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nando Díaz\Desktop\ANAHI 2024\MIR 2024\"/>
    </mc:Choice>
  </mc:AlternateContent>
  <bookViews>
    <workbookView xWindow="0" yWindow="0" windowWidth="20490" windowHeight="7875"/>
  </bookViews>
  <sheets>
    <sheet name="MIR 2022 EJE 2" sheetId="1" r:id="rId1"/>
    <sheet name="METAS Y ALINEACION" sheetId="6" r:id="rId2"/>
  </sheets>
  <definedNames>
    <definedName name="ADFASDF" localSheetId="0">#REF!</definedName>
    <definedName name="ADFASDF">#REF!</definedName>
    <definedName name="_xlnm.Print_Area" localSheetId="0">'MIR 2022 EJE 2'!$A$2:$O$47</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2022 EJE 2'!$10:$12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6" l="1"/>
  <c r="K21" i="6" l="1"/>
  <c r="J21" i="6"/>
  <c r="I29" i="6"/>
  <c r="I28" i="6"/>
  <c r="I24" i="6"/>
  <c r="I23" i="6"/>
  <c r="I22" i="6"/>
  <c r="K23" i="6" l="1"/>
  <c r="K22" i="6"/>
  <c r="K20" i="6" l="1"/>
  <c r="J22" i="6"/>
  <c r="J23" i="6"/>
  <c r="J24" i="6"/>
  <c r="K24" i="6"/>
  <c r="J25" i="6"/>
  <c r="K25" i="6"/>
  <c r="J26" i="6"/>
  <c r="K26" i="6"/>
  <c r="J27" i="6"/>
  <c r="K27" i="6"/>
  <c r="J28" i="6"/>
  <c r="K28" i="6"/>
  <c r="J29" i="6"/>
  <c r="K29" i="6"/>
  <c r="J30" i="6"/>
  <c r="K30" i="6"/>
  <c r="J31" i="6"/>
  <c r="K31" i="6"/>
  <c r="AH16" i="1" l="1"/>
  <c r="AH17" i="1"/>
  <c r="AH24" i="1"/>
  <c r="AG16" i="1"/>
  <c r="AG17" i="1"/>
  <c r="AG24" i="1"/>
  <c r="AF16" i="1"/>
  <c r="AF17" i="1"/>
  <c r="AF24" i="1"/>
  <c r="AI17" i="1" l="1"/>
  <c r="AI24" i="1"/>
  <c r="AI16" i="1"/>
</calcChain>
</file>

<file path=xl/sharedStrings.xml><?xml version="1.0" encoding="utf-8"?>
<sst xmlns="http://schemas.openxmlformats.org/spreadsheetml/2006/main" count="366" uniqueCount="218">
  <si>
    <t>INDICADOR</t>
  </si>
  <si>
    <t xml:space="preserve">                                      </t>
  </si>
  <si>
    <t>T1</t>
  </si>
  <si>
    <t>T2</t>
  </si>
  <si>
    <t>T3</t>
  </si>
  <si>
    <t>T4</t>
  </si>
  <si>
    <t>ODS
(ODS, Meta, Indicador)</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</si>
  <si>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</si>
  <si>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</si>
  <si>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</si>
  <si>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</si>
  <si>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</si>
  <si>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</si>
  <si>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</si>
  <si>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</si>
  <si>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</si>
  <si>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</si>
  <si>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</si>
  <si>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</si>
  <si>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</si>
  <si>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</si>
  <si>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2: PROSPERIDAD COMPARTIDA</t>
  </si>
  <si>
    <t>Línea base del Indicador.
A diciembre del 2024.
 (Punto de partida para evaluar y dar seguimiento al indicador).
Si el indicador es nuevo definir como línea base el primer valor obtenido de su aplicación.</t>
  </si>
  <si>
    <t>VINCULACIÓN CON LOS OBJETIVOS DE DESARROLLO SOSTENIBLE, CON EL PLAN MUNICIPAL DE DESARROLLO 2021-2024, POBLACION OBJETIVO O AREA DE ENFOQUE  Y RESPONSABLE POR NIVEL DE OBJETIVOS DE LA MIR</t>
  </si>
  <si>
    <t>1 DE ENERO A 31  DE DICIEMBRE 2022</t>
  </si>
  <si>
    <t>1 DE ENERO A 31  DE DICIEMBRE 2023</t>
  </si>
  <si>
    <t>1 DE ENERO A 31  DE DICIEMBRE 2024</t>
  </si>
  <si>
    <t>Nivel</t>
  </si>
  <si>
    <t>Indicador</t>
  </si>
  <si>
    <t>Actividad</t>
  </si>
  <si>
    <t>MATRIZ DE INDICADORES PARA RESULTADOS MIR 2022-2024</t>
  </si>
  <si>
    <t xml:space="preserve">PROGRAMACIÓN DE METAS </t>
  </si>
  <si>
    <t>PROGRAMACIÓN ANUAL</t>
  </si>
  <si>
    <t>PROGRAMACIÓN TRIMESTRAL</t>
  </si>
  <si>
    <t>Objetivos</t>
  </si>
  <si>
    <t>PROGRAMACIÓN DE METAS ANUAL Y TRIMESTRAL</t>
  </si>
  <si>
    <t>Eficiencia</t>
  </si>
  <si>
    <r>
      <rPr>
        <b/>
        <sz val="11"/>
        <color theme="1"/>
        <rFont val="Arial"/>
        <family val="2"/>
      </rPr>
      <t>IEE:</t>
    </r>
    <r>
      <rPr>
        <sz val="11"/>
        <color theme="1"/>
        <rFont val="Arial"/>
        <family val="2"/>
      </rPr>
      <t xml:space="preserve"> Índice de Economía Estable. </t>
    </r>
  </si>
  <si>
    <r>
      <rPr>
        <b/>
        <sz val="11"/>
        <color theme="1"/>
        <rFont val="Arial"/>
        <family val="2"/>
      </rPr>
      <t xml:space="preserve">CdG: </t>
    </r>
    <r>
      <rPr>
        <sz val="11"/>
        <color theme="1"/>
        <rFont val="Arial"/>
        <family val="2"/>
      </rPr>
      <t xml:space="preserve">Coeficiente de Gini. </t>
    </r>
  </si>
  <si>
    <t>Ascendente</t>
  </si>
  <si>
    <t>Fin
(Dirección de Planeación Municipal)</t>
  </si>
  <si>
    <t>Dirección de Planeación Municipal
M.C. Enrique E. Encalada Sánchez</t>
  </si>
  <si>
    <t>Población de 18 años y más del Municipio de Benito Juárez.</t>
  </si>
  <si>
    <t>El Instituto Mexicano para la Competitividad A. C. IMCO actualiza y publica los índices y subíndices.</t>
  </si>
  <si>
    <t>LÍNEA DE ACCIÓN DEL PMD</t>
  </si>
  <si>
    <t>Eficacia</t>
  </si>
  <si>
    <t>Trimestral</t>
  </si>
  <si>
    <t>La población del municipio de Benito Juárez y turistas que visitan el destino turístico de Cancún asisten a los eventos y actividades Turísticas.</t>
  </si>
  <si>
    <t>El sector privado busca la vinculación para la correcta colaboración y apoyo del sector público.</t>
  </si>
  <si>
    <t>Los turistas nacionales e internacionales recurren a la Secretaría Municipal de Turismo para ser atendidos.</t>
  </si>
  <si>
    <t>LA/PMD</t>
  </si>
  <si>
    <t>Se logra la vinculación y colaboración con el sector hotelero para la realización de eventos culturales y sociales.</t>
  </si>
  <si>
    <t>Se logra la vinculación y colaboración con el sector hotelero para la realización de eventos deportivos.</t>
  </si>
  <si>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</si>
  <si>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</si>
  <si>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PHF:</t>
    </r>
    <r>
      <rPr>
        <sz val="11"/>
        <color theme="1"/>
        <rFont val="Arial"/>
        <family val="2"/>
      </rPr>
      <t xml:space="preserve"> Porcentaje de hermanamientos formalizados</t>
    </r>
  </si>
  <si>
    <r>
      <rPr>
        <b/>
        <sz val="11"/>
        <color theme="1"/>
        <rFont val="Arial"/>
        <family val="2"/>
      </rPr>
      <t>METODO DE CALCULO
PPFCT= (NPFCT/NPFCTP)*100</t>
    </r>
    <r>
      <rPr>
        <sz val="11"/>
        <color theme="1"/>
        <rFont val="Arial"/>
        <family val="2"/>
      </rPr>
      <t xml:space="preserve">
</t>
    </r>
    <r>
      <rPr>
        <b/>
        <sz val="11"/>
        <color theme="1"/>
        <rFont val="Arial"/>
        <family val="2"/>
      </rPr>
      <t xml:space="preserve">VARIABLES:
PPFCT: </t>
    </r>
    <r>
      <rPr>
        <sz val="11"/>
        <color theme="1"/>
        <rFont val="Arial"/>
        <family val="2"/>
      </rPr>
      <t xml:space="preserve">Porcentaje de participación en ferias y caravanas turísticas
</t>
    </r>
    <r>
      <rPr>
        <b/>
        <sz val="11"/>
        <color theme="1"/>
        <rFont val="Arial"/>
        <family val="2"/>
      </rPr>
      <t>NPFCT:</t>
    </r>
    <r>
      <rPr>
        <sz val="11"/>
        <color theme="1"/>
        <rFont val="Arial"/>
        <family val="2"/>
      </rPr>
      <t xml:space="preserve"> Número participación en  ferias y caravanas turísticas
</t>
    </r>
    <r>
      <rPr>
        <b/>
        <sz val="11"/>
        <color theme="1"/>
        <rFont val="Arial"/>
        <family val="2"/>
      </rPr>
      <t xml:space="preserve">NPFCTP: </t>
    </r>
    <r>
      <rPr>
        <sz val="11"/>
        <color theme="1"/>
        <rFont val="Arial"/>
        <family val="2"/>
      </rPr>
      <t>Número de participaciones en ferias y caravanas turísticas programadas</t>
    </r>
  </si>
  <si>
    <r>
      <rPr>
        <b/>
        <sz val="11"/>
        <color theme="1"/>
        <rFont val="Arial"/>
        <family val="2"/>
      </rPr>
      <t>MÉTODO DE CÁLCULO
PHF= (NHF/NHE)*100
VARIABLES:
PHF:</t>
    </r>
    <r>
      <rPr>
        <sz val="11"/>
        <color theme="1"/>
        <rFont val="Arial"/>
        <family val="2"/>
      </rPr>
      <t xml:space="preserve"> Porcentaje de hermanamientos formalizados
</t>
    </r>
    <r>
      <rPr>
        <b/>
        <sz val="11"/>
        <color theme="1"/>
        <rFont val="Arial"/>
        <family val="2"/>
      </rPr>
      <t>NHF:</t>
    </r>
    <r>
      <rPr>
        <sz val="11"/>
        <color theme="1"/>
        <rFont val="Arial"/>
        <family val="2"/>
      </rPr>
      <t xml:space="preserve"> Numero de hermanamientos formalizados
</t>
    </r>
    <r>
      <rPr>
        <b/>
        <sz val="11"/>
        <color theme="1"/>
        <rFont val="Arial"/>
        <family val="2"/>
      </rPr>
      <t xml:space="preserve">NHE: </t>
    </r>
    <r>
      <rPr>
        <sz val="11"/>
        <color theme="1"/>
        <rFont val="Arial"/>
        <family val="2"/>
      </rPr>
      <t>Número de hermanamientos estimados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</si>
  <si>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</si>
  <si>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</si>
  <si>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</si>
  <si>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Eventos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</si>
  <si>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</si>
  <si>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Casos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</si>
  <si>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Hermanamientos </t>
    </r>
  </si>
  <si>
    <t>Anual</t>
  </si>
  <si>
    <t xml:space="preserve">El indicador permitirá medir la eficacia de la Casa Consular en cuanto a la resolución de los casos registrados que pueden suscitarse durante el periodo de medición, los tipos de casos varían de acuerdo a la temporada. </t>
  </si>
  <si>
    <t xml:space="preserve">La población de Benito Juárez y turistas nacionales e internacionales que visitan el destino turístico de Cancún. </t>
  </si>
  <si>
    <t xml:space="preserve">Los turistas nacionales e internacionales que visitan el destino que están en el polo turístico de Cancún. </t>
  </si>
  <si>
    <t xml:space="preserve">La población de la localidad de Cancún, turistas nacionales e internacionales que visitan el destino turístico de Cancún. </t>
  </si>
  <si>
    <t>La población de la localidad de Cancún, Quintana Roo.</t>
  </si>
  <si>
    <t>El indicador permitirá medir el grado de cumplimiento del porcentaje de ferias y caravanas turísticas asistidas por el titular de la Secretaria de Turismo Municipal para la promoción, el fomento y desarrollo del destino.</t>
  </si>
  <si>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</si>
  <si>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</si>
  <si>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 xml:space="preserve">Componente
(Jefaura de atención al 
Turista)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</si>
  <si>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</si>
  <si>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t>N/A</t>
  </si>
  <si>
    <t>NA</t>
  </si>
  <si>
    <t>La población del municipio de Benito Juárez y turistas nacionales e internacionales acceden a las redes sociales creadas.</t>
  </si>
  <si>
    <t>El indicador permitirá medir el grado de cumplimiento en alcance de publicaciones creadas por la Secretaria Municipal de Turismo para el apoyo de la reactivación económica y la difusión de información turística.</t>
  </si>
  <si>
    <t>Propósito</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</si>
  <si>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Turistas</t>
    </r>
  </si>
  <si>
    <r>
      <rPr>
        <b/>
        <sz val="11"/>
        <color theme="0"/>
        <rFont val="Arial"/>
        <family val="2"/>
      </rPr>
      <t xml:space="preserve">POH: </t>
    </r>
    <r>
      <rPr>
        <sz val="11"/>
        <color theme="0"/>
        <rFont val="Arial"/>
        <family val="2"/>
      </rPr>
      <t>Porcentaje de Ocupación Hotelera</t>
    </r>
  </si>
  <si>
    <r>
      <rPr>
        <b/>
        <sz val="11"/>
        <color theme="0"/>
        <rFont val="Arial"/>
        <family val="2"/>
      </rPr>
      <t xml:space="preserve">PAT: </t>
    </r>
    <r>
      <rPr>
        <sz val="11"/>
        <color theme="0"/>
        <rFont val="Arial"/>
        <family val="2"/>
      </rPr>
      <t>Porcentaje de la Afluencia Turística.</t>
    </r>
  </si>
  <si>
    <t xml:space="preserve">
La afluencia turística mide el número de turistas que se desplazan por algún motivo de su lugar de origen hacia alguno de los destinos turísticos de la entidad. Se reporta el avance acumulado al año de referencia. Solo se considera el destino de Cancún.
</t>
  </si>
  <si>
    <t>El porcentaje de ocupación es un indicador que muestra el número de habitaciones alquiladas en comparación con el número total de habitaciones disponibles. Se reporta el avance acumulado al año de referencia. Solo se considera el destino de Cancún.</t>
  </si>
  <si>
    <t>Componente
( Planeación Turística  )</t>
  </si>
  <si>
    <t>Permitira medir el grado de cumplimiento de las actividades y eventos que se llevan a cabo por la Secretaria Municipal de Turismo, con la finalidad de reactivar la economía de nuestro destino por medio de campañas de gestión, desarrollo, difusión y promoción turística.</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</si>
  <si>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Publicaciones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</si>
  <si>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Atenciones</t>
    </r>
  </si>
  <si>
    <t xml:space="preserve">Componente
(Jefaura de atención al 
Turista)
</t>
  </si>
  <si>
    <r>
      <rPr>
        <b/>
        <sz val="11"/>
        <color theme="1"/>
        <rFont val="Arial"/>
        <family val="2"/>
      </rPr>
      <t xml:space="preserve">PHF: </t>
    </r>
    <r>
      <rPr>
        <sz val="11"/>
        <color theme="1"/>
        <rFont val="Arial"/>
        <family val="2"/>
      </rPr>
      <t>Porcentaje de hermanamientos formalizados</t>
    </r>
  </si>
  <si>
    <r>
      <rPr>
        <b/>
        <sz val="11"/>
        <color theme="1"/>
        <rFont val="Arial"/>
        <family val="2"/>
      </rPr>
      <t xml:space="preserve">PCR: </t>
    </r>
    <r>
      <rPr>
        <sz val="11"/>
        <color theme="1"/>
        <rFont val="Arial"/>
        <family val="2"/>
      </rPr>
      <t>Porcentaje de casos con resolución de la casa consular</t>
    </r>
  </si>
  <si>
    <r>
      <rPr>
        <b/>
        <sz val="11"/>
        <color theme="1"/>
        <rFont val="Arial"/>
        <family val="2"/>
      </rPr>
      <t>PPFCT</t>
    </r>
    <r>
      <rPr>
        <sz val="11"/>
        <color theme="1"/>
        <rFont val="Arial"/>
        <family val="2"/>
      </rPr>
      <t>: Porcentaje de participación en ferias y caravanas turísticas</t>
    </r>
  </si>
  <si>
    <r>
      <rPr>
        <b/>
        <sz val="11"/>
        <color theme="0"/>
        <rFont val="Arial"/>
        <family val="2"/>
      </rPr>
      <t>PAT:</t>
    </r>
    <r>
      <rPr>
        <sz val="11"/>
        <color theme="0"/>
        <rFont val="Arial"/>
        <family val="2"/>
      </rPr>
      <t xml:space="preserve"> Porcentaje de la Afluencia Turística.</t>
    </r>
  </si>
  <si>
    <r>
      <rPr>
        <b/>
        <sz val="11"/>
        <color theme="0"/>
        <rFont val="Arial"/>
        <family val="2"/>
      </rPr>
      <t>POH</t>
    </r>
    <r>
      <rPr>
        <sz val="11"/>
        <color theme="0"/>
        <rFont val="Arial"/>
        <family val="2"/>
      </rPr>
      <t>: Porcentaje de Ocupación Hotelera</t>
    </r>
  </si>
  <si>
    <t>El indicador permitirá medir el grado de cumplimiento del número de eventos de vocación turística a los cuales se contribuye y difunden a través de los canales de comunicación de la Secretaria Municipal de Turismo.</t>
  </si>
  <si>
    <t>Secretaría Municipal de Turismo
Responsable: C.  Erik Iván Jimenez Corzo</t>
  </si>
  <si>
    <t>Secretaría Municipal de Turismo
Responsable: C. Andrea Oyarvide Remes</t>
  </si>
  <si>
    <t>Secretaría Municipal de Turismo
Responsable: C. Eduardo  Reza Moran</t>
  </si>
  <si>
    <t>Secretaría Municipal de Turismo
Juan Pablo De Zulueta Razo</t>
  </si>
  <si>
    <t>Este indicador permitirá el grado de cumplimiento del número de pláticas impartidas a estudiantes con la intención de incentivar una cultura ambiental y ecológica para propiciar la actividad turística sostenible.</t>
  </si>
  <si>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</si>
  <si>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El sector educativo participa de forma activa permitiendo la adecuada coordinación y el acceso a la Secretaría  Municipal de Turismo para proporcionar la información adecuada de temas específicos.</t>
  </si>
  <si>
    <t xml:space="preserve">El indicador permitirá medir el grado de cumplimiento del número de turistas atendidos por las áreas que son la oficina de la Secretaria de Turismo Municipal, propiciando información de los atractivos turísticos y actividades del destino. </t>
  </si>
  <si>
    <r>
      <t xml:space="preserve">MÉTODO DE CÁLCULO
POH: (POR/POE)*100
POH: </t>
    </r>
    <r>
      <rPr>
        <sz val="11"/>
        <color theme="0"/>
        <rFont val="Arial"/>
        <family val="2"/>
      </rPr>
      <t>Porcentaje de Ocupación Hotelera</t>
    </r>
    <r>
      <rPr>
        <b/>
        <sz val="11"/>
        <color theme="0"/>
        <rFont val="Arial"/>
        <family val="2"/>
      </rPr>
      <t xml:space="preserve">
POR: </t>
    </r>
    <r>
      <rPr>
        <sz val="11"/>
        <color theme="0"/>
        <rFont val="Arial"/>
        <family val="2"/>
      </rPr>
      <t>Porcentaje de Ocupación Reportada</t>
    </r>
    <r>
      <rPr>
        <b/>
        <sz val="11"/>
        <color theme="0"/>
        <rFont val="Arial"/>
        <family val="2"/>
      </rPr>
      <t xml:space="preserve">
POE: </t>
    </r>
    <r>
      <rPr>
        <sz val="11"/>
        <color theme="0"/>
        <rFont val="Arial"/>
        <family val="2"/>
      </rPr>
      <t>Porcentaje de Ocupación Estimada</t>
    </r>
  </si>
  <si>
    <t>Existen las condiciones económicas y de salud para la afluencia túristica en el destino.
La Secretaría de Turismo del Estado de Quintana Roo,  (SEDETUR), publica en tiempo su pagina oficial los indicadores</t>
  </si>
  <si>
    <t>Existen las condiciones económicas y de salud para la ocupación hotelera en el destino.
La Secretaría de Turismo del Estado de Quintana Roo,  (SEDETUR), publica en tiempo su pagina oficial los indicadores</t>
  </si>
  <si>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Porcentaje de ocupacion</t>
    </r>
  </si>
  <si>
    <t>Las condiciones económicas y  de salubridad mundial son propicias para que se lleven a cabo los foros y ferias turísticas proyectados por las organizaciones de turismo nacionales e internacionales.</t>
  </si>
  <si>
    <r>
      <rPr>
        <b/>
        <sz val="11"/>
        <color theme="1"/>
        <rFont val="Arial"/>
        <family val="2"/>
      </rPr>
      <t xml:space="preserve">PEDRD: </t>
    </r>
    <r>
      <rPr>
        <sz val="11"/>
        <color theme="1"/>
        <rFont val="Arial"/>
        <family val="2"/>
      </rPr>
      <t xml:space="preserve">Porcentaje de eventos deportivos realizados y difundidos </t>
    </r>
  </si>
  <si>
    <r>
      <rPr>
        <b/>
        <sz val="11"/>
        <color theme="1"/>
        <rFont val="Arial"/>
        <family val="2"/>
      </rPr>
      <t>PPSAI:</t>
    </r>
    <r>
      <rPr>
        <sz val="11"/>
        <color theme="1"/>
        <rFont val="Arial"/>
        <family val="2"/>
      </rPr>
      <t xml:space="preserve"> Porcentaje de pláticas sobre sostenibilidad ambiental en la actividad turística impartidas</t>
    </r>
  </si>
  <si>
    <r>
      <rPr>
        <b/>
        <sz val="11"/>
        <color theme="1"/>
        <rFont val="Arial"/>
        <family val="2"/>
      </rPr>
      <t xml:space="preserve">PATB: </t>
    </r>
    <r>
      <rPr>
        <sz val="11"/>
        <color theme="1"/>
        <rFont val="Arial"/>
        <family val="2"/>
      </rPr>
      <t>Porcentaje de atenciones a turistas brindadas</t>
    </r>
  </si>
  <si>
    <r>
      <rPr>
        <b/>
        <sz val="11"/>
        <color theme="1"/>
        <rFont val="Arial"/>
        <family val="2"/>
      </rPr>
      <t xml:space="preserve">MÉTODO DE CÁLCULO
PATB= (NATB/NTEA)*100
VARIABLES:
PATB: </t>
    </r>
    <r>
      <rPr>
        <sz val="11"/>
        <color theme="1"/>
        <rFont val="Arial"/>
        <family val="2"/>
      </rPr>
      <t xml:space="preserve">Porcentaje de atenciones a turistas brindadas
</t>
    </r>
    <r>
      <rPr>
        <b/>
        <sz val="11"/>
        <color theme="1"/>
        <rFont val="Arial"/>
        <family val="2"/>
      </rPr>
      <t>NATB:</t>
    </r>
    <r>
      <rPr>
        <sz val="11"/>
        <color theme="1"/>
        <rFont val="Arial"/>
        <family val="2"/>
      </rPr>
      <t xml:space="preserve"> Número de atenciones a turistas brindadas
</t>
    </r>
    <r>
      <rPr>
        <b/>
        <sz val="11"/>
        <color theme="1"/>
        <rFont val="Arial"/>
        <family val="2"/>
      </rPr>
      <t xml:space="preserve">NTEA: </t>
    </r>
    <r>
      <rPr>
        <sz val="11"/>
        <color theme="1"/>
        <rFont val="Arial"/>
        <family val="2"/>
      </rPr>
      <t>Número de turistas estimados a atender</t>
    </r>
  </si>
  <si>
    <r>
      <rPr>
        <b/>
        <sz val="11"/>
        <color theme="1"/>
        <rFont val="Arial"/>
        <family val="2"/>
      </rPr>
      <t>PHF:</t>
    </r>
    <r>
      <rPr>
        <sz val="11"/>
        <color theme="1"/>
        <rFont val="Arial"/>
        <family val="2"/>
      </rPr>
      <t xml:space="preserve"> Se estima concretar por parte de la Secretaria Municipal de Turismo 2 hermanamientos de enero 2023 a diciembre 2024 que logren posicionar el destino turistico mediante la correcta unión con ciudades hermanas. </t>
    </r>
  </si>
  <si>
    <t>Poder obtener los medios y la comunicación adecuada para concretar el convenio con la ciudad hermana. Las condiciones políticas y economicas son favorables en las ciudades hemanas.</t>
  </si>
  <si>
    <t>Los turistas nacionales e internacionales recurren a la Secretaría Municipal de Turismo para ser atendidos en la Casa Consular.</t>
  </si>
  <si>
    <r>
      <rPr>
        <b/>
        <sz val="11"/>
        <color theme="0"/>
        <rFont val="Arial"/>
        <family val="2"/>
      </rPr>
      <t>MÉTODO DE CÁLCULO
PAT= TTV/TTE
PAT:</t>
    </r>
    <r>
      <rPr>
        <sz val="11"/>
        <color theme="0"/>
        <rFont val="Arial"/>
        <family val="2"/>
      </rPr>
      <t xml:space="preserve"> Porcentaje de la Afluencia Turística.
</t>
    </r>
    <r>
      <rPr>
        <b/>
        <sz val="11"/>
        <color theme="0"/>
        <rFont val="Arial"/>
        <family val="2"/>
      </rPr>
      <t xml:space="preserve">TTV: </t>
    </r>
    <r>
      <rPr>
        <sz val="11"/>
        <color theme="0"/>
        <rFont val="Arial"/>
        <family val="2"/>
      </rPr>
      <t>Total de turistas que visitaron el destino</t>
    </r>
    <r>
      <rPr>
        <b/>
        <sz val="11"/>
        <color theme="0"/>
        <rFont val="Arial"/>
        <family val="2"/>
      </rPr>
      <t xml:space="preserve">
TTE: </t>
    </r>
    <r>
      <rPr>
        <sz val="11"/>
        <color theme="0"/>
        <rFont val="Arial"/>
        <family val="2"/>
      </rPr>
      <t>Total de turistas esperados en el destino</t>
    </r>
    <r>
      <rPr>
        <b/>
        <sz val="11"/>
        <color theme="0"/>
        <rFont val="Arial"/>
        <family val="2"/>
      </rPr>
      <t xml:space="preserve">
</t>
    </r>
  </si>
  <si>
    <r>
      <t xml:space="preserve">Nombre del Documento:
</t>
    </r>
    <r>
      <rPr>
        <sz val="11"/>
        <color theme="0"/>
        <rFont val="Arial"/>
        <family val="2"/>
      </rPr>
      <t xml:space="preserve">Indicadores Turísticos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https://qroo.gob.mx/sedetur/indicadores-turisticos</t>
    </r>
    <r>
      <rPr>
        <b/>
        <sz val="11"/>
        <color theme="0"/>
        <rFont val="Arial"/>
        <family val="2"/>
      </rPr>
      <t xml:space="preserve">
</t>
    </r>
  </si>
  <si>
    <r>
      <t xml:space="preserve">Nombre del Documento:
</t>
    </r>
    <r>
      <rPr>
        <sz val="11"/>
        <color theme="0"/>
        <rFont val="Arial"/>
        <family val="2"/>
      </rPr>
      <t xml:space="preserve">Estadísticas de ocupación hotelera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https://qroo.gob.mx/sedetur/estadisticas-2023</t>
    </r>
    <r>
      <rPr>
        <b/>
        <sz val="11"/>
        <color theme="0"/>
        <rFont val="Arial"/>
        <family val="2"/>
      </rPr>
      <t xml:space="preserve">
</t>
    </r>
  </si>
  <si>
    <t>Secretaría Municipal de Turismo
Responsable: C. Erik Iván Jimenez Corzo</t>
  </si>
  <si>
    <t>Secretaría Municipal de Turismo
Responsable: C. Clara Stephanie Martínez Cimé</t>
  </si>
  <si>
    <r>
      <rPr>
        <b/>
        <sz val="11"/>
        <color theme="1"/>
        <rFont val="Arial"/>
        <family val="2"/>
      </rPr>
      <t>PETR:</t>
    </r>
    <r>
      <rPr>
        <sz val="11"/>
        <color theme="1"/>
        <rFont val="Arial"/>
        <family val="2"/>
      </rPr>
      <t xml:space="preserve"> Porcentaje de eventos turísticos realizados</t>
    </r>
  </si>
  <si>
    <r>
      <rPr>
        <b/>
        <sz val="11"/>
        <color theme="1"/>
        <rFont val="Arial"/>
        <family val="2"/>
      </rPr>
      <t>PETD:</t>
    </r>
    <r>
      <rPr>
        <sz val="11"/>
        <color theme="1"/>
        <rFont val="Arial"/>
        <family val="2"/>
      </rPr>
      <t xml:space="preserve"> Porcentaje de eventos turísticos  difundidos </t>
    </r>
  </si>
  <si>
    <r>
      <t xml:space="preserve">METODO DE CALCULO:
PETR= (NER/NEP)*100
VARIABLES:
PETR: </t>
    </r>
    <r>
      <rPr>
        <sz val="11"/>
        <color theme="1"/>
        <rFont val="Arial"/>
        <family val="2"/>
      </rPr>
      <t>Porcentaje de eventos turísticos realizados</t>
    </r>
    <r>
      <rPr>
        <b/>
        <sz val="11"/>
        <color theme="1"/>
        <rFont val="Arial"/>
        <family val="2"/>
      </rPr>
      <t xml:space="preserve">
NER:</t>
    </r>
    <r>
      <rPr>
        <sz val="11"/>
        <color theme="1"/>
        <rFont val="Arial"/>
        <family val="2"/>
      </rPr>
      <t xml:space="preserve"> Número de eventos realizados
</t>
    </r>
    <r>
      <rPr>
        <b/>
        <sz val="11"/>
        <color theme="1"/>
        <rFont val="Arial"/>
        <family val="2"/>
      </rPr>
      <t xml:space="preserve">NEP: </t>
    </r>
    <r>
      <rPr>
        <sz val="11"/>
        <color theme="1"/>
        <rFont val="Arial"/>
        <family val="2"/>
      </rPr>
      <t>Número de eventos  programados</t>
    </r>
    <r>
      <rPr>
        <b/>
        <sz val="11"/>
        <color theme="1"/>
        <rFont val="Arial"/>
        <family val="2"/>
      </rPr>
      <t xml:space="preserve">
</t>
    </r>
  </si>
  <si>
    <r>
      <rPr>
        <b/>
        <sz val="11"/>
        <color theme="1"/>
        <rFont val="Arial"/>
        <family val="2"/>
      </rPr>
      <t>MÉTODO DE CÁLCULO
PETD= (NED/NEPD)*100</t>
    </r>
    <r>
      <rPr>
        <sz val="11"/>
        <color theme="1"/>
        <rFont val="Arial"/>
        <family val="2"/>
      </rPr>
      <t xml:space="preserve">
</t>
    </r>
    <r>
      <rPr>
        <b/>
        <sz val="11"/>
        <color theme="1"/>
        <rFont val="Arial"/>
        <family val="2"/>
      </rPr>
      <t xml:space="preserve">
VARIABLES:
PETD:</t>
    </r>
    <r>
      <rPr>
        <sz val="11"/>
        <color theme="1"/>
        <rFont val="Arial"/>
        <family val="2"/>
      </rPr>
      <t xml:space="preserve"> Porcentaje de eventos turísticos difundidos
</t>
    </r>
    <r>
      <rPr>
        <b/>
        <sz val="11"/>
        <color theme="1"/>
        <rFont val="Arial"/>
        <family val="2"/>
      </rPr>
      <t>NED:</t>
    </r>
    <r>
      <rPr>
        <sz val="11"/>
        <color theme="1"/>
        <rFont val="Arial"/>
        <family val="2"/>
      </rPr>
      <t xml:space="preserve"> número de eventos difundidos
</t>
    </r>
    <r>
      <rPr>
        <b/>
        <sz val="11"/>
        <color theme="1"/>
        <rFont val="Arial"/>
        <family val="2"/>
      </rPr>
      <t xml:space="preserve">NEPD: </t>
    </r>
    <r>
      <rPr>
        <sz val="11"/>
        <color theme="1"/>
        <rFont val="Arial"/>
        <family val="2"/>
      </rPr>
      <t>número de eventos programados para difundir</t>
    </r>
  </si>
  <si>
    <r>
      <rPr>
        <b/>
        <sz val="11"/>
        <color theme="1"/>
        <rFont val="Arial"/>
        <family val="2"/>
      </rPr>
      <t xml:space="preserve">PPPTV: </t>
    </r>
    <r>
      <rPr>
        <sz val="11"/>
        <color theme="1"/>
        <rFont val="Arial"/>
        <family val="2"/>
      </rPr>
      <t>Porcentaje de publicaciones de promoción turística visualizadas</t>
    </r>
  </si>
  <si>
    <r>
      <rPr>
        <b/>
        <sz val="11"/>
        <color theme="1"/>
        <rFont val="Arial"/>
        <family val="2"/>
      </rPr>
      <t xml:space="preserve">MÉTODO DE CÁLCULO:
PPPTV= (NPV/NPE)*100
VARIABLES:
PPPTV: </t>
    </r>
    <r>
      <rPr>
        <sz val="11"/>
        <color theme="1"/>
        <rFont val="Arial"/>
        <family val="2"/>
      </rPr>
      <t xml:space="preserve">Porcentaje de publicaciones de promoción turística visualizadas
</t>
    </r>
    <r>
      <rPr>
        <b/>
        <sz val="11"/>
        <color theme="1"/>
        <rFont val="Arial"/>
        <family val="2"/>
      </rPr>
      <t xml:space="preserve">NPV: </t>
    </r>
    <r>
      <rPr>
        <sz val="11"/>
        <color theme="1"/>
        <rFont val="Arial"/>
        <family val="2"/>
      </rPr>
      <t xml:space="preserve">Número de publicaciones visualizadas
</t>
    </r>
    <r>
      <rPr>
        <b/>
        <sz val="11"/>
        <color theme="1"/>
        <rFont val="Arial"/>
        <family val="2"/>
      </rPr>
      <t xml:space="preserve">NPE: </t>
    </r>
    <r>
      <rPr>
        <sz val="11"/>
        <color theme="1"/>
        <rFont val="Arial"/>
        <family val="2"/>
      </rPr>
      <t>Número de publicaciones estimadas</t>
    </r>
  </si>
  <si>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</si>
  <si>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 xml:space="preserve">MÉTODO DE CÁLCULO
PEDRD= (NEDR/NEDE)*100
VARIABLES:
PEDRD: </t>
    </r>
    <r>
      <rPr>
        <sz val="11"/>
        <color theme="1"/>
        <rFont val="Arial"/>
        <family val="2"/>
      </rPr>
      <t xml:space="preserve">Porcentaje de eventos deportivos realizados y difundidos 
</t>
    </r>
    <r>
      <rPr>
        <b/>
        <sz val="11"/>
        <color theme="1"/>
        <rFont val="Arial"/>
        <family val="2"/>
      </rPr>
      <t xml:space="preserve">NEDR: </t>
    </r>
    <r>
      <rPr>
        <sz val="11"/>
        <color theme="1"/>
        <rFont val="Arial"/>
        <family val="2"/>
      </rPr>
      <t xml:space="preserve">número de eventos deportivos realizados
</t>
    </r>
    <r>
      <rPr>
        <b/>
        <sz val="11"/>
        <color theme="1"/>
        <rFont val="Arial"/>
        <family val="2"/>
      </rPr>
      <t xml:space="preserve">NEDE: </t>
    </r>
    <r>
      <rPr>
        <sz val="11"/>
        <color theme="1"/>
        <rFont val="Arial"/>
        <family val="2"/>
      </rPr>
      <t>número de eventos deportivos estimados</t>
    </r>
  </si>
  <si>
    <r>
      <rPr>
        <b/>
        <sz val="11"/>
        <color theme="1"/>
        <rFont val="Arial"/>
        <family val="2"/>
      </rPr>
      <t xml:space="preserve">METODO DE CALCULO:
PECSIR= (NECSIR/NECSIE)*100
VARIABLES:
PECSIR: </t>
    </r>
    <r>
      <rPr>
        <sz val="11"/>
        <color theme="1"/>
        <rFont val="Arial"/>
        <family val="2"/>
      </rPr>
      <t xml:space="preserve">Porcentaje de eventos culturales, sociales e inclusivos realizados
</t>
    </r>
    <r>
      <rPr>
        <b/>
        <sz val="11"/>
        <color theme="1"/>
        <rFont val="Arial"/>
        <family val="2"/>
      </rPr>
      <t>NECSIR:</t>
    </r>
    <r>
      <rPr>
        <sz val="11"/>
        <color theme="1"/>
        <rFont val="Arial"/>
        <family val="2"/>
      </rPr>
      <t xml:space="preserve"> Número de eventos culturales, sociales e inclusivos  realizados
</t>
    </r>
    <r>
      <rPr>
        <b/>
        <sz val="11"/>
        <color theme="1"/>
        <rFont val="Arial"/>
        <family val="2"/>
      </rPr>
      <t xml:space="preserve">NECSIE: </t>
    </r>
    <r>
      <rPr>
        <sz val="11"/>
        <color theme="1"/>
        <rFont val="Arial"/>
        <family val="2"/>
      </rPr>
      <t>Número de eventos culturales, sociales e inclusivos estimados</t>
    </r>
  </si>
  <si>
    <r>
      <rPr>
        <b/>
        <sz val="11"/>
        <color theme="1"/>
        <rFont val="Arial"/>
        <family val="2"/>
      </rPr>
      <t>PETD</t>
    </r>
    <r>
      <rPr>
        <sz val="11"/>
        <color theme="1"/>
        <rFont val="Arial"/>
        <family val="2"/>
      </rPr>
      <t xml:space="preserve">: Porcentaje de eventos turísticos  difundidos </t>
    </r>
  </si>
  <si>
    <r>
      <rPr>
        <b/>
        <sz val="11"/>
        <color theme="1"/>
        <rFont val="Arial"/>
        <family val="2"/>
      </rPr>
      <t>PPPTV:</t>
    </r>
    <r>
      <rPr>
        <sz val="11"/>
        <color theme="1"/>
        <rFont val="Arial"/>
        <family val="2"/>
      </rPr>
      <t xml:space="preserve"> Porcentaje de publicaciones de promoción turística visualizadas</t>
    </r>
  </si>
  <si>
    <r>
      <rPr>
        <b/>
        <sz val="11"/>
        <color theme="1"/>
        <rFont val="Arial"/>
        <family val="2"/>
      </rPr>
      <t xml:space="preserve">PECSIR: </t>
    </r>
    <r>
      <rPr>
        <sz val="11"/>
        <color theme="1"/>
        <rFont val="Arial"/>
        <family val="2"/>
      </rPr>
      <t xml:space="preserve">Porcentaje de eventos culturales, sociales e inclusivos realizados </t>
    </r>
  </si>
  <si>
    <r>
      <rPr>
        <b/>
        <sz val="11"/>
        <color theme="1"/>
        <rFont val="Arial"/>
        <family val="2"/>
      </rPr>
      <t xml:space="preserve">MÉTODO DE CÁLCULO
PPSAI: (TPSATI/TPSATP)*100
VARIABLES:
PPSAI: </t>
    </r>
    <r>
      <rPr>
        <sz val="11"/>
        <color theme="1"/>
        <rFont val="Arial"/>
        <family val="2"/>
      </rPr>
      <t xml:space="preserve">Porcentaje de pláticas sobre sostenibilidad ambiental en la actividad turística impartidas
</t>
    </r>
    <r>
      <rPr>
        <b/>
        <sz val="11"/>
        <color theme="1"/>
        <rFont val="Arial"/>
        <family val="2"/>
      </rPr>
      <t>TPSATI:</t>
    </r>
    <r>
      <rPr>
        <sz val="11"/>
        <color theme="1"/>
        <rFont val="Arial"/>
        <family val="2"/>
      </rPr>
      <t xml:space="preserve"> Total de pláticas de sostenibilidad ambiental turística impartidas
</t>
    </r>
    <r>
      <rPr>
        <b/>
        <sz val="11"/>
        <color theme="1"/>
        <rFont val="Arial"/>
        <family val="2"/>
      </rPr>
      <t xml:space="preserve">TPSATP: </t>
    </r>
    <r>
      <rPr>
        <sz val="11"/>
        <color theme="1"/>
        <rFont val="Arial"/>
        <family val="2"/>
      </rPr>
      <t>Total de pláticas de sostenibilidad ambiental turística programadas</t>
    </r>
  </si>
  <si>
    <r>
      <rPr>
        <b/>
        <sz val="11"/>
        <color theme="1"/>
        <rFont val="Arial"/>
        <family val="2"/>
      </rPr>
      <t>MÉTODO DE CÁLCULO
PCR= (TCAR/TCA)*100
VARIABLES:
PCR =</t>
    </r>
    <r>
      <rPr>
        <sz val="11"/>
        <color theme="1"/>
        <rFont val="Arial"/>
        <family val="2"/>
      </rPr>
      <t xml:space="preserve"> Porcentaje de casos con resolución de la casa consular
</t>
    </r>
    <r>
      <rPr>
        <b/>
        <sz val="11"/>
        <color theme="1"/>
        <rFont val="Arial"/>
        <family val="2"/>
      </rPr>
      <t xml:space="preserve">TCR = </t>
    </r>
    <r>
      <rPr>
        <sz val="11"/>
        <color theme="1"/>
        <rFont val="Arial"/>
        <family val="2"/>
      </rPr>
      <t xml:space="preserve">Total de casos resueltos
</t>
    </r>
    <r>
      <rPr>
        <b/>
        <sz val="11"/>
        <color theme="1"/>
        <rFont val="Arial"/>
        <family val="2"/>
      </rPr>
      <t>TCA =</t>
    </r>
    <r>
      <rPr>
        <sz val="11"/>
        <color theme="1"/>
        <rFont val="Arial"/>
        <family val="2"/>
      </rPr>
      <t xml:space="preserve"> Total de casos atendidos</t>
    </r>
  </si>
  <si>
    <r>
      <rPr>
        <b/>
        <sz val="11"/>
        <color theme="1"/>
        <rFont val="Arial"/>
        <family val="2"/>
      </rPr>
      <t>PPSAI:</t>
    </r>
    <r>
      <rPr>
        <sz val="11"/>
        <color theme="1"/>
        <rFont val="Arial"/>
        <family val="2"/>
      </rPr>
      <t xml:space="preserve"> Porcentaje de pláticas sobre sostenibilidad ambiental en la actividad turística</t>
    </r>
  </si>
  <si>
    <r>
      <rPr>
        <b/>
        <sz val="11"/>
        <color theme="1"/>
        <rFont val="Arial"/>
        <family val="2"/>
      </rPr>
      <t>PATB</t>
    </r>
    <r>
      <rPr>
        <sz val="11"/>
        <color theme="1"/>
        <rFont val="Arial"/>
        <family val="2"/>
      </rPr>
      <t>: Porcentaje de atenciones a turistas brindadas</t>
    </r>
  </si>
  <si>
    <r>
      <rPr>
        <b/>
        <sz val="11"/>
        <color theme="1"/>
        <rFont val="Arial"/>
        <family val="2"/>
      </rPr>
      <t>EJE 2 PROSPERIDAD COMPARTIDA</t>
    </r>
    <r>
      <rPr>
        <sz val="11"/>
        <color theme="1"/>
        <rFont val="Arial"/>
        <family val="2"/>
      </rPr>
      <t xml:space="preserve">
</t>
    </r>
    <r>
      <rPr>
        <b/>
        <sz val="11"/>
        <color theme="1"/>
        <rFont val="Arial"/>
        <family val="2"/>
      </rPr>
      <t xml:space="preserve">
Objetivo Estratégico:</t>
    </r>
    <r>
      <rPr>
        <sz val="11"/>
        <color theme="1"/>
        <rFont val="Arial"/>
        <family val="2"/>
      </rPr>
      <t xml:space="preserve"> Cerrar las brechas de desigualdad reactivando y diversificando la economía y poniendo fin a la exclusión social para fortalecer a las familias y mejorar la calidad de vida de la población.</t>
    </r>
  </si>
  <si>
    <t>SECRETARÍA MUNICIPAL DE TURISMO</t>
  </si>
  <si>
    <t>ODS 8
META 8.9
8.9.1 Proporción directa del turismo en el PIB (como 
porcentaje del PIB total y en la tasa de crecimiento)</t>
  </si>
  <si>
    <r>
      <rPr>
        <b/>
        <sz val="11"/>
        <color theme="1"/>
        <rFont val="Arial"/>
        <family val="2"/>
      </rPr>
      <t>ODS 8
META 8.9
8.9.1</t>
    </r>
    <r>
      <rPr>
        <sz val="11"/>
        <color theme="1"/>
        <rFont val="Arial"/>
        <family val="2"/>
      </rPr>
      <t xml:space="preserve"> Proporción directa del turismo en el PIB (como 
porcentaje del PIB total y en la tasa de crecimiento)</t>
    </r>
  </si>
  <si>
    <r>
      <rPr>
        <b/>
        <sz val="11"/>
        <color theme="1"/>
        <rFont val="Arial"/>
        <family val="2"/>
      </rPr>
      <t xml:space="preserve">ODS 8
META 8.9
8.9.1 </t>
    </r>
    <r>
      <rPr>
        <sz val="11"/>
        <color theme="1"/>
        <rFont val="Arial"/>
        <family val="2"/>
      </rPr>
      <t>Proporción directa del turismo en el PIB (como 
porcentaje del PIB total y en la tasa de crecimiento)</t>
    </r>
  </si>
  <si>
    <r>
      <rPr>
        <b/>
        <sz val="11"/>
        <color theme="1"/>
        <rFont val="Arial"/>
        <family val="2"/>
      </rPr>
      <t xml:space="preserve">
ODS 1 Fin de la pobreza:</t>
    </r>
    <r>
      <rPr>
        <sz val="11"/>
        <color theme="1"/>
        <rFont val="Arial"/>
        <family val="2"/>
      </rPr>
      <t xml:space="preserve"> Poner fin a la pobreza en todas sus formas en todo el mundo.
</t>
    </r>
    <r>
      <rPr>
        <b/>
        <sz val="11"/>
        <color theme="1"/>
        <rFont val="Arial"/>
        <family val="2"/>
      </rPr>
      <t>ODS 2 Hambre Cero:</t>
    </r>
    <r>
      <rPr>
        <sz val="11"/>
        <color theme="1"/>
        <rFont val="Arial"/>
        <family val="2"/>
      </rPr>
      <t xml:space="preserve"> Lograr la seguridad alimentaria y la mejora de la nutrición y promover la agricultura sostenible.
</t>
    </r>
    <r>
      <rPr>
        <b/>
        <sz val="11"/>
        <color theme="1"/>
        <rFont val="Arial"/>
        <family val="2"/>
      </rPr>
      <t xml:space="preserve">ODS 3 </t>
    </r>
    <r>
      <rPr>
        <sz val="11"/>
        <color theme="1"/>
        <rFont val="Arial"/>
        <family val="2"/>
      </rPr>
      <t xml:space="preserve">Salud y Bienestar: Garantizar una vida sana y promover el bienestar para todos en todas las edades.
</t>
    </r>
    <r>
      <rPr>
        <b/>
        <sz val="11"/>
        <color theme="1"/>
        <rFont val="Arial"/>
        <family val="2"/>
      </rPr>
      <t>ODS 4</t>
    </r>
    <r>
      <rPr>
        <sz val="11"/>
        <color theme="1"/>
        <rFont val="Arial"/>
        <family val="2"/>
      </rPr>
      <t xml:space="preserve"> Educación de calidad: Garantizar una educación inclusiva y equitativa de calidad y promover oportunidades de aprendizaje permanente para todas y todos.
</t>
    </r>
    <r>
      <rPr>
        <b/>
        <sz val="11"/>
        <color theme="1"/>
        <rFont val="Arial"/>
        <family val="2"/>
      </rPr>
      <t>ODS 5</t>
    </r>
    <r>
      <rPr>
        <sz val="11"/>
        <color theme="1"/>
        <rFont val="Arial"/>
        <family val="2"/>
      </rPr>
      <t xml:space="preserve"> Igualdad de Género: Lograr la igualdad entre los géneros y empoderar a todas las mujeres y las niñas.
</t>
    </r>
    <r>
      <rPr>
        <b/>
        <sz val="11"/>
        <color theme="1"/>
        <rFont val="Arial"/>
        <family val="2"/>
      </rPr>
      <t>ODS 8</t>
    </r>
    <r>
      <rPr>
        <sz val="11"/>
        <color theme="1"/>
        <rFont val="Arial"/>
        <family val="2"/>
      </rPr>
      <t xml:space="preserve"> Promover el crecimiento económico inclusivo y sostenible, el empleo y el trabajo decente para todos.
</t>
    </r>
  </si>
  <si>
    <r>
      <rPr>
        <b/>
        <sz val="11"/>
        <color theme="0"/>
        <rFont val="Arial"/>
        <family val="2"/>
      </rPr>
      <t xml:space="preserve">2.5: </t>
    </r>
    <r>
      <rPr>
        <sz val="11"/>
        <color theme="0"/>
        <rFont val="Arial"/>
        <family val="2"/>
      </rPr>
      <t>Impulsar la diversificación turística</t>
    </r>
  </si>
  <si>
    <r>
      <rPr>
        <b/>
        <sz val="11"/>
        <color theme="1"/>
        <rFont val="Arial"/>
        <family val="2"/>
      </rPr>
      <t xml:space="preserve">2.5.1. </t>
    </r>
    <r>
      <rPr>
        <sz val="11"/>
        <color theme="1"/>
        <rFont val="Arial"/>
        <family val="2"/>
      </rPr>
      <t>Incrementar la participación, difusión, realización y promoción de eventos, productos y servicios turísticos por la Secretaría</t>
    </r>
  </si>
  <si>
    <r>
      <rPr>
        <b/>
        <sz val="11"/>
        <color theme="1"/>
        <rFont val="Arial"/>
        <family val="2"/>
      </rPr>
      <t>2.5.1.</t>
    </r>
    <r>
      <rPr>
        <sz val="11"/>
        <color theme="1"/>
        <rFont val="Arial"/>
        <family val="2"/>
      </rPr>
      <t xml:space="preserve"> Incrementar la participación, difusión, realización y promoción de eventos, productos y servicios turísticos por la Secretaría</t>
    </r>
  </si>
  <si>
    <r>
      <rPr>
        <b/>
        <sz val="11"/>
        <color theme="1"/>
        <rFont val="Arial"/>
        <family val="2"/>
      </rPr>
      <t>2.5.2.</t>
    </r>
    <r>
      <rPr>
        <sz val="11"/>
        <color theme="1"/>
        <rFont val="Arial"/>
        <family val="2"/>
      </rPr>
      <t xml:space="preserve"> 	Mejorar la promoción de eventos deportivos que incidan en el turismo</t>
    </r>
  </si>
  <si>
    <r>
      <rPr>
        <b/>
        <sz val="11"/>
        <color theme="1"/>
        <rFont val="Arial"/>
        <family val="2"/>
      </rPr>
      <t xml:space="preserve">2.5.3 	</t>
    </r>
    <r>
      <rPr>
        <sz val="11"/>
        <color theme="1"/>
        <rFont val="Arial"/>
        <family val="2"/>
      </rPr>
      <t>Incrementar la atención a turistas y eventos turísticos que promuevan al sector</t>
    </r>
  </si>
  <si>
    <t>2.5.3 	Incrementar la atención a turistas y eventos turísticos que promuevan al sector</t>
  </si>
  <si>
    <t>2.5.1. Incrementar la participación, difusión, realización y promoción de eventos, productos y servicios turísticos por la Secretaría</t>
  </si>
  <si>
    <r>
      <rPr>
        <b/>
        <sz val="11"/>
        <color theme="0"/>
        <rFont val="Arial"/>
        <family val="2"/>
      </rPr>
      <t>2.5:</t>
    </r>
    <r>
      <rPr>
        <sz val="11"/>
        <color theme="0"/>
        <rFont val="Arial"/>
        <family val="2"/>
      </rPr>
      <t xml:space="preserve"> Impulsar la diversificación turística</t>
    </r>
  </si>
  <si>
    <r>
      <t>2.5.1</t>
    </r>
    <r>
      <rPr>
        <b/>
        <sz val="11"/>
        <color theme="1"/>
        <rFont val="Arial"/>
        <family val="2"/>
      </rPr>
      <t xml:space="preserve">. </t>
    </r>
    <r>
      <rPr>
        <sz val="11"/>
        <color theme="1"/>
        <rFont val="Arial"/>
        <family val="2"/>
      </rPr>
      <t>Incrementar la participación, difusión, realización y promoción de eventos, productos y servicios turísticos por la Secretaría</t>
    </r>
  </si>
  <si>
    <t>SECRETARÍA MUNICPAL DE TURISMO</t>
  </si>
  <si>
    <r>
      <rPr>
        <b/>
        <sz val="11"/>
        <color theme="1"/>
        <rFont val="Arial"/>
        <family val="2"/>
      </rPr>
      <t xml:space="preserve">ODS 8
META 8.9
</t>
    </r>
    <r>
      <rPr>
        <sz val="11"/>
        <color theme="1"/>
        <rFont val="Arial"/>
        <family val="2"/>
      </rPr>
      <t>8.9.1 Proporción directa del turismo en el PIB (como 
porcentaje del PIB total y en la tasa de crecimiento)</t>
    </r>
  </si>
  <si>
    <t>CLAVE Y NOMBRE DEL PPA: E-PPA 2.5 PROGRAMA DE IMPULSO TURÍSTICO</t>
  </si>
  <si>
    <t>CLAVE Y NOMBRE DEL PROGRAMA:  E-PPA 2.5 PROGRAMA DE IMPULSO TURÍSTICO</t>
  </si>
  <si>
    <r>
      <rPr>
        <b/>
        <sz val="11"/>
        <color theme="1"/>
        <rFont val="Arial"/>
        <family val="2"/>
      </rPr>
      <t xml:space="preserve">2.5.1 </t>
    </r>
    <r>
      <rPr>
        <sz val="11"/>
        <color theme="1"/>
        <rFont val="Arial"/>
        <family val="2"/>
      </rPr>
      <t xml:space="preserve">Contribuir a cerrar las brechas de desigualdad reactivando y diversificando la economía y poner fin a la exclusión social para fortalecer a las familias y mejorar la calidad de vida de la población </t>
    </r>
    <r>
      <rPr>
        <b/>
        <sz val="11"/>
        <color theme="1"/>
        <rFont val="Arial"/>
        <family val="2"/>
      </rPr>
      <t>mediante</t>
    </r>
    <r>
      <rPr>
        <sz val="11"/>
        <color theme="1"/>
        <rFont val="Arial"/>
        <family val="2"/>
      </rPr>
      <t xml:space="preserve"> la promoción de la diversidad turística y el trabajo coordinado con el sector hotelero  garantizando con ello un aumento en la afluencia y la ocupación sostenible del sector.</t>
    </r>
  </si>
  <si>
    <r>
      <rPr>
        <b/>
        <sz val="11"/>
        <color theme="0"/>
        <rFont val="Arial"/>
        <family val="2"/>
      </rPr>
      <t xml:space="preserve">2.5.1.1 </t>
    </r>
    <r>
      <rPr>
        <sz val="11"/>
        <color theme="0"/>
        <rFont val="Arial"/>
        <family val="2"/>
      </rPr>
      <t>Coadyuvar al crecimiento económico de la población a través de la promoción de la diversidad turística y el trabajo coordinado con el sector hotelero  garantizando un aumento en la afluencia y la ocupación sostenible del sector.</t>
    </r>
  </si>
  <si>
    <r>
      <rPr>
        <b/>
        <sz val="11"/>
        <color theme="1"/>
        <rFont val="Arial"/>
        <family val="2"/>
      </rPr>
      <t xml:space="preserve">2.5.1.1.1 </t>
    </r>
    <r>
      <rPr>
        <sz val="11"/>
        <color theme="1"/>
        <rFont val="Arial"/>
        <family val="2"/>
      </rPr>
      <t>Eventos turísticos que promuevan al sector realizados</t>
    </r>
  </si>
  <si>
    <r>
      <rPr>
        <b/>
        <sz val="11"/>
        <color theme="1"/>
        <rFont val="Arial"/>
        <family val="2"/>
      </rPr>
      <t>2.5.1.1.1.1</t>
    </r>
    <r>
      <rPr>
        <sz val="11"/>
        <color theme="1"/>
        <rFont val="Arial"/>
        <family val="2"/>
      </rPr>
      <t xml:space="preserve"> Difusión de eventos, productos y servicios con potencial turístico.</t>
    </r>
  </si>
  <si>
    <r>
      <rPr>
        <b/>
        <sz val="11"/>
        <color theme="1"/>
        <rFont val="Arial"/>
        <family val="2"/>
      </rPr>
      <t>2.5.1.1.1.2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</si>
  <si>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 xml:space="preserve">2.5.1.1.1.3 </t>
    </r>
    <r>
      <rPr>
        <sz val="11"/>
        <color theme="1"/>
        <rFont val="Arial"/>
        <family val="2"/>
      </rPr>
      <t xml:space="preserve">Promoción de las actividades turísticas en redes sociales </t>
    </r>
  </si>
  <si>
    <r>
      <rPr>
        <b/>
        <sz val="11"/>
        <color theme="1"/>
        <rFont val="Arial"/>
        <family val="2"/>
      </rPr>
      <t>2.5.1.1.1.4</t>
    </r>
    <r>
      <rPr>
        <sz val="11"/>
        <color theme="1"/>
        <rFont val="Arial"/>
        <family val="2"/>
      </rPr>
      <t xml:space="preserve"> Realización de eventos sociales, culturales e inclusivos en sinergia con el sector hotelero.</t>
    </r>
  </si>
  <si>
    <r>
      <rPr>
        <b/>
        <sz val="11"/>
        <color theme="1"/>
        <rFont val="Arial"/>
        <family val="2"/>
      </rPr>
      <t>2.5.1.1.1.5</t>
    </r>
    <r>
      <rPr>
        <sz val="11"/>
        <color theme="1"/>
        <rFont val="Arial"/>
        <family val="2"/>
      </rPr>
      <t xml:space="preserve"> Realización de eventos deportivos con potencial turístico en sinergia con el sector hotelero</t>
    </r>
  </si>
  <si>
    <r>
      <rPr>
        <b/>
        <sz val="11"/>
        <color theme="1"/>
        <rFont val="Arial"/>
        <family val="2"/>
      </rPr>
      <t>2.5.1.1.6</t>
    </r>
    <r>
      <rPr>
        <sz val="11"/>
        <color theme="1"/>
        <rFont val="Arial"/>
        <family val="2"/>
      </rPr>
      <t xml:space="preserve"> Promoción de la importancia de la sostenibilidad ambiental en la actividad turística</t>
    </r>
  </si>
  <si>
    <r>
      <rPr>
        <b/>
        <sz val="11"/>
        <color theme="1"/>
        <rFont val="Arial"/>
        <family val="2"/>
      </rPr>
      <t>2.5.1.1.2</t>
    </r>
    <r>
      <rPr>
        <sz val="11"/>
        <color theme="1"/>
        <rFont val="Arial"/>
        <family val="2"/>
      </rPr>
      <t xml:space="preserve"> Atenciones a turistas brindadas</t>
    </r>
  </si>
  <si>
    <r>
      <rPr>
        <b/>
        <sz val="11"/>
        <color theme="1"/>
        <rFont val="Arial"/>
        <family val="2"/>
      </rPr>
      <t>2.5.1.1.2.1</t>
    </r>
    <r>
      <rPr>
        <sz val="11"/>
        <color theme="1"/>
        <rFont val="Arial"/>
        <family val="2"/>
      </rPr>
      <t xml:space="preserve"> Resolución a los casos de diversa índole que se presentan, comunican, y generan a/en la Casa Consular.</t>
    </r>
  </si>
  <si>
    <r>
      <rPr>
        <b/>
        <sz val="11"/>
        <color theme="1"/>
        <rFont val="Arial"/>
        <family val="2"/>
      </rPr>
      <t xml:space="preserve">2.5.1.1.2.2 </t>
    </r>
    <r>
      <rPr>
        <sz val="11"/>
        <color theme="1"/>
        <rFont val="Arial"/>
        <family val="2"/>
      </rPr>
      <t>Colaboración entre ciudades por medio de hermanamientos</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</si>
  <si>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
Nombre de quien genera la información: </t>
    </r>
    <r>
      <rPr>
        <sz val="11"/>
        <color theme="1"/>
        <rFont val="Arial"/>
        <family val="2"/>
      </rPr>
      <t xml:space="preserve">
Secretaria de Turismo Municipal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</si>
  <si>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MBJ/PM/STM/DPT/003/2024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</si>
  <si>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</si>
  <si>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Hermanamientos  STM 2024
</t>
    </r>
    <r>
      <rPr>
        <b/>
        <sz val="11"/>
        <color theme="1"/>
        <rFont val="Arial"/>
        <family val="2"/>
      </rPr>
      <t xml:space="preserve">Nombre de quien genera la información: 
</t>
    </r>
    <r>
      <rPr>
        <sz val="11"/>
        <color theme="1"/>
        <rFont val="Arial"/>
        <family val="2"/>
      </rPr>
      <t xml:space="preserve">Coordinación de  Relaciones Públicas y Asuntos Internacionales.
</t>
    </r>
    <r>
      <rPr>
        <b/>
        <sz val="11"/>
        <color theme="1"/>
        <rFont val="Arial"/>
        <family val="2"/>
      </rPr>
      <t xml:space="preserve">Periodicidad con que se genera la información:  
</t>
    </r>
    <r>
      <rPr>
        <sz val="11"/>
        <color theme="1"/>
        <rFont val="Arial"/>
        <family val="2"/>
      </rPr>
      <t xml:space="preserve">Anual
</t>
    </r>
    <r>
      <rPr>
        <b/>
        <sz val="11"/>
        <color theme="1"/>
        <rFont val="Arial"/>
        <family val="2"/>
      </rPr>
      <t xml:space="preserve">Liga de la página donde se localiza la información o ubicación: 
</t>
    </r>
    <r>
      <rPr>
        <sz val="11"/>
        <color theme="1"/>
        <rFont val="Arial"/>
        <family val="2"/>
      </rPr>
      <t>Oficina administrativa, archivo MBJ/PM/STM/003/2024</t>
    </r>
  </si>
  <si>
    <r>
      <rPr>
        <b/>
        <sz val="11"/>
        <color theme="1"/>
        <rFont val="Arial"/>
        <family val="2"/>
      </rPr>
      <t xml:space="preserve">Nombre del Documento: </t>
    </r>
    <r>
      <rPr>
        <sz val="11"/>
        <color theme="1"/>
        <rFont val="Arial"/>
        <family val="2"/>
      </rPr>
      <t xml:space="preserve">
Bitacora de registro de turistas Casa Consular 2024
</t>
    </r>
    <r>
      <rPr>
        <b/>
        <sz val="11"/>
        <color theme="1"/>
        <rFont val="Arial"/>
        <family val="2"/>
      </rPr>
      <t xml:space="preserve">Nombre de quien genera la información: </t>
    </r>
    <r>
      <rPr>
        <sz val="11"/>
        <color theme="1"/>
        <rFont val="Arial"/>
        <family val="2"/>
      </rPr>
      <t xml:space="preserve">
Coordinación de  Relaciones Públicas y Asuntos Internacionales.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</si>
  <si>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Bitacora de registro de turistas Secretaría Municipal de Turismo 2024
</t>
    </r>
    <r>
      <rPr>
        <b/>
        <sz val="11"/>
        <color theme="1"/>
        <rFont val="Arial"/>
        <family val="2"/>
      </rPr>
      <t xml:space="preserve">Nombre de quien genera la información: </t>
    </r>
    <r>
      <rPr>
        <sz val="11"/>
        <color theme="1"/>
        <rFont val="Arial"/>
        <family val="2"/>
      </rPr>
      <t xml:space="preserve">
Coordinación de  Relaciones Públicas y Asuntos Internacionales.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</si>
  <si>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Anual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</si>
  <si>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
Nombre de quien genera la información: </t>
    </r>
    <r>
      <rPr>
        <sz val="11"/>
        <color theme="1"/>
        <rFont val="Arial"/>
        <family val="2"/>
      </rPr>
      <t xml:space="preserve">
Coordinación de  Relaciones Públicas y Asuntos Internacionales.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</si>
  <si>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Coordinación de Planeación Turistica.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</si>
  <si>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Registro de visualización de usuarios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MBJ/PM/STM/003/2024</t>
    </r>
  </si>
  <si>
    <r>
      <rPr>
        <b/>
        <sz val="11"/>
        <color theme="1"/>
        <rFont val="Arial"/>
        <family val="2"/>
      </rPr>
      <t>2.5.1.1.2.1</t>
    </r>
    <r>
      <rPr>
        <sz val="11"/>
        <color theme="1"/>
        <rFont val="Arial"/>
        <family val="2"/>
      </rPr>
      <t xml:space="preserve"> Resolución a los casos de diversa índole que se presentan, comunican, y generan en la Casa Consular.</t>
    </r>
  </si>
  <si>
    <r>
      <rPr>
        <b/>
        <sz val="11"/>
        <color theme="1"/>
        <rFont val="Arial"/>
        <family val="2"/>
      </rPr>
      <t xml:space="preserve">2.5: </t>
    </r>
    <r>
      <rPr>
        <sz val="11"/>
        <color theme="1"/>
        <rFont val="Arial"/>
        <family val="2"/>
      </rPr>
      <t>Impulsar la diversificación turística</t>
    </r>
  </si>
  <si>
    <r>
      <rPr>
        <b/>
        <sz val="11"/>
        <color theme="1"/>
        <rFont val="Arial"/>
        <family val="2"/>
      </rPr>
      <t>2.5:</t>
    </r>
    <r>
      <rPr>
        <sz val="11"/>
        <color theme="1"/>
        <rFont val="Arial"/>
        <family val="2"/>
      </rPr>
      <t xml:space="preserve"> Impulsar la diversificación turística</t>
    </r>
  </si>
  <si>
    <t>VINCULACIÓN DE LOS OBJETIVOS DE LA MIR CON LOS ODS DE LA AGENDA 2030 - CON EL PLAN MUNICIPAL DE DESARROLLO-DEFINICION DE LA POBLACION OBJETIVO O AREA DE ENFOQUE, DEFINICIÓN DE LA UNIDAD ADMINISTRATIVA Y  RESPONSABLE - PROGRAMACIÓN DE LAS METAS 2024 POR TRIMESTRE</t>
  </si>
  <si>
    <r>
      <rPr>
        <b/>
        <sz val="11"/>
        <color theme="0"/>
        <rFont val="Arial"/>
        <family val="2"/>
      </rPr>
      <t xml:space="preserve">Meta Planeada a 2024: </t>
    </r>
    <r>
      <rPr>
        <sz val="11"/>
        <color theme="0"/>
        <rFont val="Arial"/>
        <family val="2"/>
      </rPr>
      <t xml:space="preserve">Incrementar afluencia turística lo más cercano posible a 12,000,000 visitantes hasta 2024.
</t>
    </r>
    <r>
      <rPr>
        <b/>
        <sz val="11"/>
        <color theme="0"/>
        <rFont val="Arial"/>
        <family val="2"/>
      </rPr>
      <t>VARACIÓN DE LA META RESPECTO A LA LÍNEA BASE
Meta Absoluta:</t>
    </r>
    <r>
      <rPr>
        <sz val="11"/>
        <color theme="0"/>
        <rFont val="Arial"/>
        <family val="2"/>
      </rPr>
      <t xml:space="preserve"> -6,273,552
</t>
    </r>
    <r>
      <rPr>
        <b/>
        <sz val="11"/>
        <color theme="0"/>
        <rFont val="Arial"/>
        <family val="2"/>
      </rPr>
      <t>Meta Relativa:</t>
    </r>
    <r>
      <rPr>
        <sz val="11"/>
        <color theme="0"/>
        <rFont val="Arial"/>
        <family val="2"/>
      </rPr>
      <t xml:space="preserve"> -34.33%</t>
    </r>
  </si>
  <si>
    <r>
      <rPr>
        <b/>
        <sz val="11"/>
        <color theme="0"/>
        <rFont val="Arial"/>
        <family val="2"/>
      </rPr>
      <t xml:space="preserve">POH: </t>
    </r>
    <r>
      <rPr>
        <sz val="11"/>
        <color theme="0"/>
        <rFont val="Arial"/>
        <family val="2"/>
      </rPr>
      <t xml:space="preserve">Se obtuvo el promedio del 79.60% de ocupación hotelera del 2021 y 2022.
</t>
    </r>
    <r>
      <rPr>
        <b/>
        <sz val="11"/>
        <color theme="0"/>
        <rFont val="Arial"/>
        <family val="2"/>
      </rPr>
      <t>2021:</t>
    </r>
    <r>
      <rPr>
        <sz val="11"/>
        <color theme="0"/>
        <rFont val="Arial"/>
        <family val="2"/>
      </rPr>
      <t xml:space="preserve"> 75.7%
</t>
    </r>
    <r>
      <rPr>
        <b/>
        <sz val="11"/>
        <color theme="0"/>
        <rFont val="Arial"/>
        <family val="2"/>
      </rPr>
      <t>2022:</t>
    </r>
    <r>
      <rPr>
        <sz val="11"/>
        <color theme="0"/>
        <rFont val="Arial"/>
        <family val="2"/>
      </rPr>
      <t xml:space="preserve"> 82.1%
</t>
    </r>
    <r>
      <rPr>
        <b/>
        <sz val="11"/>
        <color theme="0"/>
        <rFont val="Arial"/>
        <family val="2"/>
      </rPr>
      <t xml:space="preserve">2023: </t>
    </r>
    <r>
      <rPr>
        <sz val="11"/>
        <color theme="0"/>
        <rFont val="Arial"/>
        <family val="2"/>
      </rPr>
      <t>81%</t>
    </r>
    <r>
      <rPr>
        <b/>
        <sz val="11"/>
        <color theme="0"/>
        <rFont val="Arial"/>
        <family val="2"/>
      </rPr>
      <t xml:space="preserve">
</t>
    </r>
    <r>
      <rPr>
        <sz val="11"/>
        <color theme="0"/>
        <rFont val="Arial"/>
        <family val="2"/>
      </rPr>
      <t xml:space="preserve">
</t>
    </r>
    <r>
      <rPr>
        <b/>
        <sz val="11"/>
        <color theme="0"/>
        <rFont val="Arial"/>
        <family val="2"/>
      </rPr>
      <t>Promedio:</t>
    </r>
    <r>
      <rPr>
        <sz val="11"/>
        <color theme="0"/>
        <rFont val="Arial"/>
        <family val="2"/>
      </rPr>
      <t xml:space="preserve"> 79.60%</t>
    </r>
  </si>
  <si>
    <r>
      <rPr>
        <b/>
        <sz val="11"/>
        <color theme="0"/>
        <rFont val="Arial"/>
        <family val="2"/>
      </rPr>
      <t xml:space="preserve">PAT: </t>
    </r>
    <r>
      <rPr>
        <sz val="11"/>
        <color theme="0"/>
        <rFont val="Arial"/>
        <family val="2"/>
      </rPr>
      <t xml:space="preserve">Se toma como línea base la afluencia turística del 2021, 2022 y 2023, con un total de 18,273,552 turistas
</t>
    </r>
    <r>
      <rPr>
        <b/>
        <sz val="11"/>
        <color theme="0"/>
        <rFont val="Arial"/>
        <family val="2"/>
      </rPr>
      <t xml:space="preserve">2021: </t>
    </r>
    <r>
      <rPr>
        <sz val="11"/>
        <color theme="0"/>
        <rFont val="Arial"/>
        <family val="2"/>
      </rPr>
      <t>4, 011, 763 turistas</t>
    </r>
    <r>
      <rPr>
        <b/>
        <sz val="11"/>
        <color theme="0"/>
        <rFont val="Arial"/>
        <family val="2"/>
      </rPr>
      <t xml:space="preserve">
2022:</t>
    </r>
    <r>
      <rPr>
        <sz val="11"/>
        <color theme="0"/>
        <rFont val="Arial"/>
        <family val="2"/>
      </rPr>
      <t xml:space="preserve"> 6, 786, 004 turistas
</t>
    </r>
    <r>
      <rPr>
        <b/>
        <sz val="11"/>
        <color theme="0"/>
        <rFont val="Arial"/>
        <family val="2"/>
      </rPr>
      <t xml:space="preserve">2023 </t>
    </r>
    <r>
      <rPr>
        <sz val="11"/>
        <color theme="0"/>
        <rFont val="Arial"/>
        <family val="2"/>
      </rPr>
      <t xml:space="preserve">7'475,785 
</t>
    </r>
  </si>
  <si>
    <r>
      <rPr>
        <b/>
        <sz val="11"/>
        <color theme="0"/>
        <rFont val="Arial"/>
        <family val="2"/>
      </rPr>
      <t>Meta Planeada a 2024:</t>
    </r>
    <r>
      <rPr>
        <sz val="11"/>
        <color theme="0"/>
        <rFont val="Arial"/>
        <family val="2"/>
      </rPr>
      <t xml:space="preserve"> Incrementar la ocupación hotelera lo más cercana posible a 81.78% a diciembre 2024.
</t>
    </r>
    <r>
      <rPr>
        <b/>
        <sz val="11"/>
        <color theme="0"/>
        <rFont val="Arial"/>
        <family val="2"/>
      </rPr>
      <t>VARACIÓN DE LA META RESPECTO A LA LÍNEA BASE
Meta Absoluta:</t>
    </r>
    <r>
      <rPr>
        <sz val="11"/>
        <color theme="0"/>
        <rFont val="Arial"/>
        <family val="2"/>
      </rPr>
      <t xml:space="preserve"> 2.18 %
</t>
    </r>
    <r>
      <rPr>
        <b/>
        <sz val="11"/>
        <color theme="0"/>
        <rFont val="Arial"/>
        <family val="2"/>
      </rPr>
      <t>Meta Relativa:</t>
    </r>
    <r>
      <rPr>
        <sz val="11"/>
        <color theme="0"/>
        <rFont val="Arial"/>
        <family val="2"/>
      </rPr>
      <t xml:space="preserve"> 2.73%</t>
    </r>
  </si>
  <si>
    <r>
      <t xml:space="preserve">PETR: </t>
    </r>
    <r>
      <rPr>
        <sz val="11"/>
        <color theme="1"/>
        <rFont val="Arial"/>
        <family val="2"/>
      </rPr>
      <t xml:space="preserve">Se llevaron a cabo 32 Eventos y Actividades Turísticas en el periodo 2021, 2022 y 2023
</t>
    </r>
    <r>
      <rPr>
        <b/>
        <sz val="11"/>
        <color theme="1"/>
        <rFont val="Arial"/>
        <family val="2"/>
      </rPr>
      <t xml:space="preserve">
2021: </t>
    </r>
    <r>
      <rPr>
        <sz val="11"/>
        <color theme="1"/>
        <rFont val="Arial"/>
        <family val="2"/>
      </rPr>
      <t>10</t>
    </r>
    <r>
      <rPr>
        <b/>
        <sz val="11"/>
        <color theme="1"/>
        <rFont val="Arial"/>
        <family val="2"/>
      </rPr>
      <t xml:space="preserve">
2022:</t>
    </r>
    <r>
      <rPr>
        <sz val="11"/>
        <color theme="1"/>
        <rFont val="Arial"/>
        <family val="2"/>
      </rPr>
      <t xml:space="preserve"> 9</t>
    </r>
    <r>
      <rPr>
        <b/>
        <sz val="11"/>
        <color theme="1"/>
        <rFont val="Arial"/>
        <family val="2"/>
      </rPr>
      <t xml:space="preserve">
2023: </t>
    </r>
    <r>
      <rPr>
        <sz val="11"/>
        <color theme="1"/>
        <rFont val="Arial"/>
        <family val="2"/>
      </rPr>
      <t>13</t>
    </r>
  </si>
  <si>
    <r>
      <t xml:space="preserve">PETR: </t>
    </r>
    <r>
      <rPr>
        <sz val="11"/>
        <color theme="1"/>
        <rFont val="Arial"/>
        <family val="2"/>
      </rPr>
      <t xml:space="preserve">Se espera realizar 35 Eventos y Actividades Turísticas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 Eventos y Actividades Turísticas
</t>
    </r>
    <r>
      <rPr>
        <b/>
        <sz val="11"/>
        <color theme="1"/>
        <rFont val="Arial"/>
        <family val="2"/>
      </rPr>
      <t>Meta relativa:</t>
    </r>
    <r>
      <rPr>
        <sz val="11"/>
        <color theme="1"/>
        <rFont val="Arial"/>
        <family val="2"/>
      </rPr>
      <t xml:space="preserve"> 9.37% de incremento en referencia a la línea base.</t>
    </r>
  </si>
  <si>
    <r>
      <rPr>
        <b/>
        <sz val="11"/>
        <color theme="1"/>
        <rFont val="Arial"/>
        <family val="2"/>
      </rPr>
      <t>PETD:</t>
    </r>
    <r>
      <rPr>
        <sz val="11"/>
        <color theme="1"/>
        <rFont val="Arial"/>
        <family val="2"/>
      </rPr>
      <t xml:space="preserve"> Se llevaron a cabo 22 eventos difundidos en el periodo 2021 y 2022. 
</t>
    </r>
    <r>
      <rPr>
        <b/>
        <sz val="11"/>
        <color theme="1"/>
        <rFont val="Arial"/>
        <family val="2"/>
      </rPr>
      <t xml:space="preserve">2021: </t>
    </r>
    <r>
      <rPr>
        <sz val="11"/>
        <color theme="1"/>
        <rFont val="Arial"/>
        <family val="2"/>
      </rPr>
      <t>4</t>
    </r>
    <r>
      <rPr>
        <b/>
        <sz val="11"/>
        <color theme="1"/>
        <rFont val="Arial"/>
        <family val="2"/>
      </rPr>
      <t xml:space="preserve">
2022: </t>
    </r>
    <r>
      <rPr>
        <sz val="11"/>
        <color theme="1"/>
        <rFont val="Arial"/>
        <family val="2"/>
      </rPr>
      <t xml:space="preserve">5
</t>
    </r>
    <r>
      <rPr>
        <b/>
        <sz val="11"/>
        <color theme="1"/>
        <rFont val="Arial"/>
        <family val="2"/>
      </rPr>
      <t>2023:</t>
    </r>
    <r>
      <rPr>
        <sz val="11"/>
        <color theme="1"/>
        <rFont val="Arial"/>
        <family val="2"/>
      </rPr>
      <t xml:space="preserve"> 13</t>
    </r>
  </si>
  <si>
    <r>
      <t xml:space="preserve">
</t>
    </r>
    <r>
      <rPr>
        <b/>
        <sz val="11"/>
        <color theme="1"/>
        <rFont val="Arial"/>
        <family val="2"/>
      </rPr>
      <t>PETD:</t>
    </r>
    <r>
      <rPr>
        <sz val="11"/>
        <color theme="1"/>
        <rFont val="Arial"/>
        <family val="2"/>
      </rPr>
      <t xml:space="preserve"> Se espera contribuir y/o desarrollar 22 eventos, productos o servicios de enero 2022 a diciembre 2024.
</t>
    </r>
    <r>
      <rPr>
        <b/>
        <sz val="11"/>
        <color theme="1"/>
        <rFont val="Arial"/>
        <family val="2"/>
      </rPr>
      <t xml:space="preserve">VARIACIÓN DE LA META EN RELACIÓN A LA LINEA BASE
Meta planeada absoluta: </t>
    </r>
    <r>
      <rPr>
        <sz val="11"/>
        <color theme="1"/>
        <rFont val="Arial"/>
        <family val="2"/>
      </rPr>
      <t>0 eventos promocionado</t>
    </r>
    <r>
      <rPr>
        <b/>
        <sz val="11"/>
        <color theme="1"/>
        <rFont val="Arial"/>
        <family val="2"/>
      </rPr>
      <t xml:space="preserve">
Meta relativa: </t>
    </r>
    <r>
      <rPr>
        <sz val="11"/>
        <color theme="1"/>
        <rFont val="Arial"/>
        <family val="2"/>
      </rPr>
      <t>0% de incremento en referencia a la línea base.</t>
    </r>
  </si>
  <si>
    <r>
      <rPr>
        <b/>
        <sz val="11"/>
        <color theme="1"/>
        <rFont val="Arial"/>
        <family val="2"/>
      </rPr>
      <t>PPFCT:</t>
    </r>
    <r>
      <rPr>
        <sz val="11"/>
        <color theme="1"/>
        <rFont val="Arial"/>
        <family val="2"/>
      </rPr>
      <t xml:space="preserve"> Se lograron 13 asistencias a foros y a caravanas turísticas.
</t>
    </r>
    <r>
      <rPr>
        <b/>
        <sz val="11"/>
        <color theme="1"/>
        <rFont val="Arial"/>
        <family val="2"/>
      </rPr>
      <t xml:space="preserve">2021: </t>
    </r>
    <r>
      <rPr>
        <sz val="11"/>
        <color theme="1"/>
        <rFont val="Arial"/>
        <family val="2"/>
      </rPr>
      <t>3</t>
    </r>
    <r>
      <rPr>
        <b/>
        <sz val="11"/>
        <color theme="1"/>
        <rFont val="Arial"/>
        <family val="2"/>
      </rPr>
      <t xml:space="preserve">
2022: </t>
    </r>
    <r>
      <rPr>
        <sz val="11"/>
        <color theme="1"/>
        <rFont val="Arial"/>
        <family val="2"/>
      </rPr>
      <t xml:space="preserve">4
</t>
    </r>
    <r>
      <rPr>
        <b/>
        <sz val="11"/>
        <color theme="1"/>
        <rFont val="Arial"/>
        <family val="2"/>
      </rPr>
      <t>2023:</t>
    </r>
    <r>
      <rPr>
        <sz val="11"/>
        <color theme="1"/>
        <rFont val="Arial"/>
        <family val="2"/>
      </rPr>
      <t xml:space="preserve"> 6</t>
    </r>
  </si>
  <si>
    <r>
      <rPr>
        <b/>
        <sz val="11"/>
        <color theme="1"/>
        <rFont val="Arial"/>
        <family val="2"/>
      </rPr>
      <t>PPFCT:</t>
    </r>
    <r>
      <rPr>
        <sz val="11"/>
        <color theme="1"/>
        <rFont val="Arial"/>
        <family val="2"/>
      </rPr>
      <t xml:space="preserve"> Se espera acudir a 13 ferias/caravanas nacionales e internacionales de enero 2022 a diciembre 2024.
</t>
    </r>
    <r>
      <rPr>
        <b/>
        <sz val="11"/>
        <color theme="1"/>
        <rFont val="Arial"/>
        <family val="2"/>
      </rPr>
      <t xml:space="preserve">
VARIACIÓN DE LA META EN RELACIÓN A LA LINEA BASE
Meta planeada absoluta: </t>
    </r>
    <r>
      <rPr>
        <sz val="11"/>
        <color theme="1"/>
        <rFont val="Arial"/>
        <family val="2"/>
      </rPr>
      <t>Participación en 0 ferias y caravanas.</t>
    </r>
    <r>
      <rPr>
        <b/>
        <sz val="11"/>
        <color theme="1"/>
        <rFont val="Arial"/>
        <family val="2"/>
      </rPr>
      <t xml:space="preserve">
Meta relativa: </t>
    </r>
    <r>
      <rPr>
        <sz val="11"/>
        <color theme="1"/>
        <rFont val="Arial"/>
        <family val="2"/>
      </rPr>
      <t>0 % de incremento en referencia a la línea base.</t>
    </r>
  </si>
  <si>
    <r>
      <rPr>
        <b/>
        <sz val="11"/>
        <color theme="1"/>
        <rFont val="Arial"/>
        <family val="2"/>
      </rPr>
      <t>PPPTV:</t>
    </r>
    <r>
      <rPr>
        <sz val="11"/>
        <color theme="1"/>
        <rFont val="Arial"/>
        <family val="2"/>
      </rPr>
      <t xml:space="preserve"> Se espera lograr un alcance de visualizaciones de 400,000 usuarios en las redes sociales creadas por la Secretaría Municipal de Turismo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49,905 publicaciones visualizadas
</t>
    </r>
    <r>
      <rPr>
        <b/>
        <sz val="11"/>
        <color theme="1"/>
        <rFont val="Arial"/>
        <family val="2"/>
      </rPr>
      <t>Meta relativa:</t>
    </r>
    <r>
      <rPr>
        <sz val="11"/>
        <color theme="1"/>
        <rFont val="Arial"/>
        <family val="2"/>
      </rPr>
      <t xml:space="preserve"> 12.01% de incremento en referencia a la línea base.
</t>
    </r>
  </si>
  <si>
    <r>
      <rPr>
        <b/>
        <sz val="11"/>
        <color theme="1"/>
        <rFont val="Arial"/>
        <family val="2"/>
      </rPr>
      <t>PPPTV:</t>
    </r>
    <r>
      <rPr>
        <sz val="11"/>
        <color theme="1"/>
        <rFont val="Arial"/>
        <family val="2"/>
      </rPr>
      <t xml:space="preserve"> Se obtuvo un alcance de visualizaciones de 357, 095 usuarios en las redes sociales en el 2023.
</t>
    </r>
    <r>
      <rPr>
        <b/>
        <sz val="11"/>
        <color theme="1"/>
        <rFont val="Arial"/>
        <family val="2"/>
      </rPr>
      <t>2023</t>
    </r>
    <r>
      <rPr>
        <sz val="11"/>
        <color theme="1"/>
        <rFont val="Arial"/>
        <family val="2"/>
      </rPr>
      <t>: 357,095</t>
    </r>
  </si>
  <si>
    <r>
      <rPr>
        <b/>
        <sz val="11"/>
        <color theme="1"/>
        <rFont val="Arial"/>
        <family val="2"/>
      </rPr>
      <t>PECSIR</t>
    </r>
    <r>
      <rPr>
        <sz val="11"/>
        <color theme="1"/>
        <rFont val="Arial"/>
        <family val="2"/>
      </rPr>
      <t xml:space="preserve">: Se llevaron a cabo 7 eventos culturales, sociales e inclusivos realizados en el 2023.
</t>
    </r>
    <r>
      <rPr>
        <b/>
        <sz val="11"/>
        <color theme="1"/>
        <rFont val="Arial"/>
        <family val="2"/>
      </rPr>
      <t>2023:</t>
    </r>
    <r>
      <rPr>
        <sz val="11"/>
        <color theme="1"/>
        <rFont val="Arial"/>
        <family val="2"/>
      </rPr>
      <t xml:space="preserve"> 7</t>
    </r>
  </si>
  <si>
    <r>
      <rPr>
        <b/>
        <sz val="11"/>
        <color theme="1"/>
        <rFont val="Arial"/>
        <family val="2"/>
      </rPr>
      <t>PECSIR:</t>
    </r>
    <r>
      <rPr>
        <sz val="11"/>
        <color theme="1"/>
        <rFont val="Arial"/>
        <family val="2"/>
      </rPr>
      <t xml:space="preserve"> Se estiman realizar 8 eventos culturales, sociales e inclusivos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1 evento cultural, social e inclusivo.
</t>
    </r>
    <r>
      <rPr>
        <b/>
        <sz val="11"/>
        <color theme="1"/>
        <rFont val="Arial"/>
        <family val="2"/>
      </rPr>
      <t>Meta relativa:</t>
    </r>
    <r>
      <rPr>
        <sz val="11"/>
        <color theme="1"/>
        <rFont val="Arial"/>
        <family val="2"/>
      </rPr>
      <t xml:space="preserve"> 14.28% de incremento en referencia a la línea base.
</t>
    </r>
  </si>
  <si>
    <r>
      <rPr>
        <b/>
        <sz val="11"/>
        <color theme="1"/>
        <rFont val="Arial"/>
        <family val="2"/>
      </rPr>
      <t>PEDRD:</t>
    </r>
    <r>
      <rPr>
        <sz val="11"/>
        <color theme="1"/>
        <rFont val="Arial"/>
        <family val="2"/>
      </rPr>
      <t xml:space="preserve"> Se realizaron 6 eventos deportivos realizados y difundidos en el 2023.
</t>
    </r>
    <r>
      <rPr>
        <b/>
        <sz val="11"/>
        <color theme="1"/>
        <rFont val="Arial"/>
        <family val="2"/>
      </rPr>
      <t>2023:</t>
    </r>
    <r>
      <rPr>
        <sz val="11"/>
        <color theme="1"/>
        <rFont val="Arial"/>
        <family val="2"/>
      </rPr>
      <t xml:space="preserve"> 6</t>
    </r>
  </si>
  <si>
    <r>
      <rPr>
        <b/>
        <sz val="11"/>
        <color theme="1"/>
        <rFont val="Arial"/>
        <family val="2"/>
      </rPr>
      <t>PEDRD:</t>
    </r>
    <r>
      <rPr>
        <sz val="11"/>
        <color theme="1"/>
        <rFont val="Arial"/>
        <family val="2"/>
      </rPr>
      <t xml:space="preserve"> Se esperan realizar 4 eventos deportivos de enero 2022 a diciembre 2024.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planeada absoluta:</t>
    </r>
    <r>
      <rPr>
        <sz val="11"/>
        <color theme="1"/>
        <rFont val="Arial"/>
        <family val="2"/>
      </rPr>
      <t xml:space="preserve"> -2 eventos cultural, social e inclusivo.
</t>
    </r>
    <r>
      <rPr>
        <b/>
        <sz val="11"/>
        <color theme="1"/>
        <rFont val="Arial"/>
        <family val="2"/>
      </rPr>
      <t xml:space="preserve">Meta relativa: </t>
    </r>
    <r>
      <rPr>
        <sz val="11"/>
        <color theme="1"/>
        <rFont val="Arial"/>
        <family val="2"/>
      </rPr>
      <t xml:space="preserve">-33.33% de incremento en referencia a la línea base.
</t>
    </r>
  </si>
  <si>
    <r>
      <rPr>
        <b/>
        <sz val="11"/>
        <color theme="1"/>
        <rFont val="Arial"/>
        <family val="2"/>
      </rPr>
      <t xml:space="preserve">PPSAI: </t>
    </r>
    <r>
      <rPr>
        <sz val="11"/>
        <color theme="1"/>
        <rFont val="Arial"/>
        <family val="2"/>
      </rPr>
      <t xml:space="preserve">Se esperan realizar 10 platicas sobre sostenibilidad ambiental en la actividad turística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planeada absoluta: </t>
    </r>
    <r>
      <rPr>
        <sz val="11"/>
        <color theme="1"/>
        <rFont val="Arial"/>
        <family val="2"/>
      </rPr>
      <t xml:space="preserve">8 pláticas sobre sostenibilidad ambiental
</t>
    </r>
    <r>
      <rPr>
        <b/>
        <sz val="11"/>
        <color theme="1"/>
        <rFont val="Arial"/>
        <family val="2"/>
      </rPr>
      <t xml:space="preserve">Meta relativa: </t>
    </r>
    <r>
      <rPr>
        <sz val="11"/>
        <color theme="1"/>
        <rFont val="Arial"/>
        <family val="2"/>
      </rPr>
      <t>25% de incremento en referencia a la línea base.</t>
    </r>
  </si>
  <si>
    <r>
      <rPr>
        <b/>
        <sz val="11"/>
        <color theme="1"/>
        <rFont val="Arial"/>
        <family val="2"/>
      </rPr>
      <t>PPSAI:</t>
    </r>
    <r>
      <rPr>
        <sz val="11"/>
        <color theme="1"/>
        <rFont val="Arial"/>
        <family val="2"/>
      </rPr>
      <t xml:space="preserve"> Se llevaron a cabo 2 pláticas sobre sostenibilidad ambiental en el 2023.
</t>
    </r>
    <r>
      <rPr>
        <b/>
        <sz val="11"/>
        <color theme="1"/>
        <rFont val="Arial"/>
        <family val="2"/>
      </rPr>
      <t xml:space="preserve">
2023:</t>
    </r>
    <r>
      <rPr>
        <sz val="11"/>
        <color theme="1"/>
        <rFont val="Arial"/>
        <family val="2"/>
      </rPr>
      <t xml:space="preserve"> 2</t>
    </r>
  </si>
  <si>
    <r>
      <rPr>
        <b/>
        <sz val="11"/>
        <color theme="1"/>
        <rFont val="Arial"/>
        <family val="2"/>
      </rPr>
      <t>PATB:</t>
    </r>
    <r>
      <rPr>
        <sz val="11"/>
        <color theme="1"/>
        <rFont val="Arial"/>
        <family val="2"/>
      </rPr>
      <t xml:space="preserve"> Se atendieron 970 turistas en 2021 y 2022.
</t>
    </r>
    <r>
      <rPr>
        <b/>
        <sz val="11"/>
        <color theme="1"/>
        <rFont val="Arial"/>
        <family val="2"/>
      </rPr>
      <t xml:space="preserve">2021: </t>
    </r>
    <r>
      <rPr>
        <sz val="11"/>
        <color theme="1"/>
        <rFont val="Arial"/>
        <family val="2"/>
      </rPr>
      <t>264</t>
    </r>
    <r>
      <rPr>
        <b/>
        <sz val="11"/>
        <color theme="1"/>
        <rFont val="Arial"/>
        <family val="2"/>
      </rPr>
      <t xml:space="preserve">
2022:</t>
    </r>
    <r>
      <rPr>
        <sz val="11"/>
        <color theme="1"/>
        <rFont val="Arial"/>
        <family val="2"/>
      </rPr>
      <t xml:space="preserve">415
</t>
    </r>
    <r>
      <rPr>
        <b/>
        <sz val="11"/>
        <color theme="1"/>
        <rFont val="Arial"/>
        <family val="2"/>
      </rPr>
      <t>2023:</t>
    </r>
    <r>
      <rPr>
        <sz val="11"/>
        <color theme="1"/>
        <rFont val="Arial"/>
        <family val="2"/>
      </rPr>
      <t xml:space="preserve"> 291</t>
    </r>
  </si>
  <si>
    <r>
      <rPr>
        <b/>
        <sz val="11"/>
        <color theme="1"/>
        <rFont val="Arial"/>
        <family val="2"/>
      </rPr>
      <t xml:space="preserve">PATB: </t>
    </r>
    <r>
      <rPr>
        <sz val="11"/>
        <color theme="1"/>
        <rFont val="Arial"/>
        <family val="2"/>
      </rPr>
      <t xml:space="preserve">Se estima brindar atención a 993  turistas nacionales e internacionales, brindándoles información y correcta canalización a dependencias gubernamentales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23 turistas atendidos
</t>
    </r>
    <r>
      <rPr>
        <b/>
        <sz val="11"/>
        <color theme="1"/>
        <rFont val="Arial"/>
        <family val="2"/>
      </rPr>
      <t>Meta relativa</t>
    </r>
    <r>
      <rPr>
        <sz val="11"/>
        <color theme="1"/>
        <rFont val="Arial"/>
        <family val="2"/>
      </rPr>
      <t>: 2.37% de incremento en referencia a la línea base.</t>
    </r>
  </si>
  <si>
    <r>
      <rPr>
        <b/>
        <sz val="11"/>
        <color theme="1"/>
        <rFont val="Arial"/>
        <family val="2"/>
      </rPr>
      <t>PCR:</t>
    </r>
    <r>
      <rPr>
        <sz val="11"/>
        <color theme="1"/>
        <rFont val="Arial"/>
        <family val="2"/>
      </rPr>
      <t xml:space="preserve"> Se llevaron a cabo 459 casos con resolución de la casa consular en el 2023.
</t>
    </r>
    <r>
      <rPr>
        <b/>
        <sz val="11"/>
        <color theme="1"/>
        <rFont val="Arial"/>
        <family val="2"/>
      </rPr>
      <t>2023:</t>
    </r>
    <r>
      <rPr>
        <sz val="11"/>
        <color theme="1"/>
        <rFont val="Arial"/>
        <family val="2"/>
      </rPr>
      <t xml:space="preserve"> 459</t>
    </r>
  </si>
  <si>
    <r>
      <rPr>
        <b/>
        <sz val="11"/>
        <color theme="1"/>
        <rFont val="Arial"/>
        <family val="2"/>
      </rPr>
      <t xml:space="preserve">PCR: </t>
    </r>
    <r>
      <rPr>
        <sz val="11"/>
        <color theme="1"/>
        <rFont val="Arial"/>
        <family val="2"/>
      </rPr>
      <t xml:space="preserve">Se pretenden resolven un total de 400 casos de turistas nacionales e internacionales atendidos en la Casa Consular, correspondientes a periodo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-59 turistas atendidos
</t>
    </r>
    <r>
      <rPr>
        <b/>
        <sz val="11"/>
        <color theme="1"/>
        <rFont val="Arial"/>
        <family val="2"/>
      </rPr>
      <t>Meta relativa:</t>
    </r>
    <r>
      <rPr>
        <sz val="11"/>
        <color theme="1"/>
        <rFont val="Arial"/>
        <family val="2"/>
      </rPr>
      <t xml:space="preserve"> 12.85% de incremento en referencia a la línea base.
</t>
    </r>
  </si>
  <si>
    <r>
      <rPr>
        <b/>
        <sz val="11"/>
        <color theme="1"/>
        <rFont val="Arial"/>
        <family val="2"/>
      </rPr>
      <t>PHF:</t>
    </r>
    <r>
      <rPr>
        <sz val="11"/>
        <color theme="1"/>
        <rFont val="Arial"/>
        <family val="2"/>
      </rPr>
      <t xml:space="preserve"> No existe línea base debido a que el indicador es de nueva creacion.
A partir de enero 2024 se inicia la integración de la línea base para el siguiente periodo de gobierno.</t>
    </r>
  </si>
  <si>
    <t>Secretaría Municipal de Turismo
Responsable: Sergio Meneses Pizaña</t>
  </si>
  <si>
    <t>Secretaría Municipal de Turismo
Responsable: C. Fiona Edith Hurtado Morris</t>
  </si>
  <si>
    <t>Secretaría Municipal de Turismo
Responsable: C. María Elena Cruz Serrano</t>
  </si>
  <si>
    <t>Este indicador mide la capacidad de las ciudades para generar, atraer y retener talento e inversión que detonen la productividad y el bienestar de sus habitantes.</t>
  </si>
  <si>
    <r>
      <rPr>
        <b/>
        <sz val="11"/>
        <color theme="1"/>
        <rFont val="Arial"/>
        <family val="2"/>
      </rPr>
      <t>ICU:</t>
    </r>
    <r>
      <rPr>
        <sz val="11"/>
        <color theme="1"/>
        <rFont val="Arial"/>
        <family val="2"/>
      </rPr>
      <t xml:space="preserve"> Índice de Competitividad Urbana (se compone de 10 Indicadores)</t>
    </r>
  </si>
  <si>
    <r>
      <rPr>
        <b/>
        <sz val="11"/>
        <color theme="1"/>
        <rFont val="Arial"/>
        <family val="2"/>
      </rPr>
      <t xml:space="preserve">
MÉTODO DE CÁLCULO
</t>
    </r>
    <r>
      <rPr>
        <sz val="11"/>
        <color theme="1"/>
        <rFont val="Arial"/>
        <family val="2"/>
      </rPr>
      <t xml:space="preserve">Este indicador lo otorga el Instituto Mexicano para la Competitividad </t>
    </r>
    <r>
      <rPr>
        <b/>
        <sz val="11"/>
        <color theme="1"/>
        <rFont val="Arial"/>
        <family val="2"/>
      </rPr>
      <t xml:space="preserve">(IMCO)
</t>
    </r>
    <r>
      <rPr>
        <sz val="11"/>
        <color theme="1"/>
        <rFont val="Arial"/>
        <family val="2"/>
      </rPr>
      <t>Está compuesto por 69 indicadores, categorizados en 10 subíndices.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</si>
  <si>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Posición</t>
    </r>
  </si>
  <si>
    <r>
      <rPr>
        <b/>
        <sz val="11"/>
        <color theme="1"/>
        <rFont val="Arial"/>
        <family val="2"/>
      </rPr>
      <t>Meta Planeada a 2024:</t>
    </r>
    <r>
      <rPr>
        <sz val="11"/>
        <color theme="1"/>
        <rFont val="Arial"/>
        <family val="2"/>
      </rPr>
      <t xml:space="preserve"> Pasar de la posición 5 lograda en 2022 y 2023 a la 4 en el 2024 con base a la publicación del IMCO para ciudades con población de 500 mil a 1 millón
</t>
    </r>
    <r>
      <rPr>
        <b/>
        <sz val="11"/>
        <color theme="1"/>
        <rFont val="Arial"/>
        <family val="2"/>
      </rPr>
      <t/>
    </r>
  </si>
  <si>
    <r>
      <rPr>
        <b/>
        <sz val="11"/>
        <color theme="1"/>
        <rFont val="Arial"/>
        <family val="2"/>
      </rPr>
      <t xml:space="preserve">ICU: </t>
    </r>
    <r>
      <rPr>
        <sz val="11"/>
        <color theme="1"/>
        <rFont val="Arial"/>
        <family val="2"/>
      </rPr>
      <t>Se logro mantener en la posición numero 5 en 2022 y 2023.</t>
    </r>
  </si>
  <si>
    <r>
      <rPr>
        <b/>
        <sz val="11"/>
        <color theme="1"/>
        <rFont val="Arial"/>
        <family val="2"/>
      </rPr>
      <t xml:space="preserve">Nombre del Documento:
</t>
    </r>
    <r>
      <rPr>
        <sz val="11"/>
        <color theme="1"/>
        <rFont val="Arial"/>
        <family val="2"/>
      </rPr>
      <t xml:space="preserve">Indice de Competitividad Urbana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Anual
</t>
    </r>
    <r>
      <rPr>
        <b/>
        <sz val="11"/>
        <color theme="1"/>
        <rFont val="Arial"/>
        <family val="2"/>
      </rPr>
      <t>Liga de la página donde se localiza la información o ubicación:</t>
    </r>
    <r>
      <rPr>
        <sz val="11"/>
        <color theme="1"/>
        <rFont val="Arial"/>
        <family val="2"/>
      </rPr>
      <t xml:space="preserve">
https://imco.org.mx/indices</t>
    </r>
  </si>
  <si>
    <t>2.5.1 Contribuir a cerrar las brechas de desigualdad reactivando y diversificando la economía y poniendo fin a la exclusión social para fortalecer a las familias y mejorar la calidad de vida de la población mediante la promoción de la diversidad turística y el trabajo coordinado con el sector hotelero  garantizando un aumento en la afluencia y la ocupación sostenible del sector.</t>
  </si>
  <si>
    <r>
      <rPr>
        <b/>
        <sz val="11"/>
        <color theme="1"/>
        <rFont val="Arial"/>
        <family val="2"/>
      </rPr>
      <t>2.5.1.1.1.6</t>
    </r>
    <r>
      <rPr>
        <sz val="11"/>
        <color theme="1"/>
        <rFont val="Arial"/>
        <family val="2"/>
      </rPr>
      <t xml:space="preserve"> Promoción de la importancia de la sostenibilidad ambiental en la actividad turística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</si>
</sst>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5">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name val="Arial"/>
      <family val="2"/>
    </font>
    <font>
      <b/>
      <sz val="14"/>
      <color theme="1"/>
      <name val="Arial"/>
      <family val="2"/>
    </font>
    <font>
      <b/>
      <sz val="24"/>
      <color theme="1"/>
      <name val="Arial"/>
      <family val="2"/>
    </font>
    <font>
      <b/>
      <sz val="20"/>
      <color theme="1"/>
      <name val="Arial"/>
      <family val="2"/>
    </font>
    <font>
      <sz val="11"/>
      <color theme="0"/>
      <name val="Arial Nova Cond"/>
      <family val="2"/>
    </font>
    <font>
      <b/>
      <sz val="11"/>
      <color theme="0"/>
      <name val="Arial"/>
      <family val="2"/>
    </font>
    <font>
      <sz val="14"/>
      <color theme="0"/>
      <name val="Arial"/>
      <family val="2"/>
    </font>
    <font>
      <sz val="11"/>
      <color theme="0"/>
      <name val="Arial"/>
      <family val="2"/>
    </font>
    <font>
      <sz val="11"/>
      <color theme="1"/>
      <name val="Calibri"/>
      <family val="2"/>
      <scheme val="minor"/>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sz val="22"/>
      <color theme="0"/>
      <name val="Arial Nova Cond"/>
      <family val="2"/>
    </font>
    <font>
      <b/>
      <sz val="18"/>
      <color theme="1"/>
      <name val="Calibri"/>
      <family val="2"/>
      <scheme val="minor"/>
    </font>
    <font>
      <b/>
      <sz val="11"/>
      <color theme="0"/>
      <name val="Arial Nova Cond"/>
      <family val="2"/>
    </font>
    <font>
      <sz val="14"/>
      <color theme="1"/>
      <name val="Arial"/>
      <family val="2"/>
    </font>
    <font>
      <b/>
      <sz val="36"/>
      <color theme="1"/>
      <name val="Arial"/>
      <family val="2"/>
    </font>
    <font>
      <b/>
      <sz val="11"/>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D2452"/>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FFEFF3"/>
        <bgColor indexed="64"/>
      </patternFill>
    </fill>
    <fill>
      <patternFill patternType="solid">
        <fgColor rgb="FFBD2452"/>
        <bgColor rgb="FF000000"/>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style="thin">
        <color theme="1"/>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diagonal/>
    </border>
    <border>
      <left style="thin">
        <color theme="1"/>
      </left>
      <right style="thin">
        <color theme="1"/>
      </right>
      <top style="medium">
        <color indexed="64"/>
      </top>
      <bottom/>
      <diagonal/>
    </border>
    <border>
      <left/>
      <right style="thin">
        <color theme="1"/>
      </right>
      <top style="medium">
        <color indexed="64"/>
      </top>
      <bottom style="thin">
        <color theme="1"/>
      </bottom>
      <diagonal/>
    </border>
    <border>
      <left style="thin">
        <color theme="1"/>
      </left>
      <right style="medium">
        <color indexed="64"/>
      </right>
      <top/>
      <bottom/>
      <diagonal/>
    </border>
    <border>
      <left style="thin">
        <color theme="1"/>
      </left>
      <right style="thin">
        <color theme="1"/>
      </right>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medium">
        <color indexed="64"/>
      </left>
      <right/>
      <top/>
      <bottom style="dashed">
        <color theme="1"/>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dotted">
        <color indexed="64"/>
      </left>
      <right/>
      <top style="dashed">
        <color theme="1"/>
      </top>
      <bottom style="dashed">
        <color theme="1"/>
      </bottom>
      <diagonal/>
    </border>
    <border>
      <left style="dotted">
        <color indexed="64"/>
      </left>
      <right style="dotted">
        <color indexed="64"/>
      </right>
      <top style="dashed">
        <color theme="1"/>
      </top>
      <bottom style="dashed">
        <color theme="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dashed">
        <color theme="1"/>
      </left>
      <right style="medium">
        <color indexed="64"/>
      </right>
      <top style="dashed">
        <color theme="1"/>
      </top>
      <bottom style="medium">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bottom style="medium">
        <color indexed="64"/>
      </bottom>
      <diagonal/>
    </border>
  </borders>
  <cellStyleXfs count="3">
    <xf numFmtId="0" fontId="0" fillId="0" borderId="0"/>
    <xf numFmtId="9" fontId="14" fillId="0" borderId="0" applyFont="0" applyFill="0" applyBorder="0" applyAlignment="0" applyProtection="0"/>
    <xf numFmtId="0" fontId="14" fillId="0" borderId="0"/>
  </cellStyleXfs>
  <cellXfs count="245">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horizontal="justify" vertical="center" wrapText="1"/>
    </xf>
    <xf numFmtId="10" fontId="10" fillId="0" borderId="0" xfId="1" applyNumberFormat="1" applyFont="1" applyAlignment="1">
      <alignment horizontal="center" vertical="center" wrapText="1"/>
    </xf>
    <xf numFmtId="10"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17" xfId="0" applyFont="1" applyFill="1" applyBorder="1" applyAlignment="1">
      <alignment vertical="center" wrapText="1"/>
    </xf>
    <xf numFmtId="0" fontId="0" fillId="0" borderId="0" xfId="0" applyAlignment="1">
      <alignment wrapText="1"/>
    </xf>
    <xf numFmtId="0" fontId="5" fillId="4" borderId="1" xfId="0" applyFont="1" applyFill="1" applyBorder="1" applyAlignment="1">
      <alignment horizontal="center" vertical="center" wrapText="1"/>
    </xf>
    <xf numFmtId="0" fontId="11" fillId="5" borderId="20" xfId="0" applyFont="1" applyFill="1" applyBorder="1" applyAlignment="1">
      <alignment vertical="center" wrapText="1"/>
    </xf>
    <xf numFmtId="0" fontId="11" fillId="5" borderId="20" xfId="0" applyFont="1" applyFill="1" applyBorder="1" applyAlignment="1">
      <alignment horizontal="center" vertical="center" wrapText="1"/>
    </xf>
    <xf numFmtId="0" fontId="13" fillId="5" borderId="20"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2" fillId="11" borderId="14" xfId="0" applyFont="1" applyFill="1" applyBorder="1" applyAlignment="1">
      <alignment horizontal="center" vertical="top" wrapText="1"/>
    </xf>
    <xf numFmtId="0" fontId="5" fillId="6" borderId="18"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48" xfId="0" applyFont="1" applyFill="1" applyBorder="1" applyAlignment="1">
      <alignment horizontal="justify" vertic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justify" vertical="center" wrapText="1"/>
    </xf>
    <xf numFmtId="0" fontId="2" fillId="10" borderId="48" xfId="0" applyFont="1" applyFill="1" applyBorder="1" applyAlignment="1">
      <alignment horizontal="justify" vertical="center" wrapText="1"/>
    </xf>
    <xf numFmtId="0" fontId="5" fillId="10" borderId="48" xfId="0" applyFont="1" applyFill="1" applyBorder="1" applyAlignment="1">
      <alignment horizontal="justify" vertical="center" wrapText="1"/>
    </xf>
    <xf numFmtId="0" fontId="2" fillId="10" borderId="48" xfId="0" applyFont="1" applyFill="1" applyBorder="1" applyAlignment="1">
      <alignment vertical="center" wrapText="1"/>
    </xf>
    <xf numFmtId="0" fontId="5" fillId="10" borderId="48" xfId="0" applyFont="1" applyFill="1" applyBorder="1" applyAlignment="1">
      <alignment horizontal="center" vertical="center" wrapText="1"/>
    </xf>
    <xf numFmtId="0" fontId="5" fillId="10" borderId="49" xfId="0" applyFont="1" applyFill="1" applyBorder="1" applyAlignment="1">
      <alignment horizontal="justify" vertical="center" wrapText="1"/>
    </xf>
    <xf numFmtId="0" fontId="5" fillId="6" borderId="48" xfId="0" applyFont="1" applyFill="1" applyBorder="1" applyAlignment="1">
      <alignment horizontal="left" vertical="center" wrapText="1"/>
    </xf>
    <xf numFmtId="0" fontId="5" fillId="6" borderId="51" xfId="0" applyFont="1" applyFill="1" applyBorder="1" applyAlignment="1">
      <alignment horizontal="justify" vertical="center" wrapText="1"/>
    </xf>
    <xf numFmtId="0" fontId="5" fillId="3" borderId="9" xfId="0" applyFont="1" applyFill="1" applyBorder="1" applyAlignment="1">
      <alignment horizontal="center" vertical="center" wrapText="1"/>
    </xf>
    <xf numFmtId="10" fontId="21" fillId="0" borderId="0" xfId="1" applyNumberFormat="1" applyFont="1" applyAlignment="1">
      <alignment horizontal="center" vertical="center" wrapText="1"/>
    </xf>
    <xf numFmtId="10" fontId="21"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11" fillId="2" borderId="7" xfId="0" applyFont="1" applyFill="1" applyBorder="1" applyAlignment="1">
      <alignment horizontal="center" vertical="center" wrapText="1"/>
    </xf>
    <xf numFmtId="0" fontId="22" fillId="2" borderId="0" xfId="0" applyFont="1" applyFill="1" applyAlignment="1">
      <alignment horizontal="center" vertical="center" wrapText="1"/>
    </xf>
    <xf numFmtId="0" fontId="5" fillId="2" borderId="0" xfId="0" applyFont="1" applyFill="1" applyAlignment="1">
      <alignment vertical="center" wrapText="1"/>
    </xf>
    <xf numFmtId="0" fontId="13" fillId="2" borderId="7" xfId="0" applyFont="1" applyFill="1" applyBorder="1" applyAlignment="1">
      <alignment vertical="center" wrapText="1"/>
    </xf>
    <xf numFmtId="0" fontId="5" fillId="10" borderId="48" xfId="0" applyFont="1" applyFill="1" applyBorder="1" applyAlignment="1">
      <alignment horizontal="left" vertical="center" wrapText="1"/>
    </xf>
    <xf numFmtId="0" fontId="5" fillId="6" borderId="20" xfId="0" applyFont="1" applyFill="1" applyBorder="1" applyAlignment="1">
      <alignment horizontal="justify" vertical="center" wrapText="1"/>
    </xf>
    <xf numFmtId="0" fontId="5" fillId="6" borderId="21" xfId="0" applyFont="1" applyFill="1" applyBorder="1" applyAlignment="1">
      <alignment horizontal="justify" vertical="center" wrapText="1"/>
    </xf>
    <xf numFmtId="0" fontId="5" fillId="10" borderId="21" xfId="0" applyFont="1" applyFill="1" applyBorder="1" applyAlignment="1">
      <alignment horizontal="justify" vertical="center" wrapText="1"/>
    </xf>
    <xf numFmtId="0" fontId="5" fillId="6" borderId="23" xfId="0" applyFont="1" applyFill="1" applyBorder="1" applyAlignment="1">
      <alignment horizontal="justify" vertical="center" wrapText="1"/>
    </xf>
    <xf numFmtId="0" fontId="5" fillId="10" borderId="20" xfId="0" applyFont="1" applyFill="1" applyBorder="1" applyAlignment="1">
      <alignment horizontal="justify" vertical="center" wrapText="1"/>
    </xf>
    <xf numFmtId="0" fontId="5" fillId="6" borderId="22" xfId="0" applyFont="1" applyFill="1" applyBorder="1" applyAlignment="1">
      <alignment horizontal="justify" vertical="center"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16" xfId="0" applyFill="1" applyBorder="1" applyAlignment="1">
      <alignment wrapText="1"/>
    </xf>
    <xf numFmtId="0" fontId="0" fillId="2" borderId="0" xfId="0" applyFill="1" applyAlignment="1">
      <alignment wrapText="1"/>
    </xf>
    <xf numFmtId="0" fontId="0" fillId="2" borderId="17" xfId="0"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1" fontId="6" fillId="3" borderId="9" xfId="0" applyNumberFormat="1" applyFont="1" applyFill="1" applyBorder="1" applyAlignment="1">
      <alignment horizontal="center" vertical="center" wrapText="1"/>
    </xf>
    <xf numFmtId="1" fontId="0" fillId="0" borderId="0" xfId="0" applyNumberFormat="1" applyAlignment="1">
      <alignment wrapText="1"/>
    </xf>
    <xf numFmtId="0" fontId="13" fillId="5" borderId="53" xfId="0" applyFont="1" applyFill="1" applyBorder="1" applyAlignment="1">
      <alignment horizontal="left" vertical="center" wrapText="1"/>
    </xf>
    <xf numFmtId="0" fontId="11" fillId="5" borderId="53" xfId="0" applyFont="1" applyFill="1" applyBorder="1" applyAlignment="1">
      <alignment horizontal="center" vertical="center" wrapText="1"/>
    </xf>
    <xf numFmtId="0" fontId="13" fillId="5" borderId="55" xfId="0" applyFont="1" applyFill="1" applyBorder="1" applyAlignment="1">
      <alignment horizontal="left" vertical="center" wrapText="1"/>
    </xf>
    <xf numFmtId="0" fontId="11" fillId="5" borderId="55" xfId="0" applyFont="1" applyFill="1" applyBorder="1" applyAlignment="1">
      <alignment horizontal="left" vertical="center" wrapText="1"/>
    </xf>
    <xf numFmtId="0" fontId="11" fillId="5" borderId="55" xfId="0" applyFont="1" applyFill="1" applyBorder="1" applyAlignment="1">
      <alignment horizontal="center" vertical="center" wrapText="1"/>
    </xf>
    <xf numFmtId="0" fontId="11" fillId="5" borderId="53" xfId="0" applyFont="1" applyFill="1" applyBorder="1" applyAlignment="1">
      <alignment horizontal="left" vertical="center" wrapText="1"/>
    </xf>
    <xf numFmtId="47" fontId="13" fillId="5" borderId="53" xfId="0" applyNumberFormat="1" applyFont="1" applyFill="1" applyBorder="1" applyAlignment="1">
      <alignment horizontal="left" vertical="center" wrapText="1"/>
    </xf>
    <xf numFmtId="47" fontId="13" fillId="5" borderId="56" xfId="0" applyNumberFormat="1" applyFont="1" applyFill="1" applyBorder="1" applyAlignment="1">
      <alignment horizontal="left" vertical="center" wrapText="1"/>
    </xf>
    <xf numFmtId="0" fontId="8" fillId="2" borderId="0" xfId="0" applyFont="1" applyFill="1" applyAlignment="1">
      <alignment vertical="center" wrapText="1"/>
    </xf>
    <xf numFmtId="0" fontId="8" fillId="2" borderId="17" xfId="0" applyFont="1" applyFill="1" applyBorder="1" applyAlignment="1">
      <alignment vertical="center" wrapText="1"/>
    </xf>
    <xf numFmtId="0" fontId="13" fillId="5" borderId="54" xfId="0" applyFont="1" applyFill="1" applyBorder="1" applyAlignment="1">
      <alignment horizontal="left" vertical="center" wrapText="1"/>
    </xf>
    <xf numFmtId="0" fontId="2" fillId="10" borderId="47"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0" xfId="0" applyFont="1" applyFill="1" applyBorder="1" applyAlignment="1">
      <alignment horizontal="center" vertical="center" wrapText="1"/>
    </xf>
    <xf numFmtId="0" fontId="13" fillId="5" borderId="20" xfId="0" applyFont="1" applyFill="1" applyBorder="1" applyAlignment="1">
      <alignment horizontal="justify" vertical="center" wrapText="1"/>
    </xf>
    <xf numFmtId="0" fontId="13" fillId="5" borderId="53" xfId="0" applyFont="1" applyFill="1" applyBorder="1" applyAlignment="1">
      <alignment horizontal="justify" vertical="center" wrapText="1"/>
    </xf>
    <xf numFmtId="0" fontId="13" fillId="5" borderId="56" xfId="0" applyFont="1" applyFill="1" applyBorder="1" applyAlignment="1">
      <alignment horizontal="justify" vertical="center" wrapText="1"/>
    </xf>
    <xf numFmtId="0" fontId="8" fillId="2" borderId="16" xfId="0" applyFont="1" applyFill="1" applyBorder="1" applyAlignment="1">
      <alignment vertical="center" wrapText="1"/>
    </xf>
    <xf numFmtId="1" fontId="0" fillId="0" borderId="16" xfId="0" applyNumberFormat="1" applyBorder="1" applyAlignment="1">
      <alignment wrapText="1"/>
    </xf>
    <xf numFmtId="0" fontId="0" fillId="0" borderId="4" xfId="0" applyBorder="1" applyAlignment="1">
      <alignment wrapText="1"/>
    </xf>
    <xf numFmtId="0" fontId="0" fillId="0" borderId="16" xfId="0" applyBorder="1" applyAlignment="1">
      <alignment wrapText="1"/>
    </xf>
    <xf numFmtId="10" fontId="0" fillId="0" borderId="0" xfId="0" applyNumberFormat="1" applyAlignment="1">
      <alignment wrapText="1"/>
    </xf>
    <xf numFmtId="0" fontId="11" fillId="5" borderId="0" xfId="0" applyFont="1" applyFill="1" applyAlignment="1">
      <alignment horizontal="left" vertical="center" wrapText="1"/>
    </xf>
    <xf numFmtId="0" fontId="11" fillId="5" borderId="0" xfId="0" applyFont="1" applyFill="1" applyAlignment="1">
      <alignment vertical="center" wrapText="1"/>
    </xf>
    <xf numFmtId="0" fontId="5" fillId="6" borderId="51" xfId="0" applyFont="1" applyFill="1" applyBorder="1" applyAlignment="1">
      <alignment horizontal="center" vertical="center" wrapText="1"/>
    </xf>
    <xf numFmtId="0" fontId="5" fillId="6" borderId="51" xfId="0" applyFont="1" applyFill="1" applyBorder="1" applyAlignment="1">
      <alignment horizontal="left" vertical="center" wrapText="1"/>
    </xf>
    <xf numFmtId="0" fontId="5" fillId="6" borderId="62" xfId="0" applyFont="1" applyFill="1" applyBorder="1" applyAlignment="1">
      <alignment horizontal="justify" vertical="center" wrapText="1"/>
    </xf>
    <xf numFmtId="4" fontId="6" fillId="3" borderId="9" xfId="0"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6" fillId="3" borderId="10"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5" fillId="3" borderId="10" xfId="0" applyNumberFormat="1" applyFont="1" applyFill="1" applyBorder="1" applyAlignment="1">
      <alignment horizontal="center" vertical="center" wrapText="1"/>
    </xf>
    <xf numFmtId="3" fontId="5" fillId="3" borderId="41" xfId="0" applyNumberFormat="1" applyFont="1" applyFill="1" applyBorder="1" applyAlignment="1">
      <alignment horizontal="center" vertical="center" wrapText="1"/>
    </xf>
    <xf numFmtId="3" fontId="6" fillId="3" borderId="57" xfId="0" applyNumberFormat="1"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0" fontId="13" fillId="5" borderId="20" xfId="0" applyFont="1" applyFill="1" applyBorder="1" applyAlignment="1">
      <alignment vertical="center" wrapText="1"/>
    </xf>
    <xf numFmtId="0" fontId="13" fillId="5" borderId="21" xfId="0" applyFont="1" applyFill="1" applyBorder="1" applyAlignment="1">
      <alignment horizontal="left" vertical="center" wrapText="1"/>
    </xf>
    <xf numFmtId="0" fontId="2" fillId="10" borderId="64"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10" borderId="64" xfId="0" applyFont="1" applyFill="1" applyBorder="1" applyAlignment="1">
      <alignment horizontal="center" wrapText="1"/>
    </xf>
    <xf numFmtId="0" fontId="2" fillId="6" borderId="65" xfId="0" applyFont="1" applyFill="1" applyBorder="1" applyAlignment="1">
      <alignment horizontal="center" vertical="center" wrapText="1"/>
    </xf>
    <xf numFmtId="164" fontId="5" fillId="3" borderId="9"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5" fillId="3" borderId="10" xfId="0"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0" fontId="6" fillId="3" borderId="10" xfId="0" applyNumberFormat="1" applyFont="1" applyFill="1" applyBorder="1" applyAlignment="1">
      <alignment horizontal="center" vertical="center" wrapText="1"/>
    </xf>
    <xf numFmtId="4" fontId="6" fillId="3" borderId="66"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3" fontId="5" fillId="3" borderId="9" xfId="0" applyNumberFormat="1" applyFont="1" applyFill="1" applyBorder="1" applyAlignment="1">
      <alignment horizontal="center" vertical="center" wrapText="1"/>
    </xf>
    <xf numFmtId="3" fontId="5" fillId="3" borderId="66" xfId="0" applyNumberFormat="1" applyFont="1" applyFill="1" applyBorder="1" applyAlignment="1">
      <alignment horizontal="center" vertical="center" wrapText="1"/>
    </xf>
    <xf numFmtId="0" fontId="2" fillId="3" borderId="41" xfId="0" applyFont="1" applyFill="1" applyBorder="1" applyAlignment="1">
      <alignment horizontal="center" vertical="center" wrapText="1"/>
    </xf>
    <xf numFmtId="0" fontId="5" fillId="3" borderId="41" xfId="0" applyFont="1" applyFill="1" applyBorder="1" applyAlignment="1">
      <alignment horizontal="center" vertical="center" wrapText="1"/>
    </xf>
    <xf numFmtId="164" fontId="5" fillId="3" borderId="41" xfId="0" applyNumberFormat="1" applyFont="1" applyFill="1" applyBorder="1" applyAlignment="1">
      <alignment horizontal="center" vertical="center" wrapText="1"/>
    </xf>
    <xf numFmtId="3" fontId="5" fillId="3" borderId="68"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164" fontId="5" fillId="4" borderId="9" xfId="0" applyNumberFormat="1" applyFont="1" applyFill="1" applyBorder="1" applyAlignment="1">
      <alignment horizontal="center" vertical="center" wrapText="1"/>
    </xf>
    <xf numFmtId="164" fontId="5" fillId="4" borderId="10" xfId="0" applyNumberFormat="1" applyFont="1" applyFill="1" applyBorder="1" applyAlignment="1">
      <alignment horizontal="center" vertical="center" wrapText="1"/>
    </xf>
    <xf numFmtId="3" fontId="5" fillId="4" borderId="9" xfId="0" applyNumberFormat="1" applyFont="1" applyFill="1" applyBorder="1" applyAlignment="1">
      <alignment horizontal="center" vertical="center" wrapText="1"/>
    </xf>
    <xf numFmtId="3" fontId="5" fillId="4" borderId="10" xfId="0" applyNumberFormat="1" applyFont="1" applyFill="1" applyBorder="1" applyAlignment="1">
      <alignment horizontal="center" vertical="center" wrapText="1"/>
    </xf>
    <xf numFmtId="9" fontId="5" fillId="4" borderId="9" xfId="1" applyFont="1" applyFill="1" applyBorder="1" applyAlignment="1">
      <alignment horizontal="center" vertical="center" wrapText="1"/>
    </xf>
    <xf numFmtId="165" fontId="5" fillId="4" borderId="1" xfId="1" applyNumberFormat="1" applyFont="1" applyFill="1" applyBorder="1" applyAlignment="1">
      <alignment horizontal="center" vertical="center" wrapText="1"/>
    </xf>
    <xf numFmtId="165" fontId="5" fillId="4" borderId="10" xfId="1" applyNumberFormat="1" applyFont="1" applyFill="1" applyBorder="1" applyAlignment="1">
      <alignment horizontal="center" vertical="center" wrapText="1"/>
    </xf>
    <xf numFmtId="3" fontId="5" fillId="4" borderId="66" xfId="0" applyNumberFormat="1" applyFont="1" applyFill="1" applyBorder="1" applyAlignment="1">
      <alignment horizontal="center" vertical="center" wrapText="1"/>
    </xf>
    <xf numFmtId="3" fontId="5" fillId="4" borderId="57" xfId="0" applyNumberFormat="1" applyFont="1" applyFill="1" applyBorder="1" applyAlignment="1">
      <alignment horizontal="center" vertical="center" wrapText="1"/>
    </xf>
    <xf numFmtId="3" fontId="0" fillId="3" borderId="9" xfId="0" applyNumberFormat="1" applyFill="1" applyBorder="1" applyAlignment="1">
      <alignment horizontal="center" vertical="center"/>
    </xf>
    <xf numFmtId="165" fontId="5" fillId="3" borderId="9" xfId="1" applyNumberFormat="1" applyFont="1" applyFill="1" applyBorder="1" applyAlignment="1">
      <alignment horizontal="center" vertical="center" wrapText="1"/>
    </xf>
    <xf numFmtId="165" fontId="5" fillId="3" borderId="1" xfId="1" applyNumberFormat="1" applyFont="1" applyFill="1" applyBorder="1" applyAlignment="1">
      <alignment horizontal="center" vertical="center" wrapText="1"/>
    </xf>
    <xf numFmtId="165" fontId="5" fillId="3" borderId="10" xfId="1" applyNumberFormat="1" applyFont="1" applyFill="1" applyBorder="1" applyAlignment="1">
      <alignment horizontal="center" vertical="center" wrapText="1"/>
    </xf>
    <xf numFmtId="3" fontId="5" fillId="3" borderId="57" xfId="0" applyNumberFormat="1" applyFont="1" applyFill="1" applyBorder="1" applyAlignment="1">
      <alignment horizontal="center" vertical="center" wrapText="1"/>
    </xf>
    <xf numFmtId="3" fontId="5" fillId="4" borderId="10" xfId="0" applyNumberFormat="1" applyFont="1" applyFill="1" applyBorder="1" applyAlignment="1">
      <alignment horizontal="center" vertical="center"/>
    </xf>
    <xf numFmtId="3" fontId="6" fillId="3" borderId="9" xfId="0" applyNumberFormat="1" applyFont="1" applyFill="1" applyBorder="1" applyAlignment="1">
      <alignment horizontal="center" vertical="center" wrapText="1"/>
    </xf>
    <xf numFmtId="0" fontId="4" fillId="6" borderId="42" xfId="0" applyFont="1" applyFill="1" applyBorder="1" applyAlignment="1">
      <alignment horizontal="center" vertical="center" wrapText="1"/>
    </xf>
    <xf numFmtId="0" fontId="5" fillId="6" borderId="18" xfId="0" applyFont="1" applyFill="1" applyBorder="1" applyAlignment="1">
      <alignment horizontal="justify" vertical="center" wrapText="1"/>
    </xf>
    <xf numFmtId="0" fontId="5" fillId="6" borderId="22" xfId="2" applyFont="1" applyFill="1" applyBorder="1" applyAlignment="1">
      <alignment horizontal="justify" vertical="center" wrapText="1"/>
    </xf>
    <xf numFmtId="0" fontId="5" fillId="6" borderId="69" xfId="2" applyFont="1" applyFill="1" applyBorder="1" applyAlignment="1">
      <alignment horizontal="center" vertical="center" wrapText="1"/>
    </xf>
    <xf numFmtId="0" fontId="5" fillId="6" borderId="22" xfId="2" applyFont="1" applyFill="1" applyBorder="1" applyAlignment="1">
      <alignment horizontal="center" vertical="center" wrapText="1"/>
    </xf>
    <xf numFmtId="0" fontId="5" fillId="6" borderId="22" xfId="2" applyFont="1" applyFill="1" applyBorder="1" applyAlignment="1">
      <alignment horizontal="left" vertical="center" wrapText="1"/>
    </xf>
    <xf numFmtId="0" fontId="6" fillId="6" borderId="22" xfId="2" applyFont="1" applyFill="1" applyBorder="1" applyAlignment="1">
      <alignment horizontal="left" vertical="center" wrapText="1"/>
    </xf>
    <xf numFmtId="10" fontId="5" fillId="6" borderId="22" xfId="2" applyNumberFormat="1" applyFont="1" applyFill="1" applyBorder="1" applyAlignment="1">
      <alignment horizontal="left" vertical="center" wrapText="1"/>
    </xf>
    <xf numFmtId="0" fontId="5" fillId="6" borderId="69" xfId="2" applyFont="1" applyFill="1" applyBorder="1" applyAlignment="1">
      <alignment horizontal="left" vertical="center" wrapText="1"/>
    </xf>
    <xf numFmtId="0" fontId="5" fillId="6" borderId="23" xfId="2" applyFont="1" applyFill="1" applyBorder="1" applyAlignment="1">
      <alignment horizontal="left" vertical="center" wrapText="1"/>
    </xf>
    <xf numFmtId="0" fontId="11" fillId="5" borderId="16"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13" fillId="5" borderId="20" xfId="0" applyFont="1" applyFill="1" applyBorder="1" applyAlignment="1">
      <alignment horizontal="justify" vertical="center" wrapText="1"/>
    </xf>
    <xf numFmtId="0" fontId="12" fillId="11" borderId="61" xfId="0" applyFont="1" applyFill="1" applyBorder="1" applyAlignment="1">
      <alignment horizontal="center" vertical="top" wrapText="1"/>
    </xf>
    <xf numFmtId="0" fontId="12" fillId="11" borderId="15" xfId="0" applyFont="1" applyFill="1" applyBorder="1" applyAlignment="1">
      <alignment horizontal="center"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7" xfId="0" applyFont="1" applyFill="1" applyBorder="1" applyAlignment="1">
      <alignment horizontal="center" vertical="center" wrapText="1"/>
    </xf>
    <xf numFmtId="0" fontId="12" fillId="11" borderId="59" xfId="0" applyFont="1" applyFill="1" applyBorder="1" applyAlignment="1">
      <alignment horizontal="center" vertical="top" wrapText="1"/>
    </xf>
    <xf numFmtId="0" fontId="12" fillId="11" borderId="13" xfId="0" applyFont="1" applyFill="1" applyBorder="1" applyAlignment="1">
      <alignment horizontal="center" vertical="top" wrapText="1"/>
    </xf>
    <xf numFmtId="0" fontId="12" fillId="11" borderId="60" xfId="0" applyFont="1" applyFill="1" applyBorder="1" applyAlignment="1">
      <alignment horizontal="center" vertical="top" wrapText="1"/>
    </xf>
    <xf numFmtId="0" fontId="12" fillId="11" borderId="14" xfId="0" applyFont="1" applyFill="1" applyBorder="1" applyAlignment="1">
      <alignment horizontal="center" vertical="top" wrapText="1"/>
    </xf>
    <xf numFmtId="0" fontId="12" fillId="11" borderId="60" xfId="0" applyFont="1" applyFill="1" applyBorder="1" applyAlignment="1">
      <alignment horizontal="center" vertical="center" wrapText="1"/>
    </xf>
    <xf numFmtId="0" fontId="23" fillId="2" borderId="0" xfId="0" applyFont="1" applyFill="1" applyAlignment="1">
      <alignment horizontal="center" vertical="center" wrapText="1"/>
    </xf>
    <xf numFmtId="0" fontId="20" fillId="2" borderId="0" xfId="0" applyFont="1" applyFill="1" applyAlignment="1">
      <alignment horizontal="center" wrapText="1"/>
    </xf>
    <xf numFmtId="0" fontId="15" fillId="8" borderId="6"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5" fillId="9" borderId="2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4" fillId="6" borderId="64" xfId="0" applyFont="1" applyFill="1" applyBorder="1" applyAlignment="1">
      <alignment horizontal="center" vertical="center" wrapText="1"/>
    </xf>
    <xf numFmtId="0" fontId="5" fillId="6" borderId="18" xfId="0" applyFont="1" applyFill="1" applyBorder="1" applyAlignment="1">
      <alignment horizontal="justify" vertical="center" wrapText="1"/>
    </xf>
    <xf numFmtId="0" fontId="5" fillId="6" borderId="20" xfId="0" applyFont="1" applyFill="1" applyBorder="1" applyAlignment="1">
      <alignment horizontal="justify" vertical="center" wrapText="1"/>
    </xf>
    <xf numFmtId="0" fontId="5" fillId="6" borderId="18"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16" fillId="0" borderId="27"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9" xfId="0" applyFont="1" applyBorder="1" applyAlignment="1">
      <alignment horizontal="center" vertical="center" wrapText="1"/>
    </xf>
    <xf numFmtId="0" fontId="11" fillId="5" borderId="64" xfId="0" applyFont="1" applyFill="1" applyBorder="1" applyAlignment="1">
      <alignment horizontal="center" vertical="center" wrapText="1"/>
    </xf>
    <xf numFmtId="0" fontId="20" fillId="2" borderId="0" xfId="0" applyFont="1" applyFill="1" applyAlignment="1">
      <alignment horizontal="center" vertical="center" wrapText="1"/>
    </xf>
    <xf numFmtId="0" fontId="3" fillId="3" borderId="5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45" xfId="0" applyFont="1" applyBorder="1" applyAlignment="1">
      <alignment horizontal="center" vertical="center" wrapText="1"/>
    </xf>
    <xf numFmtId="0" fontId="2" fillId="3" borderId="3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17"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0" xfId="0" applyFont="1" applyBorder="1" applyAlignment="1">
      <alignment horizontal="center" vertical="center" wrapText="1"/>
    </xf>
    <xf numFmtId="0" fontId="17" fillId="7" borderId="24"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colors>
    <mruColors>
      <color rgb="FFFFEFF3"/>
      <color rgb="FFBD2452"/>
      <color rgb="FFFED6E0"/>
      <color rgb="FFF9D3D8"/>
      <color rgb="FFF3A7B2"/>
      <color rgb="FFFF0066"/>
      <color rgb="FF611D1D"/>
      <color rgb="FF005148"/>
      <color rgb="FFFCF4C7"/>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12</xdr:col>
      <xdr:colOff>1703724</xdr:colOff>
      <xdr:row>40</xdr:row>
      <xdr:rowOff>88149</xdr:rowOff>
    </xdr:from>
    <xdr:ext cx="4534395" cy="843821"/>
    <xdr:sp macro="" textlink="">
      <xdr:nvSpPr>
        <xdr:cNvPr id="20" name="CuadroTexto 19">
          <a:extLst>
            <a:ext uri="{FF2B5EF4-FFF2-40B4-BE49-F238E27FC236}">
              <a16:creationId xmlns="" xmlns:a16="http://schemas.microsoft.com/office/drawing/2014/main" id="{5C16E813-8B3E-034D-86DB-AB725F0ADB20}"/>
            </a:ext>
          </a:extLst>
        </xdr:cNvPr>
        <xdr:cNvSpPr txBox="1"/>
      </xdr:nvSpPr>
      <xdr:spPr>
        <a:xfrm>
          <a:off x="34009349" y="46919399"/>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JUAN</a:t>
          </a:r>
          <a:r>
            <a:rPr lang="es-MX" sz="1200" baseline="0"/>
            <a:t> PABLO DE ZULUETA RAZO</a:t>
          </a:r>
          <a:endParaRPr lang="es-MX" sz="1200"/>
        </a:p>
        <a:p>
          <a:pPr algn="ctr"/>
          <a:r>
            <a:rPr lang="es-MX" sz="1200"/>
            <a:t>SECRETARIO MUNICIPAL DE TURISMO</a:t>
          </a:r>
        </a:p>
      </xdr:txBody>
    </xdr:sp>
    <xdr:clientData/>
  </xdr:oneCellAnchor>
  <xdr:oneCellAnchor>
    <xdr:from>
      <xdr:col>2</xdr:col>
      <xdr:colOff>578427</xdr:colOff>
      <xdr:row>39</xdr:row>
      <xdr:rowOff>52244</xdr:rowOff>
    </xdr:from>
    <xdr:ext cx="4953001" cy="1112232"/>
    <xdr:sp macro="" textlink="">
      <xdr:nvSpPr>
        <xdr:cNvPr id="21" name="CuadroTexto 20">
          <a:extLst>
            <a:ext uri="{FF2B5EF4-FFF2-40B4-BE49-F238E27FC236}">
              <a16:creationId xmlns="" xmlns:a16="http://schemas.microsoft.com/office/drawing/2014/main" id="{2A23B1A1-3EB5-5048-8F01-8BA75A11D66D}"/>
            </a:ext>
          </a:extLst>
        </xdr:cNvPr>
        <xdr:cNvSpPr txBox="1"/>
      </xdr:nvSpPr>
      <xdr:spPr>
        <a:xfrm>
          <a:off x="3640282" y="26763808"/>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endParaRPr lang="es-MX" sz="1200">
            <a:solidFill>
              <a:schemeClr val="tx1"/>
            </a:solidFill>
            <a:effectLst/>
            <a:latin typeface="+mn-lt"/>
            <a:ea typeface="+mn-ea"/>
            <a:cs typeface="+mn-cs"/>
          </a:endParaRPr>
        </a:p>
        <a:p>
          <a:pPr algn="ctr"/>
          <a:r>
            <a:rPr lang="es-MX" sz="1200">
              <a:solidFill>
                <a:schemeClr val="tx1"/>
              </a:solidFill>
              <a:latin typeface="+mn-lt"/>
              <a:ea typeface="+mn-ea"/>
              <a:cs typeface="+mn-cs"/>
            </a:rPr>
            <a:t>EDUARDO REZA MORÁN</a:t>
          </a:r>
        </a:p>
        <a:p>
          <a:pPr algn="ctr"/>
          <a:r>
            <a:rPr lang="es-MX" sz="1200">
              <a:solidFill>
                <a:schemeClr val="tx1"/>
              </a:solidFill>
              <a:latin typeface="+mn-lt"/>
              <a:ea typeface="+mn-ea"/>
              <a:cs typeface="+mn-cs"/>
            </a:rPr>
            <a:t>COORDINACIÓN DE PLANEACIÓN TURÍSTICA</a:t>
          </a:r>
        </a:p>
      </xdr:txBody>
    </xdr:sp>
    <xdr:clientData/>
  </xdr:oneCellAnchor>
  <xdr:oneCellAnchor>
    <xdr:from>
      <xdr:col>7</xdr:col>
      <xdr:colOff>1751436</xdr:colOff>
      <xdr:row>40</xdr:row>
      <xdr:rowOff>99000</xdr:rowOff>
    </xdr:from>
    <xdr:ext cx="3635025" cy="960662"/>
    <xdr:sp macro="" textlink="">
      <xdr:nvSpPr>
        <xdr:cNvPr id="22" name="CuadroTexto 21">
          <a:extLst>
            <a:ext uri="{FF2B5EF4-FFF2-40B4-BE49-F238E27FC236}">
              <a16:creationId xmlns="" xmlns:a16="http://schemas.microsoft.com/office/drawing/2014/main" id="{194DF138-D243-B34B-BF64-0222991B18C5}"/>
            </a:ext>
          </a:extLst>
        </xdr:cNvPr>
        <xdr:cNvSpPr txBox="1"/>
      </xdr:nvSpPr>
      <xdr:spPr>
        <a:xfrm>
          <a:off x="18612418" y="2699067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SANCHEZ</a:t>
          </a:r>
        </a:p>
        <a:p>
          <a:pPr algn="ctr"/>
          <a:r>
            <a:rPr lang="es-MX" sz="1200"/>
            <a:t>DIRECTOR DE PLANEACIÓN DE LA</a:t>
          </a:r>
          <a:r>
            <a:rPr lang="es-MX" sz="1200" baseline="0"/>
            <a:t> </a:t>
          </a:r>
          <a:r>
            <a:rPr lang="es-MX" sz="1200"/>
            <a:t>DGPM</a:t>
          </a:r>
        </a:p>
      </xdr:txBody>
    </xdr:sp>
    <xdr:clientData/>
  </xdr:oneCellAnchor>
  <xdr:twoCellAnchor editAs="oneCell">
    <xdr:from>
      <xdr:col>1</xdr:col>
      <xdr:colOff>119062</xdr:colOff>
      <xdr:row>3</xdr:row>
      <xdr:rowOff>166688</xdr:rowOff>
    </xdr:from>
    <xdr:to>
      <xdr:col>2</xdr:col>
      <xdr:colOff>1390649</xdr:colOff>
      <xdr:row>9</xdr:row>
      <xdr:rowOff>248402</xdr:rowOff>
    </xdr:to>
    <xdr:pic>
      <xdr:nvPicPr>
        <xdr:cNvPr id="7" name="Imagen 6">
          <a:extLst>
            <a:ext uri="{FF2B5EF4-FFF2-40B4-BE49-F238E27FC236}">
              <a16:creationId xmlns="" xmlns:a16="http://schemas.microsoft.com/office/drawing/2014/main" id="{847A704A-C596-4829-8F56-F538C75CFC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017" y="703552"/>
          <a:ext cx="3436359" cy="2229168"/>
        </a:xfrm>
        <a:prstGeom prst="rect">
          <a:avLst/>
        </a:prstGeom>
      </xdr:spPr>
    </xdr:pic>
    <xdr:clientData/>
  </xdr:twoCellAnchor>
  <xdr:twoCellAnchor>
    <xdr:from>
      <xdr:col>12</xdr:col>
      <xdr:colOff>1593273</xdr:colOff>
      <xdr:row>4</xdr:row>
      <xdr:rowOff>51956</xdr:rowOff>
    </xdr:from>
    <xdr:to>
      <xdr:col>13</xdr:col>
      <xdr:colOff>1853046</xdr:colOff>
      <xdr:row>8</xdr:row>
      <xdr:rowOff>121228</xdr:rowOff>
    </xdr:to>
    <xdr:grpSp>
      <xdr:nvGrpSpPr>
        <xdr:cNvPr id="2" name="Grupo 1">
          <a:extLst>
            <a:ext uri="{FF2B5EF4-FFF2-40B4-BE49-F238E27FC236}">
              <a16:creationId xmlns="" xmlns:a16="http://schemas.microsoft.com/office/drawing/2014/main" id="{3EED8FFC-AD1B-4FD8-A1C0-E0730DC00076}"/>
            </a:ext>
          </a:extLst>
        </xdr:cNvPr>
        <xdr:cNvGrpSpPr/>
      </xdr:nvGrpSpPr>
      <xdr:grpSpPr>
        <a:xfrm>
          <a:off x="37008955" y="969820"/>
          <a:ext cx="5697682" cy="1593272"/>
          <a:chOff x="24896117" y="646906"/>
          <a:chExt cx="3783584" cy="1008063"/>
        </a:xfrm>
      </xdr:grpSpPr>
      <xdr:pic>
        <xdr:nvPicPr>
          <xdr:cNvPr id="3" name="Imagen 2">
            <a:extLst>
              <a:ext uri="{FF2B5EF4-FFF2-40B4-BE49-F238E27FC236}">
                <a16:creationId xmlns="" xmlns:a16="http://schemas.microsoft.com/office/drawing/2014/main" id="{8012DFA2-9312-677F-823E-55739BED70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 xmlns:a16="http://schemas.microsoft.com/office/drawing/2014/main" id="{D210D12C-E625-EE4B-7C21-DC3383D6B5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2</xdr:col>
      <xdr:colOff>2212987</xdr:colOff>
      <xdr:row>4</xdr:row>
      <xdr:rowOff>51954</xdr:rowOff>
    </xdr:from>
    <xdr:to>
      <xdr:col>2</xdr:col>
      <xdr:colOff>3984790</xdr:colOff>
      <xdr:row>9</xdr:row>
      <xdr:rowOff>51956</xdr:rowOff>
    </xdr:to>
    <xdr:pic>
      <xdr:nvPicPr>
        <xdr:cNvPr id="8" name="Imagen 7">
          <a:extLst>
            <a:ext uri="{FF2B5EF4-FFF2-40B4-BE49-F238E27FC236}">
              <a16:creationId xmlns="" xmlns:a16="http://schemas.microsoft.com/office/drawing/2014/main" id="{87321929-C104-E860-208C-90E8F51CC2E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91714" y="969818"/>
          <a:ext cx="1771803" cy="1766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924791</xdr:colOff>
      <xdr:row>3</xdr:row>
      <xdr:rowOff>107085</xdr:rowOff>
    </xdr:from>
    <xdr:ext cx="1369335" cy="871104"/>
    <xdr:pic>
      <xdr:nvPicPr>
        <xdr:cNvPr id="3" name="Imagen 2">
          <a:extLst>
            <a:ext uri="{FF2B5EF4-FFF2-40B4-BE49-F238E27FC236}">
              <a16:creationId xmlns="" xmlns:a16="http://schemas.microsoft.com/office/drawing/2014/main" id="{0E03CCB2-85A8-483E-9B92-B209516E484E}"/>
            </a:ext>
          </a:extLst>
        </xdr:cNvPr>
        <xdr:cNvPicPr>
          <a:picLocks noChangeAspect="1"/>
        </xdr:cNvPicPr>
      </xdr:nvPicPr>
      <xdr:blipFill>
        <a:blip xmlns:r="http://schemas.openxmlformats.org/officeDocument/2006/relationships" r:embed="rId1"/>
        <a:stretch>
          <a:fillRect/>
        </a:stretch>
      </xdr:blipFill>
      <xdr:spPr>
        <a:xfrm>
          <a:off x="1686791" y="694460"/>
          <a:ext cx="1369335" cy="871104"/>
        </a:xfrm>
        <a:prstGeom prst="rect">
          <a:avLst/>
        </a:prstGeom>
      </xdr:spPr>
    </xdr:pic>
    <xdr:clientData/>
  </xdr:oneCellAnchor>
  <xdr:twoCellAnchor editAs="oneCell">
    <xdr:from>
      <xdr:col>2</xdr:col>
      <xdr:colOff>1222375</xdr:colOff>
      <xdr:row>3</xdr:row>
      <xdr:rowOff>34531</xdr:rowOff>
    </xdr:from>
    <xdr:to>
      <xdr:col>2</xdr:col>
      <xdr:colOff>2143124</xdr:colOff>
      <xdr:row>6</xdr:row>
      <xdr:rowOff>158751</xdr:rowOff>
    </xdr:to>
    <xdr:pic>
      <xdr:nvPicPr>
        <xdr:cNvPr id="10" name="Imagen 9">
          <a:extLst>
            <a:ext uri="{FF2B5EF4-FFF2-40B4-BE49-F238E27FC236}">
              <a16:creationId xmlns="" xmlns:a16="http://schemas.microsoft.com/office/drawing/2014/main" id="{41AB490C-A920-196C-4243-BB49531EAD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0" y="621906"/>
          <a:ext cx="920749" cy="917970"/>
        </a:xfrm>
        <a:prstGeom prst="rect">
          <a:avLst/>
        </a:prstGeom>
      </xdr:spPr>
    </xdr:pic>
    <xdr:clientData/>
  </xdr:twoCellAnchor>
  <xdr:twoCellAnchor>
    <xdr:from>
      <xdr:col>17</xdr:col>
      <xdr:colOff>845492</xdr:colOff>
      <xdr:row>3</xdr:row>
      <xdr:rowOff>44790</xdr:rowOff>
    </xdr:from>
    <xdr:to>
      <xdr:col>22</xdr:col>
      <xdr:colOff>342826</xdr:colOff>
      <xdr:row>6</xdr:row>
      <xdr:rowOff>255134</xdr:rowOff>
    </xdr:to>
    <xdr:grpSp>
      <xdr:nvGrpSpPr>
        <xdr:cNvPr id="15" name="Grupo 14">
          <a:extLst>
            <a:ext uri="{FF2B5EF4-FFF2-40B4-BE49-F238E27FC236}">
              <a16:creationId xmlns="" xmlns:a16="http://schemas.microsoft.com/office/drawing/2014/main" id="{C16CF229-9617-AF45-2D71-1E5043E3641B}"/>
            </a:ext>
          </a:extLst>
        </xdr:cNvPr>
        <xdr:cNvGrpSpPr/>
      </xdr:nvGrpSpPr>
      <xdr:grpSpPr>
        <a:xfrm>
          <a:off x="30944492" y="629897"/>
          <a:ext cx="3783584" cy="999558"/>
          <a:chOff x="24896117" y="646906"/>
          <a:chExt cx="3783584" cy="1008063"/>
        </a:xfrm>
      </xdr:grpSpPr>
      <xdr:pic>
        <xdr:nvPicPr>
          <xdr:cNvPr id="12" name="Imagen 11">
            <a:extLst>
              <a:ext uri="{FF2B5EF4-FFF2-40B4-BE49-F238E27FC236}">
                <a16:creationId xmlns="" xmlns:a16="http://schemas.microsoft.com/office/drawing/2014/main" id="{C26AF16F-943A-5156-085E-D070C57488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14" name="Imagen 13">
            <a:extLst>
              <a:ext uri="{FF2B5EF4-FFF2-40B4-BE49-F238E27FC236}">
                <a16:creationId xmlns="" xmlns:a16="http://schemas.microsoft.com/office/drawing/2014/main" id="{9FA830BF-A487-0DE2-1725-AD6CBBE107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tabSelected="1" topLeftCell="I23" zoomScale="55" zoomScaleNormal="55" workbookViewId="0">
      <selection activeCell="M24" sqref="M24:M25"/>
    </sheetView>
  </sheetViews>
  <sheetFormatPr baseColWidth="10" defaultColWidth="12.140625" defaultRowHeight="15"/>
  <cols>
    <col min="1" max="1" width="12.140625" style="1" customWidth="1"/>
    <col min="2" max="2" width="32.5703125" style="1" customWidth="1"/>
    <col min="3" max="3" width="68.140625" style="3" customWidth="1"/>
    <col min="4" max="4" width="52.42578125" style="1" customWidth="1"/>
    <col min="5" max="5" width="71.85546875" style="1" customWidth="1"/>
    <col min="6" max="6" width="31.42578125" style="1" customWidth="1"/>
    <col min="7" max="7" width="24.28515625" style="1" customWidth="1"/>
    <col min="8" max="8" width="99.85546875" style="3" customWidth="1"/>
    <col min="9" max="10" width="24" style="1" customWidth="1"/>
    <col min="11" max="11" width="56.85546875" style="1" customWidth="1"/>
    <col min="12" max="12" width="33.85546875" style="1" customWidth="1"/>
    <col min="13" max="13" width="81.42578125" style="1" customWidth="1"/>
    <col min="14" max="15" width="39.140625" style="1" customWidth="1"/>
    <col min="32" max="16384" width="12.140625" style="1"/>
  </cols>
  <sheetData>
    <row r="1" spans="2:35" ht="14.25">
      <c r="P1" s="1"/>
      <c r="Q1" s="1"/>
      <c r="R1" s="1"/>
      <c r="S1" s="1"/>
      <c r="T1" s="1"/>
      <c r="U1" s="1"/>
      <c r="V1" s="1"/>
      <c r="W1" s="1"/>
      <c r="X1" s="1"/>
      <c r="Y1" s="1"/>
      <c r="Z1" s="1"/>
      <c r="AA1" s="1"/>
      <c r="AB1" s="1"/>
      <c r="AC1" s="1"/>
      <c r="AD1" s="1"/>
      <c r="AE1" s="1"/>
    </row>
    <row r="2" spans="2:35" ht="14.25">
      <c r="P2" s="1"/>
      <c r="Q2" s="1"/>
      <c r="R2" s="1"/>
      <c r="S2" s="1"/>
      <c r="T2" s="1"/>
      <c r="U2" s="1"/>
      <c r="V2" s="1"/>
      <c r="W2" s="1"/>
      <c r="X2" s="1"/>
      <c r="Y2" s="1"/>
      <c r="Z2" s="1"/>
      <c r="AA2" s="1"/>
      <c r="AB2" s="1"/>
      <c r="AC2" s="1"/>
      <c r="AD2" s="1"/>
      <c r="AE2" s="1"/>
    </row>
    <row r="3" spans="2:35" thickBot="1">
      <c r="P3" s="1"/>
      <c r="Q3" s="1"/>
      <c r="R3" s="1"/>
      <c r="S3" s="1"/>
      <c r="T3" s="1"/>
      <c r="U3" s="1"/>
      <c r="V3" s="1"/>
      <c r="W3" s="1"/>
      <c r="X3" s="1"/>
      <c r="Y3" s="1"/>
      <c r="Z3" s="1"/>
      <c r="AA3" s="1"/>
      <c r="AB3" s="1"/>
      <c r="AC3" s="1"/>
      <c r="AD3" s="1"/>
      <c r="AE3" s="1"/>
    </row>
    <row r="4" spans="2:35" ht="30">
      <c r="B4" s="168" t="s">
        <v>30</v>
      </c>
      <c r="C4" s="169"/>
      <c r="D4" s="169"/>
      <c r="E4" s="169"/>
      <c r="F4" s="169"/>
      <c r="G4" s="169"/>
      <c r="H4" s="169"/>
      <c r="I4" s="169"/>
      <c r="J4" s="169"/>
      <c r="K4" s="169"/>
      <c r="L4" s="169"/>
      <c r="M4" s="169"/>
      <c r="N4" s="170"/>
      <c r="O4" s="8"/>
    </row>
    <row r="5" spans="2:35" ht="30">
      <c r="B5" s="171" t="s">
        <v>21</v>
      </c>
      <c r="C5" s="172"/>
      <c r="D5" s="172"/>
      <c r="E5" s="172"/>
      <c r="F5" s="172"/>
      <c r="G5" s="172"/>
      <c r="H5" s="172"/>
      <c r="I5" s="172"/>
      <c r="J5" s="172"/>
      <c r="K5" s="172"/>
      <c r="L5" s="172"/>
      <c r="M5" s="172"/>
      <c r="N5" s="173"/>
      <c r="O5" s="8"/>
      <c r="P5" s="1"/>
      <c r="Q5" s="1"/>
      <c r="R5" s="1"/>
      <c r="S5" s="1"/>
      <c r="T5" s="1"/>
      <c r="U5" s="1"/>
      <c r="V5" s="1"/>
      <c r="W5" s="1"/>
      <c r="X5" s="1"/>
      <c r="Y5" s="1"/>
      <c r="Z5" s="1"/>
      <c r="AA5" s="1"/>
      <c r="AB5" s="1"/>
      <c r="AC5" s="1"/>
      <c r="AD5" s="1"/>
      <c r="AE5" s="1"/>
    </row>
    <row r="6" spans="2:35" ht="30.75">
      <c r="B6" s="174" t="s">
        <v>155</v>
      </c>
      <c r="C6" s="175"/>
      <c r="D6" s="175"/>
      <c r="E6" s="175"/>
      <c r="F6" s="175"/>
      <c r="G6" s="175"/>
      <c r="H6" s="175"/>
      <c r="I6" s="175"/>
      <c r="J6" s="175"/>
      <c r="K6" s="175"/>
      <c r="L6" s="175"/>
      <c r="M6" s="175"/>
      <c r="N6" s="176"/>
      <c r="O6" s="9"/>
      <c r="P6" s="1"/>
      <c r="Q6" s="1"/>
      <c r="R6" s="1"/>
      <c r="S6" s="1"/>
      <c r="T6" s="1"/>
      <c r="U6" s="1"/>
      <c r="V6" s="1"/>
      <c r="W6" s="1"/>
      <c r="X6" s="1"/>
      <c r="Y6" s="1"/>
      <c r="Z6" s="1"/>
      <c r="AA6" s="1"/>
      <c r="AB6" s="1"/>
      <c r="AC6" s="1"/>
      <c r="AD6" s="1"/>
      <c r="AE6" s="1"/>
    </row>
    <row r="7" spans="2:35" ht="19.149999999999999" customHeight="1">
      <c r="B7" s="177"/>
      <c r="C7" s="178"/>
      <c r="D7" s="178"/>
      <c r="E7" s="178"/>
      <c r="F7" s="178"/>
      <c r="G7" s="178"/>
      <c r="H7" s="178"/>
      <c r="I7" s="178"/>
      <c r="J7" s="178"/>
      <c r="K7" s="178"/>
      <c r="L7" s="178"/>
      <c r="M7" s="178"/>
      <c r="N7" s="179"/>
      <c r="O7" s="10"/>
    </row>
    <row r="8" spans="2:35" ht="39" customHeight="1">
      <c r="B8" s="21"/>
      <c r="C8" s="22"/>
      <c r="D8" s="54"/>
      <c r="E8" s="22"/>
      <c r="F8" s="22"/>
      <c r="G8" s="185" t="s">
        <v>139</v>
      </c>
      <c r="H8" s="185"/>
      <c r="I8" s="185"/>
      <c r="J8" s="185"/>
      <c r="K8" s="83"/>
      <c r="L8" s="83"/>
      <c r="M8" s="83"/>
      <c r="N8" s="83"/>
      <c r="O8" s="92"/>
      <c r="P8" s="83"/>
      <c r="Q8" s="83"/>
      <c r="R8" s="83"/>
      <c r="S8" s="83"/>
      <c r="T8" s="84"/>
      <c r="U8" s="1"/>
      <c r="V8" s="1"/>
      <c r="W8" s="1"/>
      <c r="X8" s="1"/>
      <c r="Y8" s="1"/>
      <c r="Z8" s="1"/>
      <c r="AA8" s="1"/>
      <c r="AB8" s="1"/>
      <c r="AC8" s="1"/>
      <c r="AD8" s="1"/>
      <c r="AE8" s="1"/>
    </row>
    <row r="9" spans="2:35" ht="19.149999999999999" customHeight="1">
      <c r="B9" s="23"/>
      <c r="C9" s="24"/>
      <c r="D9" s="55"/>
      <c r="E9" s="25"/>
      <c r="F9" s="25"/>
      <c r="G9" s="25"/>
      <c r="H9" s="25"/>
      <c r="I9" s="52"/>
      <c r="J9" s="25"/>
      <c r="K9" s="25"/>
      <c r="L9" s="25"/>
      <c r="M9" s="25"/>
      <c r="N9" s="26"/>
      <c r="O9" s="11"/>
    </row>
    <row r="10" spans="2:35" ht="37.5" customHeight="1" thickBot="1">
      <c r="B10" s="17"/>
      <c r="C10" s="18"/>
      <c r="D10" s="56"/>
      <c r="E10" s="19"/>
      <c r="F10" s="19"/>
      <c r="G10" s="19"/>
      <c r="H10" s="19"/>
      <c r="I10" s="53"/>
      <c r="J10" s="19"/>
      <c r="K10" s="19"/>
      <c r="L10" s="19"/>
      <c r="M10" s="19"/>
      <c r="N10" s="20"/>
      <c r="O10" s="11"/>
    </row>
    <row r="11" spans="2:35" ht="44.1" customHeight="1">
      <c r="B11" s="180" t="s">
        <v>8</v>
      </c>
      <c r="C11" s="182" t="s">
        <v>9</v>
      </c>
      <c r="D11" s="184" t="s">
        <v>0</v>
      </c>
      <c r="E11" s="184"/>
      <c r="F11" s="184"/>
      <c r="G11" s="184"/>
      <c r="H11" s="184"/>
      <c r="I11" s="184"/>
      <c r="J11" s="184"/>
      <c r="K11" s="184"/>
      <c r="L11" s="184"/>
      <c r="M11" s="182" t="s">
        <v>16</v>
      </c>
      <c r="N11" s="166" t="s">
        <v>17</v>
      </c>
      <c r="O11" s="12"/>
    </row>
    <row r="12" spans="2:35" ht="204" customHeight="1">
      <c r="B12" s="181"/>
      <c r="C12" s="183"/>
      <c r="D12" s="35" t="s">
        <v>10</v>
      </c>
      <c r="E12" s="35" t="s">
        <v>11</v>
      </c>
      <c r="F12" s="35" t="s">
        <v>12</v>
      </c>
      <c r="G12" s="35" t="s">
        <v>13</v>
      </c>
      <c r="H12" s="35" t="s">
        <v>14</v>
      </c>
      <c r="I12" s="35" t="s">
        <v>15</v>
      </c>
      <c r="J12" s="35" t="s">
        <v>7</v>
      </c>
      <c r="K12" s="35" t="s">
        <v>18</v>
      </c>
      <c r="L12" s="35" t="s">
        <v>22</v>
      </c>
      <c r="M12" s="183"/>
      <c r="N12" s="167"/>
      <c r="O12" s="12"/>
    </row>
    <row r="13" spans="2:35" ht="371.25" customHeight="1" thickBot="1">
      <c r="B13" s="153" t="s">
        <v>40</v>
      </c>
      <c r="C13" s="154" t="s">
        <v>216</v>
      </c>
      <c r="D13" s="155" t="s">
        <v>210</v>
      </c>
      <c r="E13" s="155" t="s">
        <v>209</v>
      </c>
      <c r="F13" s="156" t="s">
        <v>36</v>
      </c>
      <c r="G13" s="157" t="s">
        <v>39</v>
      </c>
      <c r="H13" s="158" t="s">
        <v>211</v>
      </c>
      <c r="I13" s="157" t="s">
        <v>65</v>
      </c>
      <c r="J13" s="159" t="s">
        <v>212</v>
      </c>
      <c r="K13" s="160" t="s">
        <v>213</v>
      </c>
      <c r="L13" s="158" t="s">
        <v>214</v>
      </c>
      <c r="M13" s="161" t="s">
        <v>215</v>
      </c>
      <c r="N13" s="162" t="s">
        <v>43</v>
      </c>
      <c r="O13" s="7"/>
      <c r="P13" s="1"/>
      <c r="Q13" s="1"/>
      <c r="R13" s="1"/>
      <c r="S13" s="1"/>
      <c r="T13" s="1"/>
      <c r="U13" s="1"/>
      <c r="V13" s="1"/>
      <c r="W13" s="1"/>
      <c r="X13" s="1"/>
      <c r="Y13" s="1"/>
      <c r="Z13" s="1"/>
      <c r="AA13" s="1"/>
      <c r="AB13" s="1"/>
      <c r="AC13" s="1"/>
      <c r="AD13" s="1"/>
      <c r="AE13" s="1"/>
    </row>
    <row r="14" spans="2:35" ht="217.5" customHeight="1">
      <c r="B14" s="163" t="s">
        <v>80</v>
      </c>
      <c r="C14" s="165" t="s">
        <v>158</v>
      </c>
      <c r="D14" s="90" t="s">
        <v>83</v>
      </c>
      <c r="E14" s="31" t="s">
        <v>84</v>
      </c>
      <c r="F14" s="30" t="s">
        <v>45</v>
      </c>
      <c r="G14" s="30" t="s">
        <v>39</v>
      </c>
      <c r="H14" s="75" t="s">
        <v>117</v>
      </c>
      <c r="I14" s="76" t="s">
        <v>46</v>
      </c>
      <c r="J14" s="97" t="s">
        <v>81</v>
      </c>
      <c r="K14" s="75" t="s">
        <v>183</v>
      </c>
      <c r="L14" s="81" t="s">
        <v>185</v>
      </c>
      <c r="M14" s="29" t="s">
        <v>118</v>
      </c>
      <c r="N14" s="85" t="s">
        <v>106</v>
      </c>
      <c r="O14" s="13"/>
      <c r="P14" s="1"/>
      <c r="Q14" s="1"/>
      <c r="R14" s="1"/>
      <c r="S14" s="1"/>
      <c r="T14" s="1"/>
      <c r="U14" s="1"/>
      <c r="V14" s="1"/>
      <c r="W14" s="1"/>
      <c r="X14" s="1"/>
      <c r="Y14" s="1"/>
      <c r="Z14" s="1"/>
      <c r="AA14" s="1"/>
      <c r="AB14" s="1"/>
      <c r="AC14" s="1"/>
      <c r="AD14" s="1"/>
      <c r="AE14" s="1"/>
      <c r="AF14" s="14"/>
      <c r="AG14" s="14"/>
      <c r="AH14" s="14"/>
      <c r="AI14" s="15"/>
    </row>
    <row r="15" spans="2:35" ht="217.5" customHeight="1">
      <c r="B15" s="164"/>
      <c r="C15" s="165"/>
      <c r="D15" s="91" t="s">
        <v>82</v>
      </c>
      <c r="E15" s="31" t="s">
        <v>85</v>
      </c>
      <c r="F15" s="30" t="s">
        <v>45</v>
      </c>
      <c r="G15" s="76" t="s">
        <v>39</v>
      </c>
      <c r="H15" s="78" t="s">
        <v>105</v>
      </c>
      <c r="I15" s="79" t="s">
        <v>46</v>
      </c>
      <c r="J15" s="80" t="s">
        <v>108</v>
      </c>
      <c r="K15" s="77" t="s">
        <v>186</v>
      </c>
      <c r="L15" s="82" t="s">
        <v>184</v>
      </c>
      <c r="M15" s="98" t="s">
        <v>119</v>
      </c>
      <c r="N15" s="85" t="s">
        <v>107</v>
      </c>
      <c r="O15" s="13"/>
      <c r="P15" s="1"/>
      <c r="Q15" s="1"/>
      <c r="R15" s="1"/>
      <c r="S15" s="1"/>
      <c r="T15" s="1"/>
      <c r="U15" s="1"/>
      <c r="V15" s="1"/>
      <c r="W15" s="1"/>
      <c r="X15" s="1"/>
      <c r="Y15" s="1"/>
      <c r="Z15" s="1"/>
      <c r="AA15" s="1"/>
      <c r="AB15" s="1"/>
      <c r="AC15" s="1"/>
      <c r="AD15" s="1"/>
      <c r="AE15" s="1"/>
      <c r="AF15" s="14"/>
      <c r="AG15" s="14"/>
      <c r="AH15" s="14"/>
      <c r="AI15" s="15"/>
    </row>
    <row r="16" spans="2:35" ht="250.5" customHeight="1">
      <c r="B16" s="86" t="s">
        <v>86</v>
      </c>
      <c r="C16" s="62" t="s">
        <v>159</v>
      </c>
      <c r="D16" s="43" t="s">
        <v>122</v>
      </c>
      <c r="E16" s="43" t="s">
        <v>87</v>
      </c>
      <c r="F16" s="45" t="s">
        <v>45</v>
      </c>
      <c r="G16" s="45" t="s">
        <v>39</v>
      </c>
      <c r="H16" s="44" t="s">
        <v>124</v>
      </c>
      <c r="I16" s="45" t="s">
        <v>46</v>
      </c>
      <c r="J16" s="44" t="s">
        <v>75</v>
      </c>
      <c r="K16" s="42" t="s">
        <v>188</v>
      </c>
      <c r="L16" s="42" t="s">
        <v>187</v>
      </c>
      <c r="M16" s="43" t="s">
        <v>169</v>
      </c>
      <c r="N16" s="46" t="s">
        <v>47</v>
      </c>
      <c r="O16" s="13"/>
      <c r="P16" s="1"/>
      <c r="Q16" s="1"/>
      <c r="R16" s="1"/>
      <c r="S16" s="1"/>
      <c r="T16" s="1"/>
      <c r="U16" s="1"/>
      <c r="V16" s="1"/>
      <c r="W16" s="1"/>
      <c r="X16" s="1"/>
      <c r="Y16" s="1"/>
      <c r="Z16" s="1"/>
      <c r="AA16" s="1"/>
      <c r="AB16" s="1"/>
      <c r="AC16" s="1"/>
      <c r="AD16" s="1"/>
      <c r="AE16" s="1"/>
      <c r="AF16" s="14" t="e">
        <f>#REF!/#REF!</f>
        <v>#REF!</v>
      </c>
      <c r="AG16" s="14" t="e">
        <f>#REF!/#REF!</f>
        <v>#REF!</v>
      </c>
      <c r="AH16" s="14" t="e">
        <f>#REF!/#REF!</f>
        <v>#REF!</v>
      </c>
      <c r="AI16" s="15" t="e">
        <f>SUM(AF16:AH16)</f>
        <v>#REF!</v>
      </c>
    </row>
    <row r="17" spans="1:35" s="2" customFormat="1" ht="211.5" customHeight="1">
      <c r="A17" s="2" t="s">
        <v>50</v>
      </c>
      <c r="B17" s="87" t="s">
        <v>29</v>
      </c>
      <c r="C17" s="58" t="s">
        <v>160</v>
      </c>
      <c r="D17" s="39" t="s">
        <v>123</v>
      </c>
      <c r="E17" s="39" t="s">
        <v>96</v>
      </c>
      <c r="F17" s="40" t="s">
        <v>45</v>
      </c>
      <c r="G17" s="40" t="s">
        <v>39</v>
      </c>
      <c r="H17" s="39" t="s">
        <v>125</v>
      </c>
      <c r="I17" s="40" t="s">
        <v>46</v>
      </c>
      <c r="J17" s="47" t="s">
        <v>58</v>
      </c>
      <c r="K17" s="39" t="s">
        <v>190</v>
      </c>
      <c r="L17" s="39" t="s">
        <v>189</v>
      </c>
      <c r="M17" s="39" t="s">
        <v>170</v>
      </c>
      <c r="N17" s="41" t="s">
        <v>48</v>
      </c>
      <c r="O17" s="13"/>
      <c r="AF17" s="50" t="e">
        <f>#REF!/#REF!</f>
        <v>#REF!</v>
      </c>
      <c r="AG17" s="50" t="e">
        <f>#REF!/#REF!</f>
        <v>#REF!</v>
      </c>
      <c r="AH17" s="50" t="e">
        <f>#REF!/#REF!</f>
        <v>#REF!</v>
      </c>
      <c r="AI17" s="51" t="e">
        <f>SUM(AF17:AH17)</f>
        <v>#REF!</v>
      </c>
    </row>
    <row r="18" spans="1:35" s="2" customFormat="1" ht="174" customHeight="1">
      <c r="A18" s="2" t="s">
        <v>50</v>
      </c>
      <c r="B18" s="87" t="s">
        <v>29</v>
      </c>
      <c r="C18" s="58" t="s">
        <v>161</v>
      </c>
      <c r="D18" s="39" t="s">
        <v>53</v>
      </c>
      <c r="E18" s="39" t="s">
        <v>71</v>
      </c>
      <c r="F18" s="40" t="s">
        <v>45</v>
      </c>
      <c r="G18" s="40" t="s">
        <v>39</v>
      </c>
      <c r="H18" s="39" t="s">
        <v>56</v>
      </c>
      <c r="I18" s="40" t="s">
        <v>46</v>
      </c>
      <c r="J18" s="47" t="s">
        <v>59</v>
      </c>
      <c r="K18" s="39" t="s">
        <v>192</v>
      </c>
      <c r="L18" s="39" t="s">
        <v>191</v>
      </c>
      <c r="M18" s="39" t="s">
        <v>171</v>
      </c>
      <c r="N18" s="41" t="s">
        <v>109</v>
      </c>
      <c r="O18" s="13"/>
      <c r="AF18" s="50"/>
      <c r="AG18" s="50"/>
      <c r="AH18" s="50"/>
      <c r="AI18" s="51"/>
    </row>
    <row r="19" spans="1:35" s="2" customFormat="1" ht="188.25" customHeight="1">
      <c r="A19" s="2" t="s">
        <v>50</v>
      </c>
      <c r="B19" s="87" t="s">
        <v>29</v>
      </c>
      <c r="C19" s="58" t="s">
        <v>162</v>
      </c>
      <c r="D19" s="39" t="s">
        <v>126</v>
      </c>
      <c r="E19" s="39" t="s">
        <v>79</v>
      </c>
      <c r="F19" s="40" t="s">
        <v>45</v>
      </c>
      <c r="G19" s="40" t="s">
        <v>39</v>
      </c>
      <c r="H19" s="39" t="s">
        <v>127</v>
      </c>
      <c r="I19" s="40" t="s">
        <v>46</v>
      </c>
      <c r="J19" s="47" t="s">
        <v>88</v>
      </c>
      <c r="K19" s="39" t="s">
        <v>193</v>
      </c>
      <c r="L19" s="39" t="s">
        <v>194</v>
      </c>
      <c r="M19" s="39" t="s">
        <v>178</v>
      </c>
      <c r="N19" s="41" t="s">
        <v>78</v>
      </c>
      <c r="O19" s="13"/>
      <c r="AF19" s="50"/>
      <c r="AG19" s="50"/>
      <c r="AH19" s="50"/>
      <c r="AI19" s="51"/>
    </row>
    <row r="20" spans="1:35" ht="174" customHeight="1">
      <c r="B20" s="87" t="s">
        <v>29</v>
      </c>
      <c r="C20" s="58" t="s">
        <v>163</v>
      </c>
      <c r="D20" s="39" t="s">
        <v>128</v>
      </c>
      <c r="E20" s="39" t="s">
        <v>72</v>
      </c>
      <c r="F20" s="40" t="s">
        <v>45</v>
      </c>
      <c r="G20" s="40" t="s">
        <v>39</v>
      </c>
      <c r="H20" s="39" t="s">
        <v>130</v>
      </c>
      <c r="I20" s="40" t="s">
        <v>46</v>
      </c>
      <c r="J20" s="47" t="s">
        <v>60</v>
      </c>
      <c r="K20" s="39" t="s">
        <v>196</v>
      </c>
      <c r="L20" s="39" t="s">
        <v>195</v>
      </c>
      <c r="M20" s="39" t="s">
        <v>177</v>
      </c>
      <c r="N20" s="41" t="s">
        <v>51</v>
      </c>
      <c r="O20" s="13"/>
      <c r="P20" s="1"/>
      <c r="Q20" s="1"/>
      <c r="R20" s="1"/>
      <c r="S20" s="1"/>
      <c r="T20" s="1"/>
      <c r="U20" s="1"/>
      <c r="V20" s="1"/>
      <c r="W20" s="1"/>
      <c r="X20" s="1"/>
      <c r="Y20" s="1"/>
      <c r="Z20" s="1"/>
      <c r="AA20" s="1"/>
      <c r="AB20" s="1"/>
      <c r="AC20" s="1"/>
      <c r="AD20" s="1"/>
      <c r="AE20" s="1"/>
      <c r="AF20" s="14"/>
      <c r="AG20" s="14"/>
      <c r="AH20" s="14"/>
      <c r="AI20" s="15"/>
    </row>
    <row r="21" spans="1:35" ht="158.25" customHeight="1">
      <c r="B21" s="87" t="s">
        <v>29</v>
      </c>
      <c r="C21" s="58" t="s">
        <v>164</v>
      </c>
      <c r="D21" s="39" t="s">
        <v>110</v>
      </c>
      <c r="E21" s="39" t="s">
        <v>73</v>
      </c>
      <c r="F21" s="40" t="s">
        <v>45</v>
      </c>
      <c r="G21" s="40" t="s">
        <v>39</v>
      </c>
      <c r="H21" s="39" t="s">
        <v>129</v>
      </c>
      <c r="I21" s="40" t="s">
        <v>46</v>
      </c>
      <c r="J21" s="47" t="s">
        <v>61</v>
      </c>
      <c r="K21" s="39" t="s">
        <v>198</v>
      </c>
      <c r="L21" s="39" t="s">
        <v>197</v>
      </c>
      <c r="M21" s="39" t="s">
        <v>176</v>
      </c>
      <c r="N21" s="41" t="s">
        <v>52</v>
      </c>
      <c r="O21" s="13"/>
      <c r="P21" s="1"/>
      <c r="Q21" s="1"/>
      <c r="R21" s="1"/>
      <c r="S21" s="1"/>
      <c r="T21" s="1"/>
      <c r="U21" s="1"/>
      <c r="V21" s="1"/>
      <c r="W21" s="1"/>
      <c r="X21" s="1"/>
      <c r="Y21" s="1"/>
      <c r="Z21" s="1"/>
      <c r="AA21" s="1"/>
      <c r="AB21" s="1"/>
      <c r="AC21" s="1"/>
      <c r="AD21" s="1"/>
      <c r="AE21" s="1"/>
      <c r="AF21" s="14"/>
      <c r="AG21" s="14"/>
      <c r="AH21" s="14"/>
      <c r="AI21" s="15"/>
    </row>
    <row r="22" spans="1:35" ht="189" customHeight="1">
      <c r="A22" s="2" t="s">
        <v>50</v>
      </c>
      <c r="B22" s="87" t="s">
        <v>29</v>
      </c>
      <c r="C22" s="58" t="s">
        <v>217</v>
      </c>
      <c r="D22" s="39" t="s">
        <v>111</v>
      </c>
      <c r="E22" s="39" t="s">
        <v>101</v>
      </c>
      <c r="F22" s="40" t="s">
        <v>45</v>
      </c>
      <c r="G22" s="40" t="s">
        <v>39</v>
      </c>
      <c r="H22" s="39" t="s">
        <v>134</v>
      </c>
      <c r="I22" s="40" t="s">
        <v>65</v>
      </c>
      <c r="J22" s="47" t="s">
        <v>62</v>
      </c>
      <c r="K22" s="39" t="s">
        <v>199</v>
      </c>
      <c r="L22" s="39" t="s">
        <v>200</v>
      </c>
      <c r="M22" s="39" t="s">
        <v>175</v>
      </c>
      <c r="N22" s="41" t="s">
        <v>103</v>
      </c>
      <c r="O22" s="13"/>
      <c r="P22" s="1"/>
      <c r="Q22" s="1"/>
      <c r="R22" s="1"/>
      <c r="S22" s="1"/>
      <c r="T22" s="1"/>
      <c r="U22" s="1"/>
      <c r="V22" s="1"/>
      <c r="W22" s="1"/>
      <c r="X22" s="1"/>
      <c r="Y22" s="1"/>
      <c r="Z22" s="1"/>
      <c r="AA22" s="1"/>
      <c r="AB22" s="1"/>
      <c r="AC22" s="1"/>
      <c r="AD22" s="1"/>
      <c r="AE22" s="1"/>
      <c r="AF22" s="14"/>
      <c r="AG22" s="14"/>
      <c r="AH22" s="14"/>
      <c r="AI22" s="15"/>
    </row>
    <row r="23" spans="1:35" ht="213.75" customHeight="1">
      <c r="B23" s="86" t="s">
        <v>74</v>
      </c>
      <c r="C23" s="62" t="s">
        <v>166</v>
      </c>
      <c r="D23" s="43" t="s">
        <v>112</v>
      </c>
      <c r="E23" s="43" t="s">
        <v>104</v>
      </c>
      <c r="F23" s="45" t="s">
        <v>45</v>
      </c>
      <c r="G23" s="45" t="s">
        <v>39</v>
      </c>
      <c r="H23" s="43" t="s">
        <v>113</v>
      </c>
      <c r="I23" s="45" t="s">
        <v>46</v>
      </c>
      <c r="J23" s="57" t="s">
        <v>89</v>
      </c>
      <c r="K23" s="43" t="s">
        <v>202</v>
      </c>
      <c r="L23" s="43" t="s">
        <v>201</v>
      </c>
      <c r="M23" s="43" t="s">
        <v>174</v>
      </c>
      <c r="N23" s="46" t="s">
        <v>49</v>
      </c>
      <c r="O23" s="13"/>
      <c r="P23" s="1"/>
      <c r="Q23" s="1"/>
      <c r="R23" s="1"/>
      <c r="S23" s="1"/>
      <c r="T23" s="1"/>
      <c r="U23" s="1"/>
      <c r="V23" s="1"/>
      <c r="W23" s="1"/>
      <c r="X23" s="1"/>
      <c r="Y23" s="1"/>
      <c r="Z23" s="1"/>
      <c r="AA23" s="1"/>
      <c r="AB23" s="1"/>
      <c r="AC23" s="1"/>
      <c r="AD23" s="1"/>
      <c r="AE23" s="1"/>
      <c r="AF23" s="14"/>
      <c r="AG23" s="14"/>
      <c r="AH23" s="14"/>
      <c r="AI23" s="15"/>
    </row>
    <row r="24" spans="1:35" ht="191.25" customHeight="1">
      <c r="A24" s="2"/>
      <c r="B24" s="87" t="s">
        <v>29</v>
      </c>
      <c r="C24" s="58" t="s">
        <v>167</v>
      </c>
      <c r="D24" s="39" t="s">
        <v>54</v>
      </c>
      <c r="E24" s="39" t="s">
        <v>66</v>
      </c>
      <c r="F24" s="40" t="s">
        <v>45</v>
      </c>
      <c r="G24" s="40" t="s">
        <v>39</v>
      </c>
      <c r="H24" s="39" t="s">
        <v>135</v>
      </c>
      <c r="I24" s="40" t="s">
        <v>46</v>
      </c>
      <c r="J24" s="47" t="s">
        <v>63</v>
      </c>
      <c r="K24" s="39" t="s">
        <v>204</v>
      </c>
      <c r="L24" s="39" t="s">
        <v>203</v>
      </c>
      <c r="M24" s="39" t="s">
        <v>173</v>
      </c>
      <c r="N24" s="41" t="s">
        <v>116</v>
      </c>
      <c r="O24" s="13"/>
      <c r="P24" s="1"/>
      <c r="Q24" s="1"/>
      <c r="R24" s="1"/>
      <c r="S24" s="1"/>
      <c r="T24" s="1"/>
      <c r="U24" s="1"/>
      <c r="V24" s="1"/>
      <c r="W24" s="1"/>
      <c r="X24" s="1"/>
      <c r="Y24" s="1"/>
      <c r="Z24" s="1"/>
      <c r="AA24" s="1"/>
      <c r="AB24" s="1"/>
      <c r="AC24" s="1"/>
      <c r="AD24" s="1"/>
      <c r="AE24" s="1"/>
      <c r="AF24" s="14" t="e">
        <f>#REF!/#REF!</f>
        <v>#REF!</v>
      </c>
      <c r="AG24" s="14" t="e">
        <f>#REF!/#REF!</f>
        <v>#REF!</v>
      </c>
      <c r="AH24" s="14" t="e">
        <f>#REF!/#REF!</f>
        <v>#REF!</v>
      </c>
      <c r="AI24" s="15" t="e">
        <f>SUM(AF24:AH24)</f>
        <v>#REF!</v>
      </c>
    </row>
    <row r="25" spans="1:35" ht="175.9" customHeight="1" thickBot="1">
      <c r="B25" s="88" t="s">
        <v>29</v>
      </c>
      <c r="C25" s="63" t="s">
        <v>168</v>
      </c>
      <c r="D25" s="48" t="s">
        <v>55</v>
      </c>
      <c r="E25" s="48" t="s">
        <v>102</v>
      </c>
      <c r="F25" s="99" t="s">
        <v>45</v>
      </c>
      <c r="G25" s="99" t="s">
        <v>39</v>
      </c>
      <c r="H25" s="48" t="s">
        <v>57</v>
      </c>
      <c r="I25" s="99" t="s">
        <v>65</v>
      </c>
      <c r="J25" s="100" t="s">
        <v>64</v>
      </c>
      <c r="K25" s="48" t="s">
        <v>114</v>
      </c>
      <c r="L25" s="48" t="s">
        <v>205</v>
      </c>
      <c r="M25" s="48" t="s">
        <v>172</v>
      </c>
      <c r="N25" s="101" t="s">
        <v>115</v>
      </c>
      <c r="AF25" s="16"/>
      <c r="AG25" s="16"/>
      <c r="AH25" s="16"/>
      <c r="AI25" s="16"/>
    </row>
    <row r="26" spans="1:35">
      <c r="AF26" s="16"/>
      <c r="AG26" s="16"/>
      <c r="AH26" s="16"/>
      <c r="AI26" s="16"/>
    </row>
    <row r="27" spans="1:35">
      <c r="AF27" s="16"/>
      <c r="AG27" s="16"/>
      <c r="AH27" s="16"/>
      <c r="AI27" s="16"/>
    </row>
    <row r="47" spans="9:9">
      <c r="I47" s="1" t="s">
        <v>1</v>
      </c>
    </row>
  </sheetData>
  <mergeCells count="12">
    <mergeCell ref="B14:B15"/>
    <mergeCell ref="C14:C15"/>
    <mergeCell ref="N11:N12"/>
    <mergeCell ref="B4:N4"/>
    <mergeCell ref="B5:N5"/>
    <mergeCell ref="B6:N6"/>
    <mergeCell ref="B7:N7"/>
    <mergeCell ref="B11:B12"/>
    <mergeCell ref="C11:C12"/>
    <mergeCell ref="D11:L11"/>
    <mergeCell ref="M11:M12"/>
    <mergeCell ref="G8:J8"/>
  </mergeCells>
  <printOptions verticalCentered="1"/>
  <pageMargins left="0.23622047244094491" right="0.23622047244094491" top="0.74803149606299213" bottom="0.74803149606299213" header="0.31496062992125984" footer="0.31496062992125984"/>
  <pageSetup paperSize="309" scale="2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32"/>
  <sheetViews>
    <sheetView zoomScale="70" zoomScaleNormal="70" workbookViewId="0">
      <selection activeCell="K20" sqref="K20"/>
    </sheetView>
  </sheetViews>
  <sheetFormatPr baseColWidth="10" defaultColWidth="11.42578125" defaultRowHeight="15"/>
  <cols>
    <col min="1" max="1" width="11.42578125" style="27"/>
    <col min="2" max="2" width="21.7109375" style="27" customWidth="1"/>
    <col min="3" max="3" width="42.28515625" style="27" customWidth="1"/>
    <col min="4" max="4" width="41.42578125" style="27" customWidth="1"/>
    <col min="5" max="6" width="49.28515625" style="27" customWidth="1"/>
    <col min="7" max="7" width="33.28515625" style="27" customWidth="1"/>
    <col min="8" max="8" width="59.5703125" style="27" customWidth="1"/>
    <col min="9" max="9" width="21.42578125" style="27" customWidth="1"/>
    <col min="10" max="10" width="23" style="27" customWidth="1"/>
    <col min="11" max="11" width="21.42578125" style="27" customWidth="1"/>
    <col min="12" max="23" width="12.85546875" style="27" customWidth="1"/>
    <col min="24" max="16384" width="11.42578125" style="27"/>
  </cols>
  <sheetData>
    <row r="2" spans="2:23" ht="15.75" thickBot="1"/>
    <row r="3" spans="2:23">
      <c r="B3" s="64"/>
      <c r="C3" s="65"/>
      <c r="D3" s="65"/>
      <c r="E3" s="65"/>
      <c r="F3" s="65"/>
      <c r="G3" s="65"/>
      <c r="H3" s="65"/>
      <c r="I3" s="65"/>
      <c r="J3" s="65"/>
      <c r="K3" s="65"/>
      <c r="L3" s="65"/>
      <c r="M3" s="65"/>
      <c r="N3" s="65"/>
      <c r="O3" s="65"/>
      <c r="P3" s="65"/>
      <c r="Q3" s="65"/>
      <c r="R3" s="65"/>
      <c r="S3" s="65"/>
      <c r="T3" s="65"/>
      <c r="U3" s="65"/>
      <c r="V3" s="65"/>
      <c r="W3" s="66"/>
    </row>
    <row r="4" spans="2:23">
      <c r="B4" s="67"/>
      <c r="C4" s="68"/>
      <c r="D4" s="68"/>
      <c r="E4" s="68"/>
      <c r="F4" s="68"/>
      <c r="G4" s="68"/>
      <c r="H4" s="68"/>
      <c r="I4" s="68"/>
      <c r="J4" s="68"/>
      <c r="K4" s="68"/>
      <c r="L4" s="68"/>
      <c r="M4" s="68"/>
      <c r="N4" s="68"/>
      <c r="O4" s="68"/>
      <c r="P4" s="68"/>
      <c r="Q4" s="68"/>
      <c r="R4" s="68"/>
      <c r="S4" s="68"/>
      <c r="T4" s="68"/>
      <c r="U4" s="68"/>
      <c r="V4" s="68"/>
      <c r="W4" s="69"/>
    </row>
    <row r="5" spans="2:23" ht="23.25" customHeight="1">
      <c r="B5" s="67"/>
      <c r="C5" s="68"/>
      <c r="D5" s="68"/>
      <c r="E5" s="208" t="s">
        <v>35</v>
      </c>
      <c r="F5" s="208"/>
      <c r="G5" s="208"/>
      <c r="H5" s="208"/>
      <c r="I5" s="208"/>
      <c r="J5" s="208"/>
      <c r="K5" s="208"/>
      <c r="L5" s="208"/>
      <c r="M5" s="208"/>
      <c r="N5" s="208"/>
      <c r="O5" s="68"/>
      <c r="P5" s="68"/>
      <c r="Q5" s="68"/>
      <c r="R5" s="68"/>
      <c r="S5" s="68"/>
      <c r="T5" s="68"/>
      <c r="U5" s="68"/>
      <c r="V5" s="68"/>
      <c r="W5" s="69"/>
    </row>
    <row r="6" spans="2:23" ht="24" customHeight="1">
      <c r="B6" s="67"/>
      <c r="C6" s="68"/>
      <c r="D6" s="68"/>
      <c r="E6" s="208" t="s">
        <v>156</v>
      </c>
      <c r="F6" s="208"/>
      <c r="G6" s="208"/>
      <c r="H6" s="208"/>
      <c r="I6" s="208"/>
      <c r="J6" s="208"/>
      <c r="K6" s="208"/>
      <c r="L6" s="208"/>
      <c r="M6" s="208"/>
      <c r="N6" s="208"/>
      <c r="O6" s="68"/>
      <c r="P6" s="68"/>
      <c r="Q6" s="68"/>
      <c r="R6" s="68"/>
      <c r="S6" s="68"/>
      <c r="T6" s="68"/>
      <c r="U6" s="68"/>
      <c r="V6" s="68"/>
      <c r="W6" s="69"/>
    </row>
    <row r="7" spans="2:23" ht="23.25">
      <c r="B7" s="67"/>
      <c r="C7" s="68"/>
      <c r="D7" s="68"/>
      <c r="E7" s="68"/>
      <c r="F7" s="186" t="s">
        <v>153</v>
      </c>
      <c r="G7" s="186"/>
      <c r="H7" s="186"/>
      <c r="I7" s="186"/>
      <c r="J7" s="186"/>
      <c r="K7" s="68"/>
      <c r="L7" s="68"/>
      <c r="M7" s="68"/>
      <c r="N7" s="68"/>
      <c r="O7" s="68"/>
      <c r="P7" s="68"/>
      <c r="Q7" s="68"/>
      <c r="R7" s="68"/>
      <c r="S7" s="68"/>
      <c r="T7" s="68"/>
      <c r="U7" s="68"/>
      <c r="V7" s="68"/>
      <c r="W7" s="69"/>
    </row>
    <row r="8" spans="2:23" ht="15.75" thickBot="1">
      <c r="B8" s="70"/>
      <c r="C8" s="71"/>
      <c r="D8" s="71"/>
      <c r="E8" s="71"/>
      <c r="F8" s="71"/>
      <c r="G8" s="71"/>
      <c r="H8" s="71"/>
      <c r="I8" s="71"/>
      <c r="J8" s="71"/>
      <c r="K8" s="71"/>
      <c r="L8" s="71"/>
      <c r="M8" s="71"/>
      <c r="N8" s="71"/>
      <c r="O8" s="71"/>
      <c r="P8" s="71"/>
      <c r="Q8" s="71"/>
      <c r="R8" s="71"/>
      <c r="S8" s="71"/>
      <c r="T8" s="71"/>
      <c r="U8" s="71"/>
      <c r="V8" s="71"/>
      <c r="W8" s="72"/>
    </row>
    <row r="9" spans="2:23" ht="15" customHeight="1">
      <c r="B9" s="224" t="s">
        <v>182</v>
      </c>
      <c r="C9" s="225"/>
      <c r="D9" s="225"/>
      <c r="E9" s="225"/>
      <c r="F9" s="225"/>
      <c r="G9" s="225"/>
      <c r="H9" s="225"/>
      <c r="I9" s="225"/>
      <c r="J9" s="225"/>
      <c r="K9" s="225"/>
      <c r="L9" s="225"/>
      <c r="M9" s="225"/>
      <c r="N9" s="225"/>
      <c r="O9" s="225"/>
      <c r="P9" s="225"/>
      <c r="Q9" s="225"/>
      <c r="R9" s="225"/>
      <c r="S9" s="225"/>
      <c r="T9" s="225"/>
      <c r="U9" s="225"/>
      <c r="V9" s="225"/>
      <c r="W9" s="226"/>
    </row>
    <row r="10" spans="2:23" ht="15" customHeight="1">
      <c r="B10" s="227"/>
      <c r="C10" s="228"/>
      <c r="D10" s="228"/>
      <c r="E10" s="228"/>
      <c r="F10" s="228"/>
      <c r="G10" s="228"/>
      <c r="H10" s="228"/>
      <c r="I10" s="228"/>
      <c r="J10" s="228"/>
      <c r="K10" s="228"/>
      <c r="L10" s="228"/>
      <c r="M10" s="228"/>
      <c r="N10" s="228"/>
      <c r="O10" s="228"/>
      <c r="P10" s="228"/>
      <c r="Q10" s="228"/>
      <c r="R10" s="228"/>
      <c r="S10" s="228"/>
      <c r="T10" s="228"/>
      <c r="U10" s="228"/>
      <c r="V10" s="228"/>
      <c r="W10" s="229"/>
    </row>
    <row r="11" spans="2:23" ht="15" customHeight="1">
      <c r="B11" s="227"/>
      <c r="C11" s="228"/>
      <c r="D11" s="228"/>
      <c r="E11" s="228"/>
      <c r="F11" s="228"/>
      <c r="G11" s="228"/>
      <c r="H11" s="228"/>
      <c r="I11" s="228"/>
      <c r="J11" s="228"/>
      <c r="K11" s="228"/>
      <c r="L11" s="228"/>
      <c r="M11" s="228"/>
      <c r="N11" s="228"/>
      <c r="O11" s="228"/>
      <c r="P11" s="228"/>
      <c r="Q11" s="228"/>
      <c r="R11" s="228"/>
      <c r="S11" s="228"/>
      <c r="T11" s="228"/>
      <c r="U11" s="228"/>
      <c r="V11" s="228"/>
      <c r="W11" s="229"/>
    </row>
    <row r="12" spans="2:23" ht="15" customHeight="1">
      <c r="B12" s="227"/>
      <c r="C12" s="228"/>
      <c r="D12" s="228"/>
      <c r="E12" s="228"/>
      <c r="F12" s="228"/>
      <c r="G12" s="228"/>
      <c r="H12" s="228"/>
      <c r="I12" s="228"/>
      <c r="J12" s="228"/>
      <c r="K12" s="228"/>
      <c r="L12" s="228"/>
      <c r="M12" s="228"/>
      <c r="N12" s="228"/>
      <c r="O12" s="228"/>
      <c r="P12" s="228"/>
      <c r="Q12" s="228"/>
      <c r="R12" s="228"/>
      <c r="S12" s="228"/>
      <c r="T12" s="228"/>
      <c r="U12" s="228"/>
      <c r="V12" s="228"/>
      <c r="W12" s="229"/>
    </row>
    <row r="13" spans="2:23" ht="15.75" thickBot="1">
      <c r="B13" s="230"/>
      <c r="C13" s="231"/>
      <c r="D13" s="231"/>
      <c r="E13" s="231"/>
      <c r="F13" s="231"/>
      <c r="G13" s="231"/>
      <c r="H13" s="231"/>
      <c r="I13" s="231"/>
      <c r="J13" s="231"/>
      <c r="K13" s="231"/>
      <c r="L13" s="231"/>
      <c r="M13" s="231"/>
      <c r="N13" s="231"/>
      <c r="O13" s="231"/>
      <c r="P13" s="231"/>
      <c r="Q13" s="231"/>
      <c r="R13" s="231"/>
      <c r="S13" s="231"/>
      <c r="T13" s="231"/>
      <c r="U13" s="231"/>
      <c r="V13" s="231"/>
      <c r="W13" s="232"/>
    </row>
    <row r="14" spans="2:23" ht="18.75" thickBot="1">
      <c r="B14" s="233" t="s">
        <v>23</v>
      </c>
      <c r="C14" s="234"/>
      <c r="D14" s="234"/>
      <c r="E14" s="234"/>
      <c r="F14" s="234"/>
      <c r="G14" s="234"/>
      <c r="H14" s="235"/>
      <c r="I14" s="242" t="s">
        <v>31</v>
      </c>
      <c r="J14" s="243"/>
      <c r="K14" s="243"/>
      <c r="L14" s="243"/>
      <c r="M14" s="243"/>
      <c r="N14" s="243"/>
      <c r="O14" s="243"/>
      <c r="P14" s="243"/>
      <c r="Q14" s="243"/>
      <c r="R14" s="243"/>
      <c r="S14" s="243"/>
      <c r="T14" s="243"/>
      <c r="U14" s="243"/>
      <c r="V14" s="243"/>
      <c r="W14" s="244"/>
    </row>
    <row r="15" spans="2:23" ht="18.75" thickBot="1">
      <c r="B15" s="236"/>
      <c r="C15" s="237"/>
      <c r="D15" s="237"/>
      <c r="E15" s="237"/>
      <c r="F15" s="237"/>
      <c r="G15" s="237"/>
      <c r="H15" s="238"/>
      <c r="I15" s="187" t="s">
        <v>32</v>
      </c>
      <c r="J15" s="188"/>
      <c r="K15" s="189"/>
      <c r="L15" s="190" t="s">
        <v>33</v>
      </c>
      <c r="M15" s="191"/>
      <c r="N15" s="191"/>
      <c r="O15" s="191"/>
      <c r="P15" s="191"/>
      <c r="Q15" s="191"/>
      <c r="R15" s="191"/>
      <c r="S15" s="191"/>
      <c r="T15" s="191"/>
      <c r="U15" s="191"/>
      <c r="V15" s="191"/>
      <c r="W15" s="192"/>
    </row>
    <row r="16" spans="2:23">
      <c r="B16" s="199" t="s">
        <v>27</v>
      </c>
      <c r="C16" s="201" t="s">
        <v>34</v>
      </c>
      <c r="D16" s="203" t="s">
        <v>28</v>
      </c>
      <c r="E16" s="205" t="s">
        <v>6</v>
      </c>
      <c r="F16" s="239" t="s">
        <v>44</v>
      </c>
      <c r="G16" s="239" t="s">
        <v>19</v>
      </c>
      <c r="H16" s="212" t="s">
        <v>20</v>
      </c>
      <c r="I16" s="214" t="s">
        <v>24</v>
      </c>
      <c r="J16" s="216" t="s">
        <v>25</v>
      </c>
      <c r="K16" s="218" t="s">
        <v>26</v>
      </c>
      <c r="L16" s="209">
        <v>2022</v>
      </c>
      <c r="M16" s="210"/>
      <c r="N16" s="210"/>
      <c r="O16" s="220"/>
      <c r="P16" s="221">
        <v>2023</v>
      </c>
      <c r="Q16" s="222"/>
      <c r="R16" s="222"/>
      <c r="S16" s="223"/>
      <c r="T16" s="209">
        <v>2024</v>
      </c>
      <c r="U16" s="210"/>
      <c r="V16" s="210"/>
      <c r="W16" s="211"/>
    </row>
    <row r="17" spans="2:24" ht="42" customHeight="1">
      <c r="B17" s="200"/>
      <c r="C17" s="202"/>
      <c r="D17" s="204"/>
      <c r="E17" s="206"/>
      <c r="F17" s="240"/>
      <c r="G17" s="241"/>
      <c r="H17" s="213"/>
      <c r="I17" s="215"/>
      <c r="J17" s="217"/>
      <c r="K17" s="219"/>
      <c r="L17" s="125" t="s">
        <v>2</v>
      </c>
      <c r="M17" s="5" t="s">
        <v>3</v>
      </c>
      <c r="N17" s="5" t="s">
        <v>4</v>
      </c>
      <c r="O17" s="129" t="s">
        <v>5</v>
      </c>
      <c r="P17" s="133" t="s">
        <v>2</v>
      </c>
      <c r="Q17" s="6" t="s">
        <v>3</v>
      </c>
      <c r="R17" s="6" t="s">
        <v>4</v>
      </c>
      <c r="S17" s="134" t="s">
        <v>5</v>
      </c>
      <c r="T17" s="125" t="s">
        <v>2</v>
      </c>
      <c r="U17" s="5" t="s">
        <v>3</v>
      </c>
      <c r="V17" s="5" t="s">
        <v>4</v>
      </c>
      <c r="W17" s="33" t="s">
        <v>5</v>
      </c>
    </row>
    <row r="18" spans="2:24" ht="135" customHeight="1">
      <c r="B18" s="193" t="s">
        <v>40</v>
      </c>
      <c r="C18" s="195" t="s">
        <v>157</v>
      </c>
      <c r="D18" s="36" t="s">
        <v>37</v>
      </c>
      <c r="E18" s="197" t="s">
        <v>143</v>
      </c>
      <c r="F18" s="195" t="s">
        <v>138</v>
      </c>
      <c r="G18" s="36" t="s">
        <v>42</v>
      </c>
      <c r="H18" s="37" t="s">
        <v>41</v>
      </c>
      <c r="I18" s="49">
        <v>42</v>
      </c>
      <c r="J18" s="28">
        <v>42</v>
      </c>
      <c r="K18" s="34">
        <v>50</v>
      </c>
      <c r="L18" s="49">
        <v>42</v>
      </c>
      <c r="M18" s="4">
        <v>42</v>
      </c>
      <c r="N18" s="4">
        <v>42</v>
      </c>
      <c r="O18" s="130">
        <v>42</v>
      </c>
      <c r="P18" s="135">
        <v>42</v>
      </c>
      <c r="Q18" s="28">
        <v>42</v>
      </c>
      <c r="R18" s="28">
        <v>42</v>
      </c>
      <c r="S18" s="136">
        <v>42</v>
      </c>
      <c r="T18" s="49">
        <v>50</v>
      </c>
      <c r="U18" s="4">
        <v>50</v>
      </c>
      <c r="V18" s="4">
        <v>50</v>
      </c>
      <c r="W18" s="34">
        <v>50</v>
      </c>
    </row>
    <row r="19" spans="2:24" ht="142.5" customHeight="1">
      <c r="B19" s="194"/>
      <c r="C19" s="196"/>
      <c r="D19" s="32" t="s">
        <v>38</v>
      </c>
      <c r="E19" s="198"/>
      <c r="F19" s="196"/>
      <c r="G19" s="32" t="s">
        <v>42</v>
      </c>
      <c r="H19" s="38" t="s">
        <v>41</v>
      </c>
      <c r="I19" s="118">
        <v>0.39500000000000002</v>
      </c>
      <c r="J19" s="119">
        <v>0.39300000000000002</v>
      </c>
      <c r="K19" s="120">
        <v>0.39</v>
      </c>
      <c r="L19" s="118">
        <v>0.39500000000000002</v>
      </c>
      <c r="M19" s="126">
        <v>0.39500000000000002</v>
      </c>
      <c r="N19" s="126">
        <v>0.39500000000000002</v>
      </c>
      <c r="O19" s="131">
        <v>0.39500000000000002</v>
      </c>
      <c r="P19" s="137">
        <v>0.39300000000000002</v>
      </c>
      <c r="Q19" s="119">
        <v>0.39300000000000002</v>
      </c>
      <c r="R19" s="119">
        <v>0.39300000000000002</v>
      </c>
      <c r="S19" s="138">
        <v>0.39300000000000002</v>
      </c>
      <c r="T19" s="118">
        <v>0.39</v>
      </c>
      <c r="U19" s="126">
        <v>0.39</v>
      </c>
      <c r="V19" s="126">
        <v>0.39</v>
      </c>
      <c r="W19" s="120">
        <v>0.39</v>
      </c>
      <c r="X19" s="95"/>
    </row>
    <row r="20" spans="2:24" ht="78" customHeight="1">
      <c r="B20" s="207" t="s">
        <v>80</v>
      </c>
      <c r="C20" s="165" t="s">
        <v>158</v>
      </c>
      <c r="D20" s="31" t="s">
        <v>94</v>
      </c>
      <c r="E20" s="31" t="s">
        <v>140</v>
      </c>
      <c r="F20" s="112" t="s">
        <v>144</v>
      </c>
      <c r="G20" s="31" t="s">
        <v>69</v>
      </c>
      <c r="H20" s="113" t="s">
        <v>100</v>
      </c>
      <c r="I20" s="73" t="s">
        <v>76</v>
      </c>
      <c r="J20" s="103">
        <f>SUM(P20:S20)</f>
        <v>5745000</v>
      </c>
      <c r="K20" s="104">
        <f>T20+U20+V20+W20</f>
        <v>6255000</v>
      </c>
      <c r="L20" s="127" t="s">
        <v>77</v>
      </c>
      <c r="M20" s="105" t="s">
        <v>77</v>
      </c>
      <c r="N20" s="105" t="s">
        <v>77</v>
      </c>
      <c r="O20" s="108" t="s">
        <v>77</v>
      </c>
      <c r="P20" s="139">
        <v>1945000</v>
      </c>
      <c r="Q20" s="106">
        <v>1000000</v>
      </c>
      <c r="R20" s="106">
        <v>1900000</v>
      </c>
      <c r="S20" s="140">
        <v>900000</v>
      </c>
      <c r="T20" s="146">
        <v>1955000</v>
      </c>
      <c r="U20" s="105">
        <v>1500000</v>
      </c>
      <c r="V20" s="105">
        <v>1900000</v>
      </c>
      <c r="W20" s="107">
        <v>900000</v>
      </c>
      <c r="X20" s="74"/>
    </row>
    <row r="21" spans="2:24" ht="78" customHeight="1">
      <c r="B21" s="207"/>
      <c r="C21" s="165"/>
      <c r="D21" s="31" t="s">
        <v>95</v>
      </c>
      <c r="E21" s="89" t="s">
        <v>140</v>
      </c>
      <c r="F21" s="112" t="s">
        <v>151</v>
      </c>
      <c r="G21" s="31" t="s">
        <v>69</v>
      </c>
      <c r="H21" s="113" t="s">
        <v>100</v>
      </c>
      <c r="I21" s="73" t="s">
        <v>76</v>
      </c>
      <c r="J21" s="121">
        <f>AVERAGE(P21:S21)</f>
        <v>0.81550000000000011</v>
      </c>
      <c r="K21" s="122">
        <f>AVERAGE(T21:W21)</f>
        <v>0.82000000000000006</v>
      </c>
      <c r="L21" s="49" t="s">
        <v>77</v>
      </c>
      <c r="M21" s="4" t="s">
        <v>77</v>
      </c>
      <c r="N21" s="4" t="s">
        <v>77</v>
      </c>
      <c r="O21" s="130" t="s">
        <v>77</v>
      </c>
      <c r="P21" s="141">
        <v>0.83</v>
      </c>
      <c r="Q21" s="142">
        <v>0.79700000000000004</v>
      </c>
      <c r="R21" s="142">
        <v>0.85499999999999998</v>
      </c>
      <c r="S21" s="143">
        <v>0.78</v>
      </c>
      <c r="T21" s="147">
        <v>0.85</v>
      </c>
      <c r="U21" s="148">
        <v>0.75</v>
      </c>
      <c r="V21" s="148">
        <v>0.87</v>
      </c>
      <c r="W21" s="149">
        <v>0.81</v>
      </c>
      <c r="X21" s="96"/>
    </row>
    <row r="22" spans="2:24" ht="87.75">
      <c r="B22" s="114" t="s">
        <v>86</v>
      </c>
      <c r="C22" s="62" t="s">
        <v>159</v>
      </c>
      <c r="D22" s="62" t="s">
        <v>122</v>
      </c>
      <c r="E22" s="62" t="s">
        <v>142</v>
      </c>
      <c r="F22" s="62" t="s">
        <v>180</v>
      </c>
      <c r="G22" s="62" t="s">
        <v>69</v>
      </c>
      <c r="H22" s="60" t="s">
        <v>121</v>
      </c>
      <c r="I22" s="152">
        <f>SUM(L22:O22)</f>
        <v>9</v>
      </c>
      <c r="J22" s="103">
        <f t="shared" ref="J22:J31" si="0">SUM(P22:S22)</f>
        <v>14</v>
      </c>
      <c r="K22" s="104">
        <f>SUM(T22:W22)</f>
        <v>12</v>
      </c>
      <c r="L22" s="127">
        <v>2</v>
      </c>
      <c r="M22" s="105">
        <v>2</v>
      </c>
      <c r="N22" s="105">
        <v>3</v>
      </c>
      <c r="O22" s="108">
        <v>2</v>
      </c>
      <c r="P22" s="139">
        <v>4</v>
      </c>
      <c r="Q22" s="106">
        <v>3</v>
      </c>
      <c r="R22" s="106">
        <v>3</v>
      </c>
      <c r="S22" s="140">
        <v>4</v>
      </c>
      <c r="T22" s="127">
        <v>2</v>
      </c>
      <c r="U22" s="105">
        <v>3</v>
      </c>
      <c r="V22" s="105">
        <v>3</v>
      </c>
      <c r="W22" s="107">
        <v>4</v>
      </c>
      <c r="X22" s="74"/>
    </row>
    <row r="23" spans="2:24" ht="87.75">
      <c r="B23" s="115" t="s">
        <v>29</v>
      </c>
      <c r="C23" s="58" t="s">
        <v>160</v>
      </c>
      <c r="D23" s="58" t="s">
        <v>131</v>
      </c>
      <c r="E23" s="58" t="s">
        <v>141</v>
      </c>
      <c r="F23" s="58" t="s">
        <v>145</v>
      </c>
      <c r="G23" s="58" t="s">
        <v>69</v>
      </c>
      <c r="H23" s="59" t="s">
        <v>120</v>
      </c>
      <c r="I23" s="152">
        <f>SUM(L23:O23)</f>
        <v>5</v>
      </c>
      <c r="J23" s="103">
        <f t="shared" si="0"/>
        <v>10</v>
      </c>
      <c r="K23" s="104">
        <f>SUM(T23:W23)</f>
        <v>7</v>
      </c>
      <c r="L23" s="127">
        <v>1</v>
      </c>
      <c r="M23" s="105">
        <v>1</v>
      </c>
      <c r="N23" s="105">
        <v>2</v>
      </c>
      <c r="O23" s="108">
        <v>1</v>
      </c>
      <c r="P23" s="139">
        <v>3</v>
      </c>
      <c r="Q23" s="106">
        <v>2</v>
      </c>
      <c r="R23" s="106">
        <v>2</v>
      </c>
      <c r="S23" s="140">
        <v>3</v>
      </c>
      <c r="T23" s="127">
        <v>1</v>
      </c>
      <c r="U23" s="105">
        <v>2</v>
      </c>
      <c r="V23" s="105">
        <v>1</v>
      </c>
      <c r="W23" s="107">
        <v>3</v>
      </c>
      <c r="X23" s="74"/>
    </row>
    <row r="24" spans="2:24" ht="87">
      <c r="B24" s="115" t="s">
        <v>29</v>
      </c>
      <c r="C24" s="58" t="s">
        <v>161</v>
      </c>
      <c r="D24" s="58" t="s">
        <v>93</v>
      </c>
      <c r="E24" s="58" t="s">
        <v>154</v>
      </c>
      <c r="F24" s="58" t="s">
        <v>146</v>
      </c>
      <c r="G24" s="58" t="s">
        <v>69</v>
      </c>
      <c r="H24" s="59" t="s">
        <v>121</v>
      </c>
      <c r="I24" s="152">
        <f>SUM(L24:O24)</f>
        <v>4</v>
      </c>
      <c r="J24" s="103">
        <f t="shared" si="0"/>
        <v>4</v>
      </c>
      <c r="K24" s="104">
        <f t="shared" ref="K24:K31" si="1">SUM(T24:W24)</f>
        <v>5</v>
      </c>
      <c r="L24" s="127">
        <v>1</v>
      </c>
      <c r="M24" s="105">
        <v>1</v>
      </c>
      <c r="N24" s="105">
        <v>1</v>
      </c>
      <c r="O24" s="108">
        <v>1</v>
      </c>
      <c r="P24" s="139">
        <v>1</v>
      </c>
      <c r="Q24" s="106">
        <v>1</v>
      </c>
      <c r="R24" s="106">
        <v>1</v>
      </c>
      <c r="S24" s="140">
        <v>1</v>
      </c>
      <c r="T24" s="127">
        <v>3</v>
      </c>
      <c r="U24" s="105">
        <v>1</v>
      </c>
      <c r="V24" s="105" t="s">
        <v>77</v>
      </c>
      <c r="W24" s="107">
        <v>1</v>
      </c>
      <c r="X24" s="74"/>
    </row>
    <row r="25" spans="2:24" ht="85.5">
      <c r="B25" s="115" t="s">
        <v>29</v>
      </c>
      <c r="C25" s="58" t="s">
        <v>162</v>
      </c>
      <c r="D25" s="58" t="s">
        <v>132</v>
      </c>
      <c r="E25" s="58" t="s">
        <v>140</v>
      </c>
      <c r="F25" s="58" t="s">
        <v>152</v>
      </c>
      <c r="G25" s="58" t="s">
        <v>69</v>
      </c>
      <c r="H25" s="59" t="s">
        <v>97</v>
      </c>
      <c r="I25" s="102" t="s">
        <v>76</v>
      </c>
      <c r="J25" s="103">
        <f t="shared" si="0"/>
        <v>200000</v>
      </c>
      <c r="K25" s="104">
        <f t="shared" si="1"/>
        <v>200000</v>
      </c>
      <c r="L25" s="127" t="s">
        <v>77</v>
      </c>
      <c r="M25" s="105" t="s">
        <v>77</v>
      </c>
      <c r="N25" s="105" t="s">
        <v>77</v>
      </c>
      <c r="O25" s="108" t="s">
        <v>77</v>
      </c>
      <c r="P25" s="139">
        <v>50000</v>
      </c>
      <c r="Q25" s="106">
        <v>50000</v>
      </c>
      <c r="R25" s="106">
        <v>50000</v>
      </c>
      <c r="S25" s="140">
        <v>50000</v>
      </c>
      <c r="T25" s="127">
        <v>50000</v>
      </c>
      <c r="U25" s="105">
        <v>50000</v>
      </c>
      <c r="V25" s="105">
        <v>50000</v>
      </c>
      <c r="W25" s="107">
        <v>50000</v>
      </c>
      <c r="X25" s="74"/>
    </row>
    <row r="26" spans="2:24" ht="87.75">
      <c r="B26" s="115" t="s">
        <v>29</v>
      </c>
      <c r="C26" s="58" t="s">
        <v>163</v>
      </c>
      <c r="D26" s="58" t="s">
        <v>133</v>
      </c>
      <c r="E26" s="58" t="s">
        <v>142</v>
      </c>
      <c r="F26" s="58" t="s">
        <v>181</v>
      </c>
      <c r="G26" s="58" t="s">
        <v>70</v>
      </c>
      <c r="H26" s="59" t="s">
        <v>99</v>
      </c>
      <c r="I26" s="102" t="s">
        <v>76</v>
      </c>
      <c r="J26" s="103">
        <f t="shared" si="0"/>
        <v>4</v>
      </c>
      <c r="K26" s="104">
        <f t="shared" si="1"/>
        <v>4</v>
      </c>
      <c r="L26" s="127" t="s">
        <v>77</v>
      </c>
      <c r="M26" s="105" t="s">
        <v>77</v>
      </c>
      <c r="N26" s="105" t="s">
        <v>77</v>
      </c>
      <c r="O26" s="108" t="s">
        <v>77</v>
      </c>
      <c r="P26" s="139" t="s">
        <v>77</v>
      </c>
      <c r="Q26" s="106">
        <v>1</v>
      </c>
      <c r="R26" s="106">
        <v>1</v>
      </c>
      <c r="S26" s="140">
        <v>2</v>
      </c>
      <c r="T26" s="127" t="s">
        <v>77</v>
      </c>
      <c r="U26" s="105">
        <v>1</v>
      </c>
      <c r="V26" s="105">
        <v>1</v>
      </c>
      <c r="W26" s="107">
        <v>2</v>
      </c>
      <c r="X26" s="74"/>
    </row>
    <row r="27" spans="2:24" ht="87.75">
      <c r="B27" s="115" t="s">
        <v>29</v>
      </c>
      <c r="C27" s="58" t="s">
        <v>164</v>
      </c>
      <c r="D27" s="58" t="s">
        <v>110</v>
      </c>
      <c r="E27" s="58" t="s">
        <v>141</v>
      </c>
      <c r="F27" s="58" t="s">
        <v>147</v>
      </c>
      <c r="G27" s="58" t="s">
        <v>70</v>
      </c>
      <c r="H27" s="59" t="s">
        <v>98</v>
      </c>
      <c r="I27" s="102" t="s">
        <v>76</v>
      </c>
      <c r="J27" s="103">
        <f t="shared" si="0"/>
        <v>2</v>
      </c>
      <c r="K27" s="104">
        <f t="shared" si="1"/>
        <v>2</v>
      </c>
      <c r="L27" s="127" t="s">
        <v>77</v>
      </c>
      <c r="M27" s="105" t="s">
        <v>77</v>
      </c>
      <c r="N27" s="105" t="s">
        <v>77</v>
      </c>
      <c r="O27" s="108" t="s">
        <v>77</v>
      </c>
      <c r="P27" s="139" t="s">
        <v>77</v>
      </c>
      <c r="Q27" s="106">
        <v>1</v>
      </c>
      <c r="R27" s="106">
        <v>1</v>
      </c>
      <c r="S27" s="140" t="s">
        <v>77</v>
      </c>
      <c r="T27" s="127">
        <v>1</v>
      </c>
      <c r="U27" s="105" t="s">
        <v>77</v>
      </c>
      <c r="V27" s="105">
        <v>1</v>
      </c>
      <c r="W27" s="107" t="s">
        <v>77</v>
      </c>
      <c r="X27" s="93"/>
    </row>
    <row r="28" spans="2:24" ht="85.5">
      <c r="B28" s="115" t="s">
        <v>29</v>
      </c>
      <c r="C28" s="58" t="s">
        <v>165</v>
      </c>
      <c r="D28" s="58" t="s">
        <v>136</v>
      </c>
      <c r="E28" s="58" t="s">
        <v>140</v>
      </c>
      <c r="F28" s="58" t="s">
        <v>150</v>
      </c>
      <c r="G28" s="58" t="s">
        <v>69</v>
      </c>
      <c r="H28" s="59" t="s">
        <v>208</v>
      </c>
      <c r="I28" s="152">
        <f>SUM(L28:O28)</f>
        <v>6</v>
      </c>
      <c r="J28" s="103">
        <f t="shared" si="0"/>
        <v>3</v>
      </c>
      <c r="K28" s="104">
        <f t="shared" si="1"/>
        <v>1</v>
      </c>
      <c r="L28" s="127" t="s">
        <v>77</v>
      </c>
      <c r="M28" s="105">
        <v>3</v>
      </c>
      <c r="N28" s="105">
        <v>1</v>
      </c>
      <c r="O28" s="108">
        <v>2</v>
      </c>
      <c r="P28" s="139" t="s">
        <v>77</v>
      </c>
      <c r="Q28" s="106">
        <v>2</v>
      </c>
      <c r="R28" s="106">
        <v>1</v>
      </c>
      <c r="S28" s="140" t="s">
        <v>77</v>
      </c>
      <c r="T28" s="127" t="s">
        <v>77</v>
      </c>
      <c r="U28" s="105" t="s">
        <v>77</v>
      </c>
      <c r="V28" s="105">
        <v>1</v>
      </c>
      <c r="W28" s="107" t="s">
        <v>77</v>
      </c>
      <c r="X28" s="93"/>
    </row>
    <row r="29" spans="2:24" ht="93.75" customHeight="1">
      <c r="B29" s="116" t="s">
        <v>90</v>
      </c>
      <c r="C29" s="62" t="s">
        <v>166</v>
      </c>
      <c r="D29" s="62" t="s">
        <v>137</v>
      </c>
      <c r="E29" s="62" t="s">
        <v>141</v>
      </c>
      <c r="F29" s="62" t="s">
        <v>148</v>
      </c>
      <c r="G29" s="62" t="s">
        <v>69</v>
      </c>
      <c r="H29" s="60" t="s">
        <v>207</v>
      </c>
      <c r="I29" s="152">
        <f>SUM(L29:O29)</f>
        <v>415</v>
      </c>
      <c r="J29" s="103">
        <f t="shared" si="0"/>
        <v>338</v>
      </c>
      <c r="K29" s="104">
        <f t="shared" si="1"/>
        <v>240</v>
      </c>
      <c r="L29" s="127">
        <v>75</v>
      </c>
      <c r="M29" s="105">
        <v>90</v>
      </c>
      <c r="N29" s="105">
        <v>100</v>
      </c>
      <c r="O29" s="108">
        <v>150</v>
      </c>
      <c r="P29" s="139">
        <v>88</v>
      </c>
      <c r="Q29" s="106">
        <v>50</v>
      </c>
      <c r="R29" s="106">
        <v>100</v>
      </c>
      <c r="S29" s="151">
        <v>100</v>
      </c>
      <c r="T29" s="127">
        <v>60</v>
      </c>
      <c r="U29" s="105">
        <v>60</v>
      </c>
      <c r="V29" s="105">
        <v>60</v>
      </c>
      <c r="W29" s="107">
        <v>60</v>
      </c>
      <c r="X29" s="74"/>
    </row>
    <row r="30" spans="2:24" ht="85.5">
      <c r="B30" s="115" t="s">
        <v>29</v>
      </c>
      <c r="C30" s="58" t="s">
        <v>179</v>
      </c>
      <c r="D30" s="58" t="s">
        <v>92</v>
      </c>
      <c r="E30" s="58" t="s">
        <v>140</v>
      </c>
      <c r="F30" s="58" t="s">
        <v>149</v>
      </c>
      <c r="G30" s="58" t="s">
        <v>68</v>
      </c>
      <c r="H30" s="59" t="s">
        <v>206</v>
      </c>
      <c r="I30" s="102" t="s">
        <v>76</v>
      </c>
      <c r="J30" s="103">
        <f t="shared" si="0"/>
        <v>200</v>
      </c>
      <c r="K30" s="104">
        <f t="shared" si="1"/>
        <v>200</v>
      </c>
      <c r="L30" s="127" t="s">
        <v>77</v>
      </c>
      <c r="M30" s="105" t="s">
        <v>77</v>
      </c>
      <c r="N30" s="105" t="s">
        <v>77</v>
      </c>
      <c r="O30" s="108" t="s">
        <v>77</v>
      </c>
      <c r="P30" s="139">
        <v>50</v>
      </c>
      <c r="Q30" s="106">
        <v>50</v>
      </c>
      <c r="R30" s="106">
        <v>50</v>
      </c>
      <c r="S30" s="140">
        <v>50</v>
      </c>
      <c r="T30" s="127">
        <v>50</v>
      </c>
      <c r="U30" s="105">
        <v>50</v>
      </c>
      <c r="V30" s="105">
        <v>50</v>
      </c>
      <c r="W30" s="107">
        <v>50</v>
      </c>
      <c r="X30" s="74"/>
    </row>
    <row r="31" spans="2:24" ht="86.25" thickBot="1">
      <c r="B31" s="117" t="s">
        <v>29</v>
      </c>
      <c r="C31" s="63" t="s">
        <v>168</v>
      </c>
      <c r="D31" s="63" t="s">
        <v>91</v>
      </c>
      <c r="E31" s="63" t="s">
        <v>140</v>
      </c>
      <c r="F31" s="63" t="s">
        <v>180</v>
      </c>
      <c r="G31" s="63" t="s">
        <v>67</v>
      </c>
      <c r="H31" s="61" t="s">
        <v>207</v>
      </c>
      <c r="I31" s="123" t="s">
        <v>76</v>
      </c>
      <c r="J31" s="124">
        <f t="shared" si="0"/>
        <v>1</v>
      </c>
      <c r="K31" s="109">
        <f t="shared" si="1"/>
        <v>1</v>
      </c>
      <c r="L31" s="128" t="s">
        <v>77</v>
      </c>
      <c r="M31" s="110" t="s">
        <v>77</v>
      </c>
      <c r="N31" s="110" t="s">
        <v>77</v>
      </c>
      <c r="O31" s="132" t="s">
        <v>77</v>
      </c>
      <c r="P31" s="144" t="s">
        <v>77</v>
      </c>
      <c r="Q31" s="111" t="s">
        <v>77</v>
      </c>
      <c r="R31" s="111">
        <v>1</v>
      </c>
      <c r="S31" s="145" t="s">
        <v>77</v>
      </c>
      <c r="T31" s="128" t="s">
        <v>77</v>
      </c>
      <c r="U31" s="110" t="s">
        <v>77</v>
      </c>
      <c r="V31" s="110">
        <v>1</v>
      </c>
      <c r="W31" s="150" t="s">
        <v>77</v>
      </c>
      <c r="X31" s="93"/>
    </row>
    <row r="32" spans="2:24">
      <c r="E32" s="94"/>
      <c r="I32" s="94"/>
      <c r="J32" s="94"/>
      <c r="L32" s="94"/>
      <c r="M32" s="94"/>
      <c r="S32" s="94"/>
      <c r="T32" s="94"/>
      <c r="U32" s="94"/>
      <c r="W32" s="94"/>
    </row>
  </sheetData>
  <mergeCells count="27">
    <mergeCell ref="B20:B21"/>
    <mergeCell ref="C20:C21"/>
    <mergeCell ref="E5:N5"/>
    <mergeCell ref="T16:W16"/>
    <mergeCell ref="H16:H17"/>
    <mergeCell ref="I16:I17"/>
    <mergeCell ref="J16:J17"/>
    <mergeCell ref="K16:K17"/>
    <mergeCell ref="L16:O16"/>
    <mergeCell ref="P16:S16"/>
    <mergeCell ref="E6:N6"/>
    <mergeCell ref="B9:W13"/>
    <mergeCell ref="B14:H15"/>
    <mergeCell ref="F16:F17"/>
    <mergeCell ref="G16:G17"/>
    <mergeCell ref="I14:W14"/>
    <mergeCell ref="F7:J7"/>
    <mergeCell ref="I15:K15"/>
    <mergeCell ref="L15:W15"/>
    <mergeCell ref="B18:B19"/>
    <mergeCell ref="C18:C19"/>
    <mergeCell ref="E18:E19"/>
    <mergeCell ref="B16:B17"/>
    <mergeCell ref="C16:C17"/>
    <mergeCell ref="D16:D17"/>
    <mergeCell ref="E16:E17"/>
    <mergeCell ref="F18:F19"/>
  </mergeCells>
  <pageMargins left="0.25" right="0.25" top="0.75" bottom="0.75" header="0.3" footer="0.3"/>
  <pageSetup paperSize="309"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MIR 2022 EJE 2</vt:lpstr>
      <vt:lpstr>METAS Y ALINEACION</vt:lpstr>
      <vt:lpstr>'MIR 2022 EJE 2'!Área_de_impresión</vt:lpstr>
      <vt:lpstr>'MIR 2022 EJE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Díaz</dc:creator>
  <cp:lastModifiedBy>Fernando Díaz</cp:lastModifiedBy>
  <cp:lastPrinted>2023-06-30T15:06:44Z</cp:lastPrinted>
  <dcterms:created xsi:type="dcterms:W3CDTF">2020-03-26T23:05:53Z</dcterms:created>
  <dcterms:modified xsi:type="dcterms:W3CDTF">2024-04-16T15:58:06Z</dcterms:modified>
</cp:coreProperties>
</file>