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66925"/>
  <mc:AlternateContent xmlns:mc="http://schemas.openxmlformats.org/markup-compatibility/2006">
    <mc:Choice Requires="x15">
      <x15ac:absPath xmlns:x15ac="http://schemas.microsoft.com/office/spreadsheetml/2010/11/ac" url="D:\MIR 2022-2023\"/>
    </mc:Choice>
  </mc:AlternateContent>
  <xr:revisionPtr revIDLastSave="0" documentId="13_ncr:1_{E337FB5B-E368-4773-B848-72FE03300DE7}" xr6:coauthVersionLast="47" xr6:coauthVersionMax="47" xr10:uidLastSave="{00000000-0000-0000-0000-000000000000}"/>
  <bookViews>
    <workbookView xWindow="-120" yWindow="-120" windowWidth="29040" windowHeight="15840" activeTab="1" xr2:uid="{00000000-000D-0000-FFFF-FFFF00000000}"/>
  </bookViews>
  <sheets>
    <sheet name=" MIR 2022 EJE 1" sheetId="1" r:id="rId1"/>
    <sheet name="METAS Y ALINEACION" sheetId="3" r:id="rId2"/>
  </sheets>
  <definedNames>
    <definedName name="ADFASDF" localSheetId="0">#REF!</definedName>
    <definedName name="ADFASDF">#REF!</definedName>
    <definedName name="_xlnm.Print_Area" localSheetId="0">' MIR 2022 EJE 1'!$B$4:$N$103</definedName>
    <definedName name="_xlnm.Print_Area" localSheetId="1">'METAS Y ALINEACION'!$I$87:$W$91</definedName>
    <definedName name="averiguar" localSheetId="0">#REF!</definedName>
    <definedName name="averiguar">#REF!</definedName>
    <definedName name="averiguar2" localSheetId="0">#REF!</definedName>
    <definedName name="averiguar2">#REF!</definedName>
    <definedName name="averiguar3" localSheetId="0">#REF!</definedName>
    <definedName name="averiguar3">#REF!</definedName>
    <definedName name="e">#REF!</definedName>
    <definedName name="formato2" localSheetId="0">#REF!</definedName>
    <definedName name="formato2">#REF!</definedName>
    <definedName name="M" localSheetId="0">#REF!</definedName>
    <definedName name="M">#REF!</definedName>
    <definedName name="MIRPRUEBA" localSheetId="0">#REF!</definedName>
    <definedName name="MIRPRUEBA">#REF!</definedName>
    <definedName name="_xlnm.Print_Titles" localSheetId="0">' MIR 2022 EJE 1'!$9:$11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41" i="3" l="1"/>
  <c r="V41" i="3"/>
  <c r="U41" i="3"/>
  <c r="T41" i="3"/>
  <c r="K41" i="3" s="1"/>
  <c r="W42" i="3"/>
  <c r="V42" i="3"/>
  <c r="U42" i="3"/>
  <c r="T42" i="3"/>
  <c r="K42" i="3" s="1"/>
  <c r="S41" i="3"/>
  <c r="Q41" i="3"/>
  <c r="R41" i="3"/>
  <c r="P41" i="3"/>
  <c r="Q42" i="3"/>
  <c r="R42" i="3"/>
  <c r="S42" i="3"/>
  <c r="I42" i="3"/>
  <c r="P42" i="3"/>
  <c r="J42" i="3" l="1"/>
  <c r="J41" i="3"/>
  <c r="K49" i="3"/>
  <c r="J49" i="3"/>
  <c r="I49" i="3"/>
  <c r="J46" i="3"/>
  <c r="K46" i="3"/>
  <c r="W45" i="3" l="1"/>
  <c r="V45" i="3"/>
  <c r="U45" i="3"/>
  <c r="T45" i="3"/>
  <c r="S45" i="3"/>
  <c r="R45" i="3"/>
  <c r="Q45" i="3"/>
  <c r="P45" i="3"/>
  <c r="J45" i="3" s="1"/>
  <c r="O45" i="3"/>
  <c r="N45" i="3"/>
  <c r="M45" i="3"/>
  <c r="L45" i="3"/>
  <c r="I45" i="3" s="1"/>
  <c r="I29" i="3"/>
  <c r="I26" i="3"/>
  <c r="K45" i="3" l="1"/>
  <c r="K55" i="3"/>
  <c r="K54" i="3"/>
  <c r="K53" i="3"/>
  <c r="J55" i="3"/>
  <c r="J54" i="3"/>
  <c r="J53" i="3"/>
  <c r="J52" i="3"/>
  <c r="I48" i="3"/>
  <c r="J48" i="3"/>
  <c r="K48" i="3"/>
  <c r="I41" i="3" l="1"/>
  <c r="J57" i="3"/>
  <c r="J56" i="3"/>
  <c r="I55" i="3"/>
  <c r="I53" i="3"/>
  <c r="K40" i="3" l="1"/>
  <c r="J40" i="3"/>
  <c r="I40" i="3"/>
  <c r="K39" i="3"/>
  <c r="J39" i="3"/>
  <c r="I39" i="3"/>
  <c r="K38" i="3"/>
  <c r="J38" i="3"/>
  <c r="I38" i="3"/>
  <c r="K37" i="3"/>
  <c r="J37" i="3"/>
  <c r="I37" i="3"/>
  <c r="K36" i="3"/>
  <c r="J36" i="3"/>
  <c r="I36" i="3"/>
  <c r="K30" i="3"/>
  <c r="J30" i="3"/>
  <c r="I30" i="3"/>
  <c r="K29" i="3"/>
  <c r="J29" i="3"/>
  <c r="K28" i="3"/>
  <c r="J28" i="3"/>
  <c r="I28" i="3"/>
  <c r="K27" i="3"/>
  <c r="J27" i="3"/>
  <c r="I27" i="3"/>
  <c r="K26" i="3"/>
  <c r="J26" i="3"/>
  <c r="K25" i="3"/>
  <c r="J25" i="3"/>
  <c r="I25" i="3"/>
  <c r="K24" i="3"/>
  <c r="J24" i="3"/>
  <c r="I24" i="3"/>
  <c r="K23" i="3"/>
  <c r="J23" i="3"/>
  <c r="I23" i="3"/>
  <c r="K91" i="3"/>
  <c r="J91" i="3"/>
  <c r="I91" i="3"/>
  <c r="K90" i="3"/>
  <c r="J90" i="3"/>
  <c r="I90" i="3"/>
  <c r="K89" i="3"/>
  <c r="J89" i="3"/>
  <c r="I89" i="3"/>
  <c r="K88" i="3"/>
  <c r="J88" i="3"/>
  <c r="I88" i="3"/>
  <c r="K87" i="3"/>
  <c r="J87" i="3"/>
  <c r="I87" i="3"/>
  <c r="K86" i="3"/>
  <c r="J86" i="3"/>
  <c r="I86" i="3"/>
  <c r="K85" i="3"/>
  <c r="J85" i="3"/>
  <c r="I85" i="3"/>
  <c r="K84" i="3"/>
  <c r="J84" i="3"/>
  <c r="I84" i="3"/>
  <c r="K83" i="3"/>
  <c r="J83" i="3"/>
  <c r="I83" i="3"/>
  <c r="K81" i="3"/>
  <c r="J81" i="3"/>
  <c r="I81" i="3"/>
  <c r="K80" i="3"/>
  <c r="J80" i="3"/>
  <c r="I80" i="3"/>
  <c r="K79" i="3"/>
  <c r="J79" i="3"/>
  <c r="I79" i="3"/>
  <c r="K78" i="3"/>
  <c r="J78" i="3"/>
  <c r="I78" i="3"/>
  <c r="K76" i="3"/>
  <c r="J76" i="3"/>
  <c r="I76" i="3"/>
  <c r="K75" i="3"/>
  <c r="J75" i="3"/>
  <c r="I75" i="3"/>
  <c r="K74" i="3"/>
  <c r="J74" i="3"/>
  <c r="I74" i="3"/>
  <c r="K73" i="3"/>
  <c r="J73" i="3"/>
  <c r="I73" i="3"/>
  <c r="K72" i="3"/>
  <c r="J72" i="3"/>
  <c r="I72" i="3"/>
  <c r="K71" i="3"/>
  <c r="J71" i="3"/>
  <c r="I71" i="3"/>
  <c r="K70" i="3"/>
  <c r="J70" i="3"/>
  <c r="I70" i="3"/>
  <c r="K69" i="3"/>
  <c r="J69" i="3"/>
  <c r="I69" i="3"/>
  <c r="K68" i="3"/>
  <c r="J68" i="3"/>
  <c r="I68" i="3"/>
  <c r="K67" i="3"/>
  <c r="J67" i="3"/>
  <c r="I67" i="3"/>
  <c r="K66" i="3"/>
  <c r="J66" i="3"/>
  <c r="I66" i="3"/>
  <c r="K58" i="3"/>
  <c r="J58" i="3"/>
  <c r="K57" i="3"/>
  <c r="K56" i="3"/>
  <c r="I54" i="3"/>
  <c r="K52" i="3"/>
  <c r="I52" i="3"/>
  <c r="K51" i="3"/>
  <c r="J51" i="3"/>
  <c r="I51" i="3"/>
  <c r="K50" i="3"/>
  <c r="J50" i="3"/>
  <c r="I50" i="3"/>
  <c r="K47" i="3"/>
  <c r="J47" i="3"/>
  <c r="I47" i="3"/>
  <c r="I46" i="3"/>
</calcChain>
</file>

<file path=xl/sharedStrings.xml><?xml version="1.0" encoding="utf-8"?>
<sst xmlns="http://schemas.openxmlformats.org/spreadsheetml/2006/main" count="1511" uniqueCount="843">
  <si>
    <t>MATRIZ DE INDICADORES PARA RESULTADOS MIR 2022-2024</t>
  </si>
  <si>
    <t>EJE 1: BUEN GOBIERNO</t>
  </si>
  <si>
    <t>Nivel.
(unidad administrativa responsable)</t>
  </si>
  <si>
    <t>Resumen narrativo u objetivos.
Clave: Número del Eje, Número del Programa, 1 para el Fin, 1 para el Propósito, Número del Componente, Número de las Actividades.</t>
  </si>
  <si>
    <t>INDICADOR</t>
  </si>
  <si>
    <t>Medios de verificación.
(fuentes de información de donde se obtendrán los datos del indicador)</t>
  </si>
  <si>
    <t>Supuestos.
(situaciones que necesariamente tienen que suceder, en positivo, para que el objetivo por nivel se cumpla pero que están fuera de las manos de la Unidad Responsable)</t>
  </si>
  <si>
    <t>Nombre del Indicador.
Siglas y descripción.</t>
  </si>
  <si>
    <t>Definición.
(precisar qué se pretende medir del objetivo al que está asociado; debe ayudar a entender la utilidad, finalidad o uso del indicador.
Explicar brevemente y en términos sencillos, qué es lo que mide el indicador.)</t>
  </si>
  <si>
    <t>Dimensión.
(Eficiencia, Eficacia, Economía, Calidad)</t>
  </si>
  <si>
    <t>Sentido del Indicador.
(ascendente o descendente)</t>
  </si>
  <si>
    <t>Método de cálculo del Indicador.
Descripción de las siglas y las variables.</t>
  </si>
  <si>
    <t>Frecuencia de medición del Indicador.
Con base a las recomendaciones del nivel de objetivos.</t>
  </si>
  <si>
    <t>Unidad de medida del Indicador y unidad de medida de sus variables.</t>
  </si>
  <si>
    <t>Meta del Indicador.
Lo que se quiere alcanzar con la intervención. Considerar el punto de partida (línea base) y los recursos con los que se cuenta. Realistas y retadoras.</t>
  </si>
  <si>
    <t>Línea base del Indicador.
A diciembre del 2020.
 (Punto de partida para evaluar y dar seguimiento al indicador).
Si el indicador es nuevo definir como línea base el primer valor obtenido de su aplicación.</t>
  </si>
  <si>
    <t>Fin
(DGPM / DP)</t>
  </si>
  <si>
    <r>
      <rPr>
        <b/>
        <sz val="11"/>
        <color theme="1"/>
        <rFont val="Arial"/>
        <family val="2"/>
      </rPr>
      <t>PSCSPM:</t>
    </r>
    <r>
      <rPr>
        <sz val="11"/>
        <color theme="1"/>
        <rFont val="Arial"/>
        <family val="2"/>
      </rPr>
      <t xml:space="preserve"> Porcentaje de la población que se siente muy satisfecha y satisfecha con los servicios municipales de agua potable, drenaje y alcantarillado, alumbrado público, parques y jardines, recolección de basura, policía y mantenimiento de calles y avenidas.</t>
    </r>
  </si>
  <si>
    <t xml:space="preserve">Con este indicador se pretende generar estimaciones  sobre las experiencias, percepciones y evaluación de la población de 18 años y más en ciudades de 100 mil habitantes y más sobre los trámites y servicios que proporcionaron los diferentes ámbitos de gobierno, asi como las estimaciones sobre la prevalencia de víctimas de actos de corrupción y la incidencia de los mismos cometidos en la realización de trámites, pagos, solicitudes de servicios públicos y otro tipo de contacto con las autoridades.  </t>
  </si>
  <si>
    <t>Eficacia</t>
  </si>
  <si>
    <t>Ascendente</t>
  </si>
  <si>
    <t>Bienal</t>
  </si>
  <si>
    <t>El Instituto Nacional de Estadística y Geografía INEGI publica la Encuesta Nacional de Calidad e Impacto Gubernamental de manera bienal con la información relativa a los grados de satisfacción de la población de 18 años y más.</t>
  </si>
  <si>
    <r>
      <rPr>
        <b/>
        <sz val="11"/>
        <color theme="1"/>
        <rFont val="Arial"/>
        <family val="2"/>
      </rPr>
      <t>IBG:</t>
    </r>
    <r>
      <rPr>
        <sz val="11"/>
        <color theme="1"/>
        <rFont val="Arial"/>
        <family val="2"/>
      </rPr>
      <t xml:space="preserve"> Índice de Buen Gobierno. </t>
    </r>
  </si>
  <si>
    <t>Con este indicador se mide la forma en que los gobiernos municipales son capaces de influir positivamente en la competitividad de sus ciudades.Para cumplir este objetivo se encuentran las políticas públicas orientadas a fomentar el desarrollo económico local. Por tanto, este subíndice incluye indicadores sobre su capacidad para generar ingresos propios, la calidad de la información de sus finanzas públicas, así como el impacto del gasto público para apoyar un desarrollo urbano ordenado.</t>
  </si>
  <si>
    <r>
      <t xml:space="preserve">El Índice obtuvo </t>
    </r>
    <r>
      <rPr>
        <b/>
        <sz val="11"/>
        <color theme="1"/>
        <rFont val="Arial"/>
        <family val="2"/>
      </rPr>
      <t>66 puntos en 2020</t>
    </r>
    <r>
      <rPr>
        <sz val="11"/>
        <color theme="1"/>
        <rFont val="Arial"/>
        <family val="2"/>
      </rPr>
      <t>, con calificación (medio alto).</t>
    </r>
  </si>
  <si>
    <t>El Instituto Mexicano para la Competitividad A. C. IMCO actualiza y publica los índices y subíndices.</t>
  </si>
  <si>
    <r>
      <rPr>
        <b/>
        <sz val="11"/>
        <color theme="1"/>
        <rFont val="Arial"/>
        <family val="2"/>
      </rPr>
      <t xml:space="preserve">CDCOP18GM: </t>
    </r>
    <r>
      <rPr>
        <sz val="11"/>
        <color theme="1"/>
        <rFont val="Arial"/>
        <family val="2"/>
      </rPr>
      <t xml:space="preserve">Calificación de confianza otorgada por la población de 18 años y más al gobierno municipal </t>
    </r>
  </si>
  <si>
    <t>Este indicador mide la percepción de la población con trámites y servicios públicos que proporcionan los diferentes niveles de gobierno, incluyendo servicios de seguridad pública y justicia, que aporte elementos para la toma de decisiones de política pública.</t>
  </si>
  <si>
    <r>
      <rPr>
        <b/>
        <sz val="11"/>
        <color theme="1"/>
        <rFont val="Arial"/>
        <family val="2"/>
      </rPr>
      <t xml:space="preserve">MÉTODO DE CÁLCULO
</t>
    </r>
    <r>
      <rPr>
        <sz val="11"/>
        <color theme="1"/>
        <rFont val="Arial"/>
        <family val="2"/>
      </rPr>
      <t xml:space="preserve">
Calificación de Confianza al Gobierno Municipal
</t>
    </r>
    <r>
      <rPr>
        <b/>
        <sz val="11"/>
        <color theme="1"/>
        <rFont val="Arial"/>
        <family val="2"/>
      </rPr>
      <t>Tamaño de la muestra:</t>
    </r>
    <r>
      <rPr>
        <sz val="11"/>
        <color theme="1"/>
        <rFont val="Arial"/>
        <family val="2"/>
      </rPr>
      <t xml:space="preserve"> 46 mil viviendas en localidades de 100 mil habitantes y más.
</t>
    </r>
    <r>
      <rPr>
        <b/>
        <sz val="11"/>
        <color theme="1"/>
        <rFont val="Arial"/>
        <family val="2"/>
      </rPr>
      <t xml:space="preserve">Unidad de observación: </t>
    </r>
    <r>
      <rPr>
        <sz val="11"/>
        <color theme="1"/>
        <rFont val="Arial"/>
        <family val="2"/>
      </rPr>
      <t xml:space="preserve">Vivienda particular seleccionada y sus hogares.
</t>
    </r>
    <r>
      <rPr>
        <b/>
        <sz val="11"/>
        <color theme="1"/>
        <rFont val="Arial"/>
        <family val="2"/>
      </rPr>
      <t>Unidad de muestreo</t>
    </r>
    <r>
      <rPr>
        <sz val="11"/>
        <color theme="1"/>
        <rFont val="Arial"/>
        <family val="2"/>
      </rPr>
      <t xml:space="preserve">: La vivienda.
</t>
    </r>
    <r>
      <rPr>
        <b/>
        <sz val="11"/>
        <color theme="1"/>
        <rFont val="Arial"/>
        <family val="2"/>
      </rPr>
      <t>Unidad de análisis</t>
    </r>
    <r>
      <rPr>
        <sz val="11"/>
        <color theme="1"/>
        <rFont val="Arial"/>
        <family val="2"/>
      </rPr>
      <t xml:space="preserve">: Persona de 18 años y más residente en la vivienda particular seleccionada en la muestra.
</t>
    </r>
    <r>
      <rPr>
        <b/>
        <sz val="11"/>
        <color theme="1"/>
        <rFont val="Arial"/>
        <family val="2"/>
      </rPr>
      <t>Marco muestral:</t>
    </r>
    <r>
      <rPr>
        <sz val="11"/>
        <color theme="1"/>
        <rFont val="Arial"/>
        <family val="2"/>
      </rPr>
      <t xml:space="preserve"> El marco de muestreo empleado es el Marco Nacional de Viviendas 2012 del INEGI, construido a partir de la información cartográfica y demográfica se obtuvo del XII Censo General de Población y Vivienda 2010.
</t>
    </r>
    <r>
      <rPr>
        <b/>
        <sz val="11"/>
        <color theme="1"/>
        <rFont val="Arial"/>
        <family val="2"/>
      </rPr>
      <t>Esquema de muestreo:</t>
    </r>
    <r>
      <rPr>
        <sz val="11"/>
        <color theme="1"/>
        <rFont val="Arial"/>
        <family val="2"/>
      </rPr>
      <t xml:space="preserve"> Probabilístico, trietápico, estratificado y por conglomerados.</t>
    </r>
  </si>
  <si>
    <t>El Instituto Nacional de Estadística y Geografía INEGI publica la Encuesta Nacional de Calidad e Impacto Gubernamental de manera bienal con la información relativa a la Confianza de la población de 18 años y más en el Gobierno Municipal.</t>
  </si>
  <si>
    <t>Propósito</t>
  </si>
  <si>
    <r>
      <rPr>
        <b/>
        <sz val="11"/>
        <color theme="0"/>
        <rFont val="Arial"/>
        <family val="2"/>
      </rPr>
      <t>1.01.1.1.</t>
    </r>
    <r>
      <rPr>
        <sz val="11"/>
        <color theme="0"/>
        <rFont val="Arial"/>
        <family val="2"/>
      </rPr>
      <t xml:space="preserve"> Las dependencias y entidades del municipio de Benito Juárez dependientes directas de la Presidencia Municipal fortalecen la vinculación secuencial entre las etapas de planeación, programación y presupuestación.</t>
    </r>
  </si>
  <si>
    <r>
      <rPr>
        <b/>
        <sz val="11"/>
        <color theme="0"/>
        <rFont val="Arial"/>
        <family val="2"/>
      </rPr>
      <t>IAG =</t>
    </r>
    <r>
      <rPr>
        <sz val="11"/>
        <color theme="0"/>
        <rFont val="Arial"/>
        <family val="2"/>
      </rPr>
      <t xml:space="preserve"> Índice de Avance General en PbR-SED.
</t>
    </r>
    <r>
      <rPr>
        <b/>
        <sz val="11"/>
        <color theme="0"/>
        <rFont val="Arial"/>
        <family val="2"/>
      </rPr>
      <t xml:space="preserve">PbR-SED: </t>
    </r>
    <r>
      <rPr>
        <sz val="11"/>
        <color theme="0"/>
        <rFont val="Arial"/>
        <family val="2"/>
      </rPr>
      <t xml:space="preserve">Presupuesto basado en Resultados, PbR, y Sistema de Evaluación del Desempeño, SED. </t>
    </r>
  </si>
  <si>
    <t>Anual</t>
  </si>
  <si>
    <t>La Secretaría de Hacienda y Crédito Público, SHCP, a través de la Unidad de Evaluación del Desempeño, UED, aplica anualmente  la evaluación que mide el avance en la implantación y operación del PbR-SED en cumplimiento del Artículo 80 de la Ley General de Contabilidad Gubernamental y proporciona a la Dirección de Planeación del municipio de Benito Juárez los resultados cuantitativos y cualitativos de ésta.</t>
  </si>
  <si>
    <t>Componente
(Secretaría Particular)</t>
  </si>
  <si>
    <r>
      <t xml:space="preserve">1.01.1.1.1 </t>
    </r>
    <r>
      <rPr>
        <sz val="11"/>
        <color theme="1"/>
        <rFont val="Arial"/>
        <family val="2"/>
      </rPr>
      <t>Agenda pública del Presidente Municipal con la ciudadanía realizadas.</t>
    </r>
  </si>
  <si>
    <r>
      <t xml:space="preserve">PAPR: </t>
    </r>
    <r>
      <rPr>
        <sz val="11"/>
        <color theme="1"/>
        <rFont val="Arial"/>
        <family val="2"/>
      </rPr>
      <t>Porcentaje de la Agenda Pública Realizada</t>
    </r>
  </si>
  <si>
    <t>Este indicador permite identificar la participación  y el acercamiento de la ciudadanía en los eventos programados de la agenda  pública.</t>
  </si>
  <si>
    <t>Trimestral</t>
  </si>
  <si>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Eventos</t>
    </r>
  </si>
  <si>
    <r>
      <t>Nombre del Documento:</t>
    </r>
    <r>
      <rPr>
        <sz val="11"/>
        <color theme="1"/>
        <rFont val="Arial"/>
        <family val="2"/>
      </rPr>
      <t xml:space="preserve"> 
Registro de Actividades de la Agenda Pública
</t>
    </r>
    <r>
      <rPr>
        <b/>
        <sz val="11"/>
        <color theme="1"/>
        <rFont val="Arial"/>
        <family val="2"/>
      </rPr>
      <t>Nombre de quien genera la información:</t>
    </r>
    <r>
      <rPr>
        <sz val="11"/>
        <color theme="1"/>
        <rFont val="Arial"/>
        <family val="2"/>
      </rPr>
      <t xml:space="preserve"> 
</t>
    </r>
    <r>
      <rPr>
        <sz val="11"/>
        <rFont val="Arial"/>
        <family val="2"/>
      </rPr>
      <t>Coordinación de Agenda</t>
    </r>
    <r>
      <rPr>
        <sz val="11"/>
        <color rgb="FFFF0000"/>
        <rFont val="Arial"/>
        <family val="2"/>
      </rPr>
      <t xml:space="preserve">
</t>
    </r>
    <r>
      <rPr>
        <b/>
        <sz val="11"/>
        <rFont val="Arial"/>
        <family val="2"/>
      </rPr>
      <t>Periodicida</t>
    </r>
    <r>
      <rPr>
        <b/>
        <sz val="11"/>
        <color theme="1"/>
        <rFont val="Arial"/>
        <family val="2"/>
      </rPr>
      <t xml:space="preserve">d con que se genera la información:
</t>
    </r>
    <r>
      <rPr>
        <sz val="11"/>
        <rFont val="Arial"/>
        <family val="2"/>
      </rPr>
      <t>Trimestral</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Google Drive (Acceso solo Personal Autorizado por Confidencialidad)</t>
    </r>
  </si>
  <si>
    <t>La ciudadanía participa en las audiencias y actividades de la C. Presidente Municipal y el cambio del color del semáforo epidemiológico.</t>
  </si>
  <si>
    <t>Actividad</t>
  </si>
  <si>
    <r>
      <t xml:space="preserve">1.01.1.1.1.1 </t>
    </r>
    <r>
      <rPr>
        <sz val="11"/>
        <color theme="1"/>
        <rFont val="Arial"/>
        <family val="2"/>
      </rPr>
      <t>Atención y seguimiento a las peticiones ciudadanas e interinstitucionales realizadas al Presidente Municipal.</t>
    </r>
  </si>
  <si>
    <r>
      <rPr>
        <b/>
        <sz val="11"/>
        <color theme="1"/>
        <rFont val="Arial"/>
        <family val="2"/>
      </rPr>
      <t>PPA:</t>
    </r>
    <r>
      <rPr>
        <sz val="11"/>
        <color theme="1"/>
        <rFont val="Arial"/>
        <family val="2"/>
      </rPr>
      <t xml:space="preserve"> Porcentaje de Peticiones Atendidas</t>
    </r>
  </si>
  <si>
    <t>Este indicador nos permite medir la cantidad de peticiones ingresadas y atendidas de la ciudadanía y a su vez, conocer la pronta respuesta de las áreas involucradas.</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</si>
  <si>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Peticiones</t>
    </r>
  </si>
  <si>
    <r>
      <rPr>
        <b/>
        <sz val="11"/>
        <color theme="1"/>
        <rFont val="Arial"/>
        <family val="2"/>
      </rPr>
      <t>Nombre del Documento:</t>
    </r>
    <r>
      <rPr>
        <sz val="11"/>
        <color theme="1"/>
        <rFont val="Arial"/>
        <family val="2"/>
      </rPr>
      <t xml:space="preserve"> 
Sistema de Control de Documentos.
</t>
    </r>
    <r>
      <rPr>
        <b/>
        <sz val="11"/>
        <color theme="1"/>
        <rFont val="Arial"/>
        <family val="2"/>
      </rPr>
      <t>Nombre de quien genera la información:</t>
    </r>
    <r>
      <rPr>
        <sz val="11"/>
        <color theme="1"/>
        <rFont val="Arial"/>
        <family val="2"/>
      </rPr>
      <t xml:space="preserve"> 
Coordinación Interinstitucional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 xml:space="preserve">Liga de la página donde se localiza la información o ubicación:
</t>
    </r>
    <r>
      <rPr>
        <sz val="11"/>
        <color theme="1"/>
        <rFont val="Arial"/>
        <family val="2"/>
      </rPr>
      <t>Sistema de Control de Documentos (programa)</t>
    </r>
  </si>
  <si>
    <t>Las áreas responden pronta y oportunamente ante las peticiones de los ciudadanos.</t>
  </si>
  <si>
    <r>
      <t xml:space="preserve">1.01.1.1.1.2 </t>
    </r>
    <r>
      <rPr>
        <sz val="11"/>
        <color theme="1"/>
        <rFont val="Arial"/>
        <family val="2"/>
      </rPr>
      <t>Coordinación de las audiencias otorgadas a la ciudadanía.</t>
    </r>
  </si>
  <si>
    <r>
      <rPr>
        <b/>
        <sz val="11"/>
        <color theme="1"/>
        <rFont val="Arial"/>
        <family val="2"/>
      </rPr>
      <t>PAA:</t>
    </r>
    <r>
      <rPr>
        <sz val="11"/>
        <color theme="1"/>
        <rFont val="Arial"/>
        <family val="2"/>
      </rPr>
      <t xml:space="preserve"> Porcentaje de Audiencias Atendidas</t>
    </r>
  </si>
  <si>
    <t>Este indicador nos permite medir las audiciencias otorgadas a los ciudadanos de manera privada y específica, atendiendo sus peticiones.</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</si>
  <si>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Audiencias</t>
    </r>
  </si>
  <si>
    <r>
      <t xml:space="preserve">Nombre del Documento: 
</t>
    </r>
    <r>
      <rPr>
        <sz val="11"/>
        <color theme="1"/>
        <rFont val="Arial"/>
        <family val="2"/>
      </rPr>
      <t>Registro de Actividades de la Agenda Privada</t>
    </r>
    <r>
      <rPr>
        <b/>
        <sz val="11"/>
        <color theme="1"/>
        <rFont val="Arial"/>
        <family val="2"/>
      </rPr>
      <t xml:space="preserve">
Nombre de quien genera la información: 
</t>
    </r>
    <r>
      <rPr>
        <sz val="11"/>
        <color theme="1"/>
        <rFont val="Arial"/>
        <family val="2"/>
      </rPr>
      <t>Coordinación de Agenda</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Google Drive (Acceso solo Personal Autorizado por Confidencialidad)</t>
    </r>
  </si>
  <si>
    <t>La buena participación de la ciudadanía en las audiencias de la C. Presidente Municipal.</t>
  </si>
  <si>
    <t>Componente
(Secretaría Tecnica)</t>
  </si>
  <si>
    <r>
      <t>1.01.1.1.2</t>
    </r>
    <r>
      <rPr>
        <sz val="11"/>
        <color theme="1"/>
        <rFont val="Arial"/>
        <family val="2"/>
      </rPr>
      <t xml:space="preserve"> Proyectos estratégicos de la Secretaría Técnica satisfactoriamente concluidos.</t>
    </r>
  </si>
  <si>
    <r>
      <t xml:space="preserve">PPEI: </t>
    </r>
    <r>
      <rPr>
        <sz val="11"/>
        <color theme="1"/>
        <rFont val="Arial"/>
        <family val="2"/>
      </rPr>
      <t>Porcentaje  de Proyectos Estratégicos Implementados.</t>
    </r>
  </si>
  <si>
    <t>Grado de cumplimiento de los proyectos estratégicos implementados por la Secretaría Técnica, tanto por encargo de la Presidencia Municipal como los realizados en atención a las funciones y responsabilidades de la propia Secretaría, considerando que se concluyan en tiempo y forma.</t>
  </si>
  <si>
    <t xml:space="preserve">La ciudadania, dependencias y entidades involucradas en los proyectos estrategicos participan en la implementación de los mismos. </t>
  </si>
  <si>
    <r>
      <t xml:space="preserve">1.01.1.1.2.1 </t>
    </r>
    <r>
      <rPr>
        <sz val="11"/>
        <color theme="1"/>
        <rFont val="Arial"/>
        <family val="2"/>
      </rPr>
      <t xml:space="preserve">Implementación de proyectos de gestión pública y proyectos especiales de la Presidencia Municipal. </t>
    </r>
  </si>
  <si>
    <r>
      <rPr>
        <b/>
        <sz val="11"/>
        <color theme="1"/>
        <rFont val="Arial"/>
        <family val="2"/>
      </rPr>
      <t>PEP:</t>
    </r>
    <r>
      <rPr>
        <sz val="11"/>
        <color theme="1"/>
        <rFont val="Arial"/>
        <family val="2"/>
      </rPr>
      <t xml:space="preserve"> Porcentaje de efectividad de los proyectos de gestión pública y proyectos especiales. </t>
    </r>
  </si>
  <si>
    <t>Grado de cumplimiento de los proyectos implementados por la Secretaría Técnica, que derivan de una encomienda directa de la Presidencia Municipal, considerando considerar que se concluyan en tiempo y forma.</t>
  </si>
  <si>
    <t>Asendente</t>
  </si>
  <si>
    <r>
      <t xml:space="preserve">1.01.1.1.2.2 </t>
    </r>
    <r>
      <rPr>
        <sz val="11"/>
        <color theme="1"/>
        <rFont val="Arial"/>
        <family val="2"/>
      </rPr>
      <t xml:space="preserve">Vinculación del Gobierno Municipal con la ciudadania, para el diseño, implementación, seguimiento y evaluación de politicas públicas municipales. </t>
    </r>
  </si>
  <si>
    <r>
      <rPr>
        <b/>
        <sz val="11"/>
        <color theme="1"/>
        <rFont val="Arial"/>
        <family val="2"/>
      </rPr>
      <t>PAPC:</t>
    </r>
    <r>
      <rPr>
        <sz val="11"/>
        <color theme="1"/>
        <rFont val="Arial"/>
        <family val="2"/>
      </rPr>
      <t xml:space="preserve"> Porcentaje de actividades con participación ciudadana.</t>
    </r>
  </si>
  <si>
    <t xml:space="preserve">Mide el número de actividades realizadas en las que participa la ciudadania, para considerar sus planteamientos en las etapas del desarrollo de la politicas públicas municipales. </t>
  </si>
  <si>
    <t>Los sectores de la sociedad tienen la disposición para participar en las actividades programadas.</t>
  </si>
  <si>
    <r>
      <rPr>
        <b/>
        <sz val="11"/>
        <color theme="1"/>
        <rFont val="Arial"/>
        <family val="2"/>
      </rPr>
      <t>PCIGR:</t>
    </r>
    <r>
      <rPr>
        <sz val="11"/>
        <color theme="1"/>
        <rFont val="Arial"/>
        <family val="2"/>
      </rPr>
      <t xml:space="preserve"> Porcentaje de cumplimiento de informes de gobierno y reportes.</t>
    </r>
  </si>
  <si>
    <t>Grado de cumplimiento en la elaboración de los siguientes tipos de documentos: *Informes anuales de gobierno y *Reportes para la presidencia municipal, con relación a las acciones semanales de las dependencias y entidades de la Administración Pública Municipal; para ello, se emplea un sistema informático.</t>
  </si>
  <si>
    <t xml:space="preserve">Los Titulares de las áreas tienen la disposición para enviar en tiempo y forma sus respectivos reportes. 
La información se encuentra disponible  al momento de generar los reportes.
Se mantiene la dinámica de trabajo, por parte de los usuarios de la información, aunque haya un cambio de administración.
</t>
  </si>
  <si>
    <r>
      <rPr>
        <b/>
        <sz val="11"/>
        <color theme="1"/>
        <rFont val="Arial"/>
        <family val="2"/>
      </rPr>
      <t>PAIGD:</t>
    </r>
    <r>
      <rPr>
        <sz val="11"/>
        <color theme="1"/>
        <rFont val="Arial"/>
        <family val="2"/>
      </rPr>
      <t xml:space="preserve"> Porcentaje de avance en consolidación del Gobierno Digital.</t>
    </r>
  </si>
  <si>
    <t>Mide el cumplimiento en la consolidación de las tres etapas que conforman el proyecto de gobierno digital.</t>
  </si>
  <si>
    <t xml:space="preserve">Los desarrolladores del sistema cumplen con las fechas establecidas y el diseño óptimo del software central. 
El pago por la prestación de servicios se cumple en tiempo, por parte del gobierno municipal. </t>
  </si>
  <si>
    <t>Componente
(Dirección de Comunicación Social)</t>
  </si>
  <si>
    <r>
      <t xml:space="preserve">1.01.1.1.4 </t>
    </r>
    <r>
      <rPr>
        <sz val="11"/>
        <color theme="1"/>
        <rFont val="Arial"/>
        <family val="2"/>
      </rPr>
      <t>Agendas de trabajo en  los diferentes medios de comunicación elaboradas.</t>
    </r>
  </si>
  <si>
    <r>
      <t xml:space="preserve">PATMCD: </t>
    </r>
    <r>
      <rPr>
        <sz val="11"/>
        <color theme="1"/>
        <rFont val="Arial"/>
        <family val="2"/>
      </rPr>
      <t xml:space="preserve">Porcentaje de la Agenda de Trabajos con medios de  comunicación difundidas </t>
    </r>
  </si>
  <si>
    <t xml:space="preserve">Este indicador nos permite medir el número de las agendas de trabajo cubiertos en los diferentes medios de comunicación respecto a las acciones gubernamentales. </t>
  </si>
  <si>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Agendas de Trabajo.</t>
    </r>
  </si>
  <si>
    <r>
      <t xml:space="preserve">Nombre del Documento: 
</t>
    </r>
    <r>
      <rPr>
        <sz val="11"/>
        <color theme="1"/>
        <rFont val="Arial"/>
        <family val="2"/>
      </rPr>
      <t>Informe de la Agenda de Cobertura Interna de Comunicación Social</t>
    </r>
    <r>
      <rPr>
        <b/>
        <sz val="11"/>
        <color theme="1"/>
        <rFont val="Arial"/>
        <family val="2"/>
      </rPr>
      <t xml:space="preserve"> 
Nombre de quien genera la información: 
</t>
    </r>
    <r>
      <rPr>
        <sz val="11"/>
        <color theme="1"/>
        <rFont val="Arial"/>
        <family val="2"/>
      </rPr>
      <t>Dirección de Medios de la Dirección General de Comunicación Social</t>
    </r>
    <r>
      <rPr>
        <b/>
        <sz val="11"/>
        <color theme="1"/>
        <rFont val="Arial"/>
        <family val="2"/>
      </rPr>
      <t xml:space="preserve">
Periodicidad con que se genera la información: 
</t>
    </r>
    <r>
      <rPr>
        <sz val="11"/>
        <color theme="1"/>
        <rFont val="Arial"/>
        <family val="2"/>
      </rPr>
      <t xml:space="preserve">Trimestral
</t>
    </r>
    <r>
      <rPr>
        <b/>
        <sz val="11"/>
        <color theme="1"/>
        <rFont val="Arial"/>
        <family val="2"/>
      </rPr>
      <t xml:space="preserve">
Liga de la página donde se localiza la información o ubicación: 
</t>
    </r>
    <r>
      <rPr>
        <sz val="11"/>
        <color theme="1"/>
        <rFont val="Arial"/>
        <family val="2"/>
      </rPr>
      <t xml:space="preserve">Físico, Disco Duro "Agenda de Cobertura Interna de Comunicación Social  2021" Contenido: Informe Vol. 1.
</t>
    </r>
  </si>
  <si>
    <t xml:space="preserve">Se cuenta con las condiciones climatológicas, sociales y de seguridad para realizar las actividades agendadas por parte de la Presidenta. </t>
  </si>
  <si>
    <r>
      <t>1.01.1.1.4.1</t>
    </r>
    <r>
      <rPr>
        <sz val="11"/>
        <color theme="1"/>
        <rFont val="Arial"/>
        <family val="2"/>
      </rPr>
      <t xml:space="preserve"> Elaboración de boletines informativos de acciones de gobierno</t>
    </r>
  </si>
  <si>
    <r>
      <rPr>
        <b/>
        <sz val="11"/>
        <color theme="1"/>
        <rFont val="Arial"/>
        <family val="2"/>
      </rPr>
      <t xml:space="preserve">PBIE: </t>
    </r>
    <r>
      <rPr>
        <sz val="11"/>
        <color theme="1"/>
        <rFont val="Arial"/>
        <family val="2"/>
      </rPr>
      <t xml:space="preserve">Porcentaje de boletines informativos elaborados </t>
    </r>
  </si>
  <si>
    <t>Este indicador permite medir el número de boletines informativos elaborados por parte del gobierno municipal en el que se detallan las diversas acciones.</t>
  </si>
  <si>
    <r>
      <rPr>
        <b/>
        <sz val="11"/>
        <color rgb="FF000000"/>
        <rFont val="Arial"/>
        <family val="2"/>
      </rPr>
      <t>UNIDAD DE MEDIDA DEL INDICADOR:</t>
    </r>
    <r>
      <rPr>
        <sz val="11"/>
        <color rgb="FF000000"/>
        <rFont val="Arial"/>
        <family val="2"/>
      </rPr>
      <t xml:space="preserve"> 
Porcentaje.
</t>
    </r>
    <r>
      <rPr>
        <b/>
        <sz val="11"/>
        <color rgb="FF000000"/>
        <rFont val="Arial"/>
        <family val="2"/>
      </rPr>
      <t xml:space="preserve">
UNIDAD DE MEDIDA DE LAS VARIABLES:</t>
    </r>
    <r>
      <rPr>
        <sz val="11"/>
        <color rgb="FF000000"/>
        <rFont val="Arial"/>
        <family val="2"/>
      </rPr>
      <t xml:space="preserve"> 
Boletines informativos.</t>
    </r>
  </si>
  <si>
    <r>
      <rPr>
        <b/>
        <sz val="11"/>
        <color theme="1"/>
        <rFont val="Arial"/>
        <family val="2"/>
      </rPr>
      <t>Nombre del Documento:</t>
    </r>
    <r>
      <rPr>
        <sz val="11"/>
        <color theme="1"/>
        <rFont val="Arial"/>
        <family val="2"/>
      </rPr>
      <t xml:space="preserve"> 
Reporte de Boletines Informativos
</t>
    </r>
    <r>
      <rPr>
        <b/>
        <sz val="11"/>
        <color theme="1"/>
        <rFont val="Arial"/>
        <family val="2"/>
      </rPr>
      <t>Nombre de quien genera la información:</t>
    </r>
    <r>
      <rPr>
        <sz val="11"/>
        <color theme="1"/>
        <rFont val="Arial"/>
        <family val="2"/>
      </rPr>
      <t xml:space="preserve"> 
Dirección de Medios de la Dirección General de Comunicación Social
</t>
    </r>
    <r>
      <rPr>
        <b/>
        <sz val="11"/>
        <color theme="1"/>
        <rFont val="Arial"/>
        <family val="2"/>
      </rPr>
      <t xml:space="preserve">Periodicidad con que se genera la información: </t>
    </r>
    <r>
      <rPr>
        <sz val="11"/>
        <color theme="1"/>
        <rFont val="Arial"/>
        <family val="2"/>
      </rPr>
      <t xml:space="preserve"> 
Trimestral</t>
    </r>
    <r>
      <rPr>
        <b/>
        <sz val="11"/>
        <color theme="1"/>
        <rFont val="Arial"/>
        <family val="2"/>
      </rPr>
      <t xml:space="preserve">
</t>
    </r>
    <r>
      <rPr>
        <sz val="11"/>
        <color theme="1"/>
        <rFont val="Arial"/>
        <family val="2"/>
      </rPr>
      <t xml:space="preserve">
</t>
    </r>
    <r>
      <rPr>
        <b/>
        <sz val="11"/>
        <color theme="1"/>
        <rFont val="Arial"/>
        <family val="2"/>
      </rPr>
      <t>Liga de la página donde se localiza la información o ubicación:</t>
    </r>
    <r>
      <rPr>
        <sz val="11"/>
        <color theme="1"/>
        <rFont val="Arial"/>
        <family val="2"/>
      </rPr>
      <t xml:space="preserve"> 
Físico, Disco Duro "Boletos Informativos 2021" Contenido: Informe Vol. 1.
</t>
    </r>
    <r>
      <rPr>
        <b/>
        <sz val="11"/>
        <color theme="1"/>
        <rFont val="Arial"/>
        <family val="2"/>
      </rPr>
      <t xml:space="preserve">
</t>
    </r>
  </si>
  <si>
    <t xml:space="preserve">Se cuenta con las condiciones en cuanto a equipo técnologico para la elaboración de los boletines. </t>
  </si>
  <si>
    <r>
      <t xml:space="preserve">1.01.1.1.4.2 </t>
    </r>
    <r>
      <rPr>
        <sz val="11"/>
        <color theme="1"/>
        <rFont val="Arial"/>
        <family val="2"/>
      </rPr>
      <t>Grabación de vídeos de eventos y acciones de gobierno</t>
    </r>
  </si>
  <si>
    <r>
      <rPr>
        <b/>
        <sz val="11"/>
        <color theme="1"/>
        <rFont val="Arial"/>
        <family val="2"/>
      </rPr>
      <t xml:space="preserve">PHVG: </t>
    </r>
    <r>
      <rPr>
        <sz val="11"/>
        <color theme="1"/>
        <rFont val="Arial"/>
        <family val="2"/>
      </rPr>
      <t>Porcentaje de horas de videos grabados</t>
    </r>
  </si>
  <si>
    <t>Este indicador permite medir el número de videos donde se captan las acciones del gobierno municipal y  de cada uno de los eventos</t>
  </si>
  <si>
    <r>
      <rPr>
        <b/>
        <sz val="11"/>
        <color rgb="FF000000"/>
        <rFont val="Arial"/>
        <family val="2"/>
      </rPr>
      <t xml:space="preserve">UNIDAD DE MEDIDA DEL INDICADOR: </t>
    </r>
    <r>
      <rPr>
        <sz val="11"/>
        <color rgb="FF000000"/>
        <rFont val="Arial"/>
        <family val="2"/>
      </rPr>
      <t xml:space="preserve">
Porcentaje.
</t>
    </r>
    <r>
      <rPr>
        <b/>
        <sz val="11"/>
        <color rgb="FF000000"/>
        <rFont val="Arial"/>
        <family val="2"/>
      </rPr>
      <t xml:space="preserve">UNIDAD DE MEDIDA DE LAS VARIABLES: </t>
    </r>
    <r>
      <rPr>
        <sz val="11"/>
        <color rgb="FF000000"/>
        <rFont val="Arial"/>
        <family val="2"/>
      </rPr>
      <t xml:space="preserve">
Videos.</t>
    </r>
  </si>
  <si>
    <r>
      <rPr>
        <b/>
        <sz val="11"/>
        <color theme="1"/>
        <rFont val="Arial"/>
        <family val="2"/>
      </rPr>
      <t>Nombre del Documento:</t>
    </r>
    <r>
      <rPr>
        <sz val="11"/>
        <color theme="1"/>
        <rFont val="Arial"/>
        <family val="2"/>
      </rPr>
      <t xml:space="preserve"> 
Reporte de Videos y Acciones de Gobierno
</t>
    </r>
    <r>
      <rPr>
        <b/>
        <sz val="11"/>
        <color theme="1"/>
        <rFont val="Arial"/>
        <family val="2"/>
      </rPr>
      <t xml:space="preserve">Nombre de quien genera la información: 
</t>
    </r>
    <r>
      <rPr>
        <sz val="11"/>
        <color theme="1"/>
        <rFont val="Arial"/>
        <family val="2"/>
      </rPr>
      <t xml:space="preserve">Dirección de Medios de la Dirección General de Comunicación Social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Liga de la página donde se localiza la información o ubicación:</t>
    </r>
    <r>
      <rPr>
        <sz val="11"/>
        <color theme="1"/>
        <rFont val="Arial"/>
        <family val="2"/>
      </rPr>
      <t xml:space="preserve"> 
Físico, Disco Duro       "Videos y Acciones de Gobierno" Contenido: Informe Vol. 1.
</t>
    </r>
    <r>
      <rPr>
        <b/>
        <sz val="11"/>
        <color theme="1"/>
        <rFont val="Arial"/>
        <family val="2"/>
      </rPr>
      <t xml:space="preserve">
</t>
    </r>
  </si>
  <si>
    <t xml:space="preserve">Los materiales e insumos técnologicos y de transportación se encuentran manera óptima para el desarrollo de las actividades. </t>
  </si>
  <si>
    <r>
      <t xml:space="preserve">1.01.1.1.4.3 </t>
    </r>
    <r>
      <rPr>
        <sz val="11"/>
        <color theme="1"/>
        <rFont val="Arial"/>
        <family val="2"/>
      </rPr>
      <t>Publicación de fotográfias de la Presidencia Municipal.</t>
    </r>
  </si>
  <si>
    <r>
      <rPr>
        <b/>
        <sz val="11"/>
        <color theme="1"/>
        <rFont val="Arial"/>
        <family val="2"/>
      </rPr>
      <t xml:space="preserve">PFP: </t>
    </r>
    <r>
      <rPr>
        <sz val="11"/>
        <color theme="1"/>
        <rFont val="Arial"/>
        <family val="2"/>
      </rPr>
      <t xml:space="preserve">Porcentaje de fotografias publicadas
</t>
    </r>
  </si>
  <si>
    <t>Este indicador permite medir el número de número de publicaciones fotográficas referentes a las acciones realizadas por la Presidencia Municipal</t>
  </si>
  <si>
    <r>
      <rPr>
        <b/>
        <sz val="11"/>
        <color rgb="FF000000"/>
        <rFont val="Arial"/>
        <family val="2"/>
      </rPr>
      <t xml:space="preserve">UNIDAD DE MEDIDA DEL INDICADOR: </t>
    </r>
    <r>
      <rPr>
        <sz val="11"/>
        <color rgb="FF000000"/>
        <rFont val="Arial"/>
        <family val="2"/>
      </rPr>
      <t xml:space="preserve">
Porcentaje.
</t>
    </r>
    <r>
      <rPr>
        <b/>
        <sz val="11"/>
        <color rgb="FF000000"/>
        <rFont val="Arial"/>
        <family val="2"/>
      </rPr>
      <t xml:space="preserve">
UNIDAD DE MEDIDA DE LAS VARIABLES: </t>
    </r>
    <r>
      <rPr>
        <sz val="11"/>
        <color rgb="FF000000"/>
        <rFont val="Arial"/>
        <family val="2"/>
      </rPr>
      <t xml:space="preserve">
Fotografías.</t>
    </r>
  </si>
  <si>
    <r>
      <rPr>
        <b/>
        <sz val="11"/>
        <color theme="1"/>
        <rFont val="Arial"/>
        <family val="2"/>
      </rPr>
      <t>Nombre del Documento:</t>
    </r>
    <r>
      <rPr>
        <sz val="11"/>
        <color theme="1"/>
        <rFont val="Arial"/>
        <family val="2"/>
      </rPr>
      <t xml:space="preserve"> 
Reportes de Ediciones Fotográficas
</t>
    </r>
    <r>
      <rPr>
        <b/>
        <sz val="11"/>
        <color theme="1"/>
        <rFont val="Arial"/>
        <family val="2"/>
      </rPr>
      <t>Nombre de quien genera la información:</t>
    </r>
    <r>
      <rPr>
        <sz val="11"/>
        <color theme="1"/>
        <rFont val="Arial"/>
        <family val="2"/>
      </rPr>
      <t xml:space="preserve"> 
Dirección de Medios de la Dirección General de Comunicación Social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 xml:space="preserve">Físico, Disco Duro "Ediciones Fotográficas 2021" Contenido: Informe Vol. 1.
</t>
    </r>
  </si>
  <si>
    <t xml:space="preserve">El equipo de video se encuentra en óptimas condiciones para cubrir el evento de manera satisfactoria. </t>
  </si>
  <si>
    <r>
      <rPr>
        <b/>
        <sz val="11"/>
        <color theme="1"/>
        <rFont val="Arial"/>
        <family val="2"/>
      </rPr>
      <t xml:space="preserve">1.01.1.1.4.4 </t>
    </r>
    <r>
      <rPr>
        <sz val="11"/>
        <color theme="1"/>
        <rFont val="Arial"/>
        <family val="2"/>
      </rPr>
      <t>Elaboración de órdenes de inserción de campañas públicitarias.</t>
    </r>
  </si>
  <si>
    <r>
      <rPr>
        <b/>
        <sz val="11"/>
        <color theme="1"/>
        <rFont val="Arial"/>
        <family val="2"/>
      </rPr>
      <t xml:space="preserve">POICPE: </t>
    </r>
    <r>
      <rPr>
        <sz val="11"/>
        <color theme="1"/>
        <rFont val="Arial"/>
        <family val="2"/>
      </rPr>
      <t>Porcentaje de ordenes de inserción de campañas publicitarias elaborados.</t>
    </r>
  </si>
  <si>
    <t xml:space="preserve">Este indicador permite medir el número de número de órdenes de campañas publicitarias  </t>
  </si>
  <si>
    <r>
      <rPr>
        <b/>
        <sz val="11"/>
        <color rgb="FF000000"/>
        <rFont val="Arial"/>
        <family val="2"/>
      </rPr>
      <t xml:space="preserve">UNIDAD DE MEDIDA DEL INDICADOR: </t>
    </r>
    <r>
      <rPr>
        <sz val="11"/>
        <color rgb="FF000000"/>
        <rFont val="Arial"/>
        <family val="2"/>
      </rPr>
      <t xml:space="preserve">
Porcentaje.
</t>
    </r>
    <r>
      <rPr>
        <b/>
        <sz val="11"/>
        <color rgb="FF000000"/>
        <rFont val="Arial"/>
        <family val="2"/>
      </rPr>
      <t xml:space="preserve">
UNIDAD DE MEDIDA DE LAS VARIABLES: </t>
    </r>
    <r>
      <rPr>
        <sz val="11"/>
        <color rgb="FF000000"/>
        <rFont val="Arial"/>
        <family val="2"/>
      </rPr>
      <t xml:space="preserve">
Órdenes de inserción de campañas publicitarias </t>
    </r>
  </si>
  <si>
    <r>
      <rPr>
        <b/>
        <sz val="11"/>
        <color theme="1"/>
        <rFont val="Arial"/>
        <family val="2"/>
      </rPr>
      <t>Nombre del Documento:</t>
    </r>
    <r>
      <rPr>
        <sz val="11"/>
        <color theme="1"/>
        <rFont val="Arial"/>
        <family val="2"/>
      </rPr>
      <t xml:space="preserve"> 
Informe de órdenes de Inserción 2021
</t>
    </r>
    <r>
      <rPr>
        <b/>
        <sz val="11"/>
        <color theme="1"/>
        <rFont val="Arial"/>
        <family val="2"/>
      </rPr>
      <t>Nombre de quien genera la información:</t>
    </r>
    <r>
      <rPr>
        <sz val="11"/>
        <color theme="1"/>
        <rFont val="Arial"/>
        <family val="2"/>
      </rPr>
      <t xml:space="preserve"> 
Coordinación Administrativa de la Dirección General de Comunicación Social.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 xml:space="preserve">Físico, Disco Duro "Órdenes de Inserción 2021" Contenido: Informe Vol. 1.
</t>
    </r>
  </si>
  <si>
    <t xml:space="preserve">Los editores de los medios de comunicación impresos, televisivos, radiofonicos y redes sociales llevan a cabo las publicaciones en el tiempo y forma solicitado por la Dirección. </t>
  </si>
  <si>
    <t>Componente
(Dirección General de Planeación Municipal)</t>
  </si>
  <si>
    <t>Se reciben la Totalidad de los Recursos y/o Fondos Federales de parte de la Secretaría de Hacienda y Crédito Público.
Los ejecutores del gasto ejercen de manera adecuada las Obras y Acciones.</t>
  </si>
  <si>
    <r>
      <rPr>
        <b/>
        <sz val="11"/>
        <color theme="1"/>
        <rFont val="Arial"/>
        <family val="2"/>
      </rPr>
      <t xml:space="preserve">IC: </t>
    </r>
    <r>
      <rPr>
        <sz val="11"/>
        <color theme="1"/>
        <rFont val="Arial"/>
        <family val="2"/>
      </rPr>
      <t>Índice de Consolidación del modelo PbR-SED.</t>
    </r>
  </si>
  <si>
    <t>Las dependencias y entidades municipales participan activamente y responsablemente en la generación y entrega de sus informes en tiempo y forma.</t>
  </si>
  <si>
    <r>
      <rPr>
        <b/>
        <sz val="11"/>
        <color theme="1"/>
        <rFont val="Arial"/>
        <family val="2"/>
      </rPr>
      <t>1.01.1.1.5.2</t>
    </r>
    <r>
      <rPr>
        <sz val="11"/>
        <color theme="1"/>
        <rFont val="Arial"/>
        <family val="2"/>
      </rPr>
      <t xml:space="preserve"> Seguimiento a evaluaciones externas, internas de los Programas Presupuestarios y Programas Federales.</t>
    </r>
  </si>
  <si>
    <r>
      <rPr>
        <b/>
        <sz val="11"/>
        <color theme="1"/>
        <rFont val="Arial"/>
        <family val="2"/>
      </rPr>
      <t xml:space="preserve">PASMI: </t>
    </r>
    <r>
      <rPr>
        <sz val="11"/>
        <color theme="1"/>
        <rFont val="Arial"/>
        <family val="2"/>
      </rPr>
      <t>Porcentaje de aspectos susceptibles de mejora implementados</t>
    </r>
  </si>
  <si>
    <t>Las diversas evaluaciones en las que participa el municipio como evaluaciones internas a  los Programas Presupuestarios, Evaluación del Desempeño, Guía Consultiva de Desempeño; Implementación del modelo PbR-SED, etc.,  generan Aspectos susceptibles de Mejora que una vez identificados se generan las Actividades, Programas o Estrategias para solventarlas y continuar con nuestro proceso de mejora continua.</t>
  </si>
  <si>
    <t>Las Instituciones federales y estatales aplican las evaluaciones y realizan las auditorías esperadas.</t>
  </si>
  <si>
    <t xml:space="preserve">Se reforma la Ley General para la Inclusión de las Personas con Discapacidad y/o la Convención sobre los Derechos con las Personas con Discapacidad y su Protocolo Facultativo modifica, adiciona o deroga artículos en los que se mencionan términos sobre discapacidad, inclusión, accesibilidad, ajustes razonables etc. 
</t>
  </si>
  <si>
    <r>
      <rPr>
        <b/>
        <sz val="11"/>
        <color theme="1"/>
        <rFont val="Arial"/>
        <family val="2"/>
      </rPr>
      <t>PCSP:</t>
    </r>
    <r>
      <rPr>
        <sz val="11"/>
        <color theme="1"/>
        <rFont val="Arial"/>
        <family val="2"/>
      </rPr>
      <t xml:space="preserve"> Porcentaje de capacitaciones a servidores(as) públicos(as)  en Cultura de Discapacidad y Lengua de Señas Mexicana </t>
    </r>
  </si>
  <si>
    <t xml:space="preserve">Medirá el número de servidoras y servidores públicos que cuenten con capacitación en temas de Cultura de la Discapacidad CD y Lengua de Señas Mexicana LSM con el objetivo de contar con personal municipal sensibilizado y profesionalizado para eficientar la atención a la población. </t>
  </si>
  <si>
    <t>Asisten las y los servidores públicos a los cursos de capacitacion en fechas y horarios establecidos.</t>
  </si>
  <si>
    <t>Componente
(Unidad de Vinculación de Organismos Descentralizados)</t>
  </si>
  <si>
    <r>
      <t xml:space="preserve">1.01.1.1.6 </t>
    </r>
    <r>
      <rPr>
        <sz val="11"/>
        <color theme="1"/>
        <rFont val="Arial"/>
        <family val="2"/>
      </rPr>
      <t>Atenciones y seguimientos a Organismos Descentralizados del municipio de Benito Juárez.</t>
    </r>
  </si>
  <si>
    <r>
      <rPr>
        <b/>
        <sz val="11"/>
        <color theme="1"/>
        <rFont val="Arial"/>
        <family val="2"/>
      </rPr>
      <t>PASB:</t>
    </r>
    <r>
      <rPr>
        <sz val="11"/>
        <color theme="1"/>
        <rFont val="Arial"/>
        <family val="2"/>
      </rPr>
      <t xml:space="preserve"> Porcentaje de atenciones y seguimientos brindados a Organismos Descentralizados.</t>
    </r>
  </si>
  <si>
    <t>Este indicador mide el número de atenciones y seguimientos de los Organismos Descentralizados con respecto a sus objetivos y normatividades.</t>
  </si>
  <si>
    <r>
      <rPr>
        <b/>
        <sz val="11"/>
        <color theme="1"/>
        <rFont val="Arial"/>
        <family val="2"/>
      </rPr>
      <t xml:space="preserve">Nombre del Documento: </t>
    </r>
    <r>
      <rPr>
        <sz val="11"/>
        <color theme="1"/>
        <rFont val="Arial"/>
        <family val="2"/>
      </rPr>
      <t xml:space="preserve">
Reporte de atenciones y seguimientos de los Organismos Descentralizados
</t>
    </r>
    <r>
      <rPr>
        <b/>
        <sz val="11"/>
        <color theme="1"/>
        <rFont val="Arial"/>
        <family val="2"/>
      </rPr>
      <t xml:space="preserve">Nombre de quien genera la información:
</t>
    </r>
    <r>
      <rPr>
        <sz val="11"/>
        <color theme="1"/>
        <rFont val="Arial"/>
        <family val="2"/>
      </rPr>
      <t xml:space="preserve">Unidad de Vinculación con Organismos Descentralizados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Liga de la página donde se localiza la información o ubicación: </t>
    </r>
    <r>
      <rPr>
        <sz val="11"/>
        <color theme="1"/>
        <rFont val="Arial"/>
        <family val="2"/>
      </rPr>
      <t xml:space="preserve">
Oficina de Unidad de Vinculación con Organismos Descentralizados </t>
    </r>
  </si>
  <si>
    <r>
      <rPr>
        <b/>
        <sz val="11"/>
        <color theme="1"/>
        <rFont val="Arial"/>
        <family val="2"/>
      </rPr>
      <t>1.01.1.1.6.1</t>
    </r>
    <r>
      <rPr>
        <sz val="11"/>
        <color theme="1"/>
        <rFont val="Arial"/>
        <family val="2"/>
      </rPr>
      <t xml:space="preserve"> Participación como suplencia de la Presidencia Municipal en las Sesiones de Organos Colegiados.</t>
    </r>
  </si>
  <si>
    <r>
      <rPr>
        <b/>
        <sz val="11"/>
        <color theme="1"/>
        <rFont val="Arial"/>
        <family val="2"/>
      </rPr>
      <t xml:space="preserve">PSOC: </t>
    </r>
    <r>
      <rPr>
        <sz val="11"/>
        <color theme="1"/>
        <rFont val="Arial"/>
        <family val="2"/>
      </rPr>
      <t>Porcentaje de participación en sesiones de Órganos Colegiados.</t>
    </r>
  </si>
  <si>
    <t>Este indicador mide el número de las sesiones de Organos Colegiados respecto a someter sus asuntos e informes a sus respectivos Órganos.</t>
  </si>
  <si>
    <t xml:space="preserve">Los Organismos Descentralizados realizan sus sesiones y participa la Presidenta Municipal. </t>
  </si>
  <si>
    <r>
      <rPr>
        <b/>
        <sz val="11"/>
        <color theme="1"/>
        <rFont val="Arial"/>
        <family val="2"/>
      </rPr>
      <t xml:space="preserve">1.01.1.1.6.2 </t>
    </r>
    <r>
      <rPr>
        <sz val="11"/>
        <color theme="1"/>
        <rFont val="Arial"/>
        <family val="2"/>
      </rPr>
      <t>Elaboración de reportes de actividades de los organismos descentralizados.</t>
    </r>
  </si>
  <si>
    <r>
      <rPr>
        <b/>
        <sz val="11"/>
        <color theme="1"/>
        <rFont val="Arial"/>
        <family val="2"/>
      </rPr>
      <t>PRAE</t>
    </r>
    <r>
      <rPr>
        <sz val="11"/>
        <color theme="1"/>
        <rFont val="Arial"/>
        <family val="2"/>
      </rPr>
      <t>: Porcentaje de Reportes de Actividades de los Organismos Descentralizados elaborados.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</si>
  <si>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 VARIABLE</t>
    </r>
    <r>
      <rPr>
        <sz val="11"/>
        <color theme="1"/>
        <rFont val="Arial"/>
        <family val="2"/>
      </rPr>
      <t xml:space="preserve">
Reportes de actividades.</t>
    </r>
  </si>
  <si>
    <r>
      <rPr>
        <b/>
        <sz val="11"/>
        <color theme="1"/>
        <rFont val="Arial"/>
        <family val="2"/>
      </rPr>
      <t xml:space="preserve">Nombre del Documento: </t>
    </r>
    <r>
      <rPr>
        <sz val="11"/>
        <color theme="1"/>
        <rFont val="Arial"/>
        <family val="2"/>
      </rPr>
      <t xml:space="preserve">Reportes semanales de los asuntos y actividades de los organismos descentralizados
</t>
    </r>
    <r>
      <rPr>
        <b/>
        <sz val="11"/>
        <color theme="1"/>
        <rFont val="Arial"/>
        <family val="2"/>
      </rPr>
      <t xml:space="preserve">Nombre de quien genera la información: 
</t>
    </r>
    <r>
      <rPr>
        <sz val="11"/>
        <color theme="1"/>
        <rFont val="Arial"/>
        <family val="2"/>
      </rPr>
      <t xml:space="preserve">Unidad de Vinculacion con Organismos Descentralizados
</t>
    </r>
    <r>
      <rPr>
        <b/>
        <sz val="11"/>
        <color theme="1"/>
        <rFont val="Arial"/>
        <family val="2"/>
      </rPr>
      <t xml:space="preserve">
Periodicidad con que se genera la información: </t>
    </r>
    <r>
      <rPr>
        <sz val="11"/>
        <color theme="1"/>
        <rFont val="Arial"/>
        <family val="2"/>
      </rPr>
      <t xml:space="preserve">Trimestral
</t>
    </r>
    <r>
      <rPr>
        <b/>
        <sz val="11"/>
        <color theme="1"/>
        <rFont val="Arial"/>
        <family val="2"/>
      </rPr>
      <t>Liga de la página donde se localiza la información o ubicación:</t>
    </r>
    <r>
      <rPr>
        <sz val="11"/>
        <color theme="1"/>
        <rFont val="Arial"/>
        <family val="2"/>
      </rPr>
      <t xml:space="preserve"> 
Oficina de la Unidad de Vinculación con Organismos Descentralizados
</t>
    </r>
  </si>
  <si>
    <t>Los Organismos Descentralizados envian informes de sus avances de objetivos a la UVOD en tiempo y forma.</t>
  </si>
  <si>
    <t>Componente
(Dirección de Relaciones Públicas)</t>
  </si>
  <si>
    <r>
      <rPr>
        <b/>
        <sz val="11"/>
        <color theme="1"/>
        <rFont val="Arial"/>
        <family val="2"/>
      </rPr>
      <t xml:space="preserve">1.01.1.1.7 </t>
    </r>
    <r>
      <rPr>
        <sz val="11"/>
        <color theme="1"/>
        <rFont val="Arial"/>
        <family val="2"/>
      </rPr>
      <t>Vinculación entre el gobierno municipal y todos los sectores de la sociedad y gobiernos nacionales e internacionales mejoradas.</t>
    </r>
  </si>
  <si>
    <t>El resultado obtenido indica el grado en que el municipio ha logrado consolidar su Estrategia de vinculacion entre el gobierno municipal y todos los sectores de la sociedad y gobiernos nacionales e internacionales. Resultados.</t>
  </si>
  <si>
    <r>
      <rPr>
        <b/>
        <sz val="11"/>
        <color theme="1"/>
        <rFont val="Arial"/>
        <family val="2"/>
      </rPr>
      <t xml:space="preserve">Nombre del Documento: </t>
    </r>
    <r>
      <rPr>
        <sz val="11"/>
        <color theme="1"/>
        <rFont val="Arial"/>
        <family val="2"/>
      </rPr>
      <t xml:space="preserve">
Fichas tecnicas
</t>
    </r>
    <r>
      <rPr>
        <b/>
        <sz val="11"/>
        <color theme="1"/>
        <rFont val="Arial"/>
        <family val="2"/>
      </rPr>
      <t xml:space="preserve">Nombre de quien genera la información: </t>
    </r>
    <r>
      <rPr>
        <sz val="11"/>
        <color theme="1"/>
        <rFont val="Arial"/>
        <family val="2"/>
      </rPr>
      <t xml:space="preserve">
Dirección de Relaciones Públicas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En el archivo de la Dirección de Relaciones Públicas</t>
    </r>
  </si>
  <si>
    <t>Los sectores clave permiten acercamiento y asistan a las reuniones convocadas</t>
  </si>
  <si>
    <r>
      <rPr>
        <b/>
        <sz val="11"/>
        <color theme="1"/>
        <rFont val="Arial"/>
        <family val="2"/>
      </rPr>
      <t xml:space="preserve">1.01.1.1.7.1 </t>
    </r>
    <r>
      <rPr>
        <sz val="11"/>
        <color theme="1"/>
        <rFont val="Arial"/>
        <family val="2"/>
      </rPr>
      <t>Atención y apoyo a los requirimientos de la presidencia municipal en diversos eventos.</t>
    </r>
  </si>
  <si>
    <r>
      <rPr>
        <b/>
        <sz val="11"/>
        <color theme="1"/>
        <rFont val="Arial"/>
        <family val="2"/>
      </rPr>
      <t>PEC:</t>
    </r>
    <r>
      <rPr>
        <sz val="11"/>
        <color theme="1"/>
        <rFont val="Arial"/>
        <family val="2"/>
      </rPr>
      <t xml:space="preserve"> Porcentaje de eventos cubiertos</t>
    </r>
  </si>
  <si>
    <t>Este indicador nos permite identificar el grado en que se han cumplido de manera trimestral con la atencion y requerimientos de apoyo de precidencia municipal.</t>
  </si>
  <si>
    <r>
      <rPr>
        <b/>
        <sz val="11"/>
        <color theme="1"/>
        <rFont val="Arial"/>
        <family val="2"/>
      </rPr>
      <t>MÉTODO DE CÁLCULO DEL INDICADOR:</t>
    </r>
    <r>
      <rPr>
        <sz val="11"/>
        <color theme="1"/>
        <rFont val="Arial"/>
        <family val="2"/>
      </rPr>
      <t xml:space="preserve">
</t>
    </r>
    <r>
      <rPr>
        <b/>
        <sz val="11"/>
        <color theme="1"/>
        <rFont val="Arial"/>
        <family val="2"/>
      </rPr>
      <t>PEC=</t>
    </r>
    <r>
      <rPr>
        <sz val="11"/>
        <color theme="1"/>
        <rFont val="Arial"/>
        <family val="2"/>
      </rPr>
      <t xml:space="preserve"> </t>
    </r>
    <r>
      <rPr>
        <b/>
        <sz val="11"/>
        <color theme="1"/>
        <rFont val="Arial"/>
        <family val="2"/>
      </rPr>
      <t>(NEC/NEE)*100</t>
    </r>
    <r>
      <rPr>
        <sz val="11"/>
        <color theme="1"/>
        <rFont val="Arial"/>
        <family val="2"/>
      </rPr>
      <t xml:space="preserve">                                                                                                        
</t>
    </r>
    <r>
      <rPr>
        <b/>
        <sz val="11"/>
        <color theme="1"/>
        <rFont val="Arial"/>
        <family val="2"/>
      </rPr>
      <t>VARIABLES:</t>
    </r>
    <r>
      <rPr>
        <sz val="11"/>
        <color theme="1"/>
        <rFont val="Arial"/>
        <family val="2"/>
      </rPr>
      <t xml:space="preserve">
</t>
    </r>
    <r>
      <rPr>
        <b/>
        <sz val="11"/>
        <color theme="1"/>
        <rFont val="Arial"/>
        <family val="2"/>
      </rPr>
      <t>PEC:</t>
    </r>
    <r>
      <rPr>
        <sz val="11"/>
        <color theme="1"/>
        <rFont val="Arial"/>
        <family val="2"/>
      </rPr>
      <t xml:space="preserve"> Porcentaje de eventos cubiertos 
</t>
    </r>
    <r>
      <rPr>
        <b/>
        <sz val="11"/>
        <color theme="1"/>
        <rFont val="Arial"/>
        <family val="2"/>
      </rPr>
      <t>NEC:</t>
    </r>
    <r>
      <rPr>
        <sz val="11"/>
        <color theme="1"/>
        <rFont val="Arial"/>
        <family val="2"/>
      </rPr>
      <t xml:space="preserve"> Numero de eventos cubiertos 
</t>
    </r>
    <r>
      <rPr>
        <b/>
        <sz val="11"/>
        <color theme="1"/>
        <rFont val="Arial"/>
        <family val="2"/>
      </rPr>
      <t>NEE:</t>
    </r>
    <r>
      <rPr>
        <sz val="11"/>
        <color theme="1"/>
        <rFont val="Arial"/>
        <family val="2"/>
      </rPr>
      <t xml:space="preserve"> Numero de eventos estimados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</si>
  <si>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 DE LAS VARIABLES</t>
    </r>
    <r>
      <rPr>
        <sz val="11"/>
        <color theme="1"/>
        <rFont val="Arial"/>
        <family val="2"/>
      </rPr>
      <t>:
Eventos</t>
    </r>
  </si>
  <si>
    <r>
      <rPr>
        <b/>
        <sz val="11"/>
        <color theme="1"/>
        <rFont val="Arial"/>
        <family val="2"/>
      </rPr>
      <t>Nombre del Documento:</t>
    </r>
    <r>
      <rPr>
        <sz val="11"/>
        <color theme="1"/>
        <rFont val="Arial"/>
        <family val="2"/>
      </rPr>
      <t xml:space="preserve"> 
Ficha Técnica 
</t>
    </r>
    <r>
      <rPr>
        <b/>
        <sz val="11"/>
        <color theme="1"/>
        <rFont val="Arial"/>
        <family val="2"/>
      </rPr>
      <t>Nombre de quien genera la información:</t>
    </r>
    <r>
      <rPr>
        <sz val="11"/>
        <color theme="1"/>
        <rFont val="Arial"/>
        <family val="2"/>
      </rPr>
      <t xml:space="preserve"> 
Departamento de Operación, Logística Y Eventos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 xml:space="preserve">Liga de la página donde se localiza la información o ubicación:
</t>
    </r>
    <r>
      <rPr>
        <sz val="11"/>
        <color theme="1"/>
        <rFont val="Arial"/>
        <family val="2"/>
      </rPr>
      <t>En el archivo de la Direccion de Relaciones Públicas</t>
    </r>
  </si>
  <si>
    <t>Que la Precidencia municipal requiera apoyo del Departamento de Operaciones y Logistica, en la organización de sus diversos eventos.</t>
  </si>
  <si>
    <r>
      <rPr>
        <b/>
        <sz val="11"/>
        <color theme="1"/>
        <rFont val="Arial"/>
        <family val="2"/>
      </rPr>
      <t>1.01.1.1.7.2</t>
    </r>
    <r>
      <rPr>
        <sz val="11"/>
        <color theme="1"/>
        <rFont val="Arial"/>
        <family val="2"/>
      </rPr>
      <t xml:space="preserve"> Difusion de los eventos de vinculacion solicitados por las dependencias y entidades del mbj.</t>
    </r>
  </si>
  <si>
    <r>
      <rPr>
        <b/>
        <sz val="11"/>
        <color theme="1"/>
        <rFont val="Arial"/>
        <family val="2"/>
      </rPr>
      <t>PDC:</t>
    </r>
    <r>
      <rPr>
        <sz val="11"/>
        <color theme="1"/>
        <rFont val="Arial"/>
        <family val="2"/>
      </rPr>
      <t xml:space="preserve"> Porcentaje de difusiones cubiertas</t>
    </r>
  </si>
  <si>
    <t>El indicardor nos permite identificar de manera trimestral , en que medida se han  realizado la difusion de eventos de las distintas dependencias y entidades del mbj.</t>
  </si>
  <si>
    <r>
      <rPr>
        <b/>
        <sz val="11"/>
        <color theme="1"/>
        <rFont val="Arial"/>
        <family val="2"/>
      </rPr>
      <t>MÉTODO DE CÁLCULO DEL INDICADOR:</t>
    </r>
    <r>
      <rPr>
        <sz val="11"/>
        <color theme="1"/>
        <rFont val="Arial"/>
        <family val="2"/>
      </rPr>
      <t xml:space="preserve">
</t>
    </r>
    <r>
      <rPr>
        <b/>
        <sz val="11"/>
        <color theme="1"/>
        <rFont val="Arial"/>
        <family val="2"/>
      </rPr>
      <t>PDC= (NDR/NDE)*100</t>
    </r>
    <r>
      <rPr>
        <sz val="11"/>
        <color theme="1"/>
        <rFont val="Arial"/>
        <family val="2"/>
      </rPr>
      <t xml:space="preserve">                                                                                                        
</t>
    </r>
    <r>
      <rPr>
        <b/>
        <sz val="11"/>
        <color theme="1"/>
        <rFont val="Arial"/>
        <family val="2"/>
      </rPr>
      <t xml:space="preserve">
VARIABLES:  </t>
    </r>
    <r>
      <rPr>
        <sz val="11"/>
        <color theme="1"/>
        <rFont val="Arial"/>
        <family val="2"/>
      </rPr>
      <t xml:space="preserve">                                                                                                                                                                                                                                      </t>
    </r>
    <r>
      <rPr>
        <b/>
        <sz val="11"/>
        <color theme="1"/>
        <rFont val="Arial"/>
        <family val="2"/>
      </rPr>
      <t>PDC:</t>
    </r>
    <r>
      <rPr>
        <sz val="11"/>
        <color theme="1"/>
        <rFont val="Arial"/>
        <family val="2"/>
      </rPr>
      <t xml:space="preserve"> Porcentaje de difusiones cubiertas
</t>
    </r>
    <r>
      <rPr>
        <b/>
        <sz val="11"/>
        <color theme="1"/>
        <rFont val="Arial"/>
        <family val="2"/>
      </rPr>
      <t>NDR:</t>
    </r>
    <r>
      <rPr>
        <sz val="11"/>
        <color theme="1"/>
        <rFont val="Arial"/>
        <family val="2"/>
      </rPr>
      <t xml:space="preserve"> Numero de difusiones realizadas 
</t>
    </r>
    <r>
      <rPr>
        <b/>
        <sz val="11"/>
        <color theme="1"/>
        <rFont val="Arial"/>
        <family val="2"/>
      </rPr>
      <t>NDE:</t>
    </r>
    <r>
      <rPr>
        <sz val="11"/>
        <color theme="1"/>
        <rFont val="Arial"/>
        <family val="2"/>
      </rPr>
      <t xml:space="preserve"> Numero de difusiones estimadas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</si>
  <si>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 DE LAS VARIABLES:</t>
    </r>
    <r>
      <rPr>
        <sz val="11"/>
        <color theme="1"/>
        <rFont val="Arial"/>
        <family val="2"/>
      </rPr>
      <t xml:space="preserve">
Difusiones</t>
    </r>
  </si>
  <si>
    <r>
      <rPr>
        <b/>
        <sz val="11"/>
        <color theme="1"/>
        <rFont val="Arial"/>
        <family val="2"/>
      </rPr>
      <t>Nombre del Documento:</t>
    </r>
    <r>
      <rPr>
        <sz val="11"/>
        <color theme="1"/>
        <rFont val="Arial"/>
        <family val="2"/>
      </rPr>
      <t xml:space="preserve"> 
Reporte trimestral del NEUBOX
</t>
    </r>
    <r>
      <rPr>
        <b/>
        <sz val="11"/>
        <color theme="1"/>
        <rFont val="Arial"/>
        <family val="2"/>
      </rPr>
      <t>Nombre de quien genera la información:</t>
    </r>
    <r>
      <rPr>
        <sz val="11"/>
        <color theme="1"/>
        <rFont val="Arial"/>
        <family val="2"/>
      </rPr>
      <t xml:space="preserve"> 
Departamento de Redes Sociales Y Difución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 xml:space="preserve">Liga de la página donde se localiza la información o ubicación:
</t>
    </r>
    <r>
      <rPr>
        <sz val="11"/>
        <color theme="1"/>
        <rFont val="Arial"/>
        <family val="2"/>
      </rPr>
      <t>En el archivo de la Direccion de Relaciones Públicas</t>
    </r>
  </si>
  <si>
    <t>Que las distintas dependecias y entidades del Municipio de Benito Juarez soliciten el apoyo de difusion de los diversos eventos que se organizan al Departamento de Redes Sociales y Difusion.</t>
  </si>
  <si>
    <t>Componente
(Dirección de Gestión Social)</t>
  </si>
  <si>
    <r>
      <rPr>
        <b/>
        <sz val="11"/>
        <color theme="1"/>
        <rFont val="Arial"/>
        <family val="2"/>
      </rPr>
      <t>1.01.1.1.8</t>
    </r>
    <r>
      <rPr>
        <sz val="11"/>
        <color theme="1"/>
        <rFont val="Arial"/>
        <family val="2"/>
      </rPr>
      <t xml:space="preserve"> Entrega de ayudas sociales</t>
    </r>
  </si>
  <si>
    <r>
      <rPr>
        <b/>
        <sz val="11"/>
        <color theme="1"/>
        <rFont val="Arial"/>
        <family val="2"/>
      </rPr>
      <t xml:space="preserve">PB: </t>
    </r>
    <r>
      <rPr>
        <sz val="11"/>
        <color theme="1"/>
        <rFont val="Arial"/>
        <family val="2"/>
      </rPr>
      <t>Porcentaje de beneficiados con ayuda social.</t>
    </r>
  </si>
  <si>
    <t>Este indicador permite medir  el porcentaje de ciudadanos beneficiados con ayuda social dirigida a la población de Benito Juárez, tales como:     
A. Apoyos diversos tangibles:
- Aparatos para movilidad asistida:  silla de ruedas, bastones, muletas, andadera; 
- Auxiliares auditivos,                            
- Medicamentos,                        
- Despensas,                   
- Leche y                  
- Pañales para niños(as) y/o               personas adultas etc.  
 B. Gestiones diversas:            
-Convenios de pago ante CFE y AGUAKAN,       
- Prorrogas de pago ante fiscalización, predial,                       
- Descuentos en multas de tránsito y
- Descuentos funerarios ante la         OPABIEM etc.</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</si>
  <si>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Beneficiados</t>
    </r>
  </si>
  <si>
    <r>
      <rPr>
        <b/>
        <sz val="11"/>
        <color theme="1"/>
        <rFont val="Arial"/>
        <family val="2"/>
      </rPr>
      <t xml:space="preserve">Nombre del Documento: </t>
    </r>
    <r>
      <rPr>
        <sz val="11"/>
        <color theme="1"/>
        <rFont val="Arial"/>
        <family val="2"/>
      </rPr>
      <t xml:space="preserve">
Gestiones Realizadas 2021
</t>
    </r>
    <r>
      <rPr>
        <b/>
        <sz val="11"/>
        <color theme="1"/>
        <rFont val="Arial"/>
        <family val="2"/>
      </rPr>
      <t>Nombre de quien genera la información:</t>
    </r>
    <r>
      <rPr>
        <sz val="11"/>
        <color theme="1"/>
        <rFont val="Arial"/>
        <family val="2"/>
      </rPr>
      <t xml:space="preserve">
Jefatura del Área de Captura e Información 
</t>
    </r>
    <r>
      <rPr>
        <b/>
        <sz val="11"/>
        <color theme="1"/>
        <rFont val="Arial"/>
        <family val="2"/>
      </rPr>
      <t xml:space="preserve">Periodicidad con que se genera la información: </t>
    </r>
    <r>
      <rPr>
        <sz val="11"/>
        <color theme="1"/>
        <rFont val="Arial"/>
        <family val="2"/>
      </rPr>
      <t xml:space="preserve">
Trimestral
</t>
    </r>
    <r>
      <rPr>
        <b/>
        <sz val="11"/>
        <color theme="1"/>
        <rFont val="Arial"/>
        <family val="2"/>
      </rPr>
      <t xml:space="preserve">Liga de la página donde se localiza la información o ubicación: </t>
    </r>
    <r>
      <rPr>
        <sz val="11"/>
        <color theme="1"/>
        <rFont val="Arial"/>
        <family val="2"/>
      </rPr>
      <t xml:space="preserve"> 
Letfor Gestiones Realizadas 2021
</t>
    </r>
  </si>
  <si>
    <t>Se cuenta  la participación de la ciudadanía así como de las Instituciones Gubernamentales y las OSC`S.,  la suficiencia presupuestaria.</t>
  </si>
  <si>
    <r>
      <rPr>
        <b/>
        <sz val="11"/>
        <color theme="1"/>
        <rFont val="Arial"/>
        <family val="2"/>
      </rPr>
      <t xml:space="preserve">1.01.1.1.8.1 </t>
    </r>
    <r>
      <rPr>
        <sz val="11"/>
        <color theme="1"/>
        <rFont val="Arial"/>
        <family val="2"/>
      </rPr>
      <t xml:space="preserve"> Gestión y/o canalización adecuadamente a las demandas ciudadanas para con ello mitigar el impacto económico y social de los grupos más vulnerables. </t>
    </r>
  </si>
  <si>
    <r>
      <rPr>
        <b/>
        <sz val="11"/>
        <color theme="1"/>
        <rFont val="Arial"/>
        <family val="2"/>
      </rPr>
      <t>PGC</t>
    </r>
    <r>
      <rPr>
        <sz val="11"/>
        <color theme="1"/>
        <rFont val="Arial"/>
        <family val="2"/>
      </rPr>
      <t xml:space="preserve">: Porcentaje de beneficiarios con gestiones y/o canalizaciones </t>
    </r>
  </si>
  <si>
    <t xml:space="preserve">Este indicador permite medir el porcentaje de gestiones y/o canalizaciones entregadas a la ciudadanía de Benito Juárez. </t>
  </si>
  <si>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 DE LA VARIABLE:</t>
    </r>
    <r>
      <rPr>
        <sz val="11"/>
        <color theme="1"/>
        <rFont val="Arial"/>
        <family val="2"/>
      </rPr>
      <t xml:space="preserve"> Gestiones y/o canalizaciones.</t>
    </r>
  </si>
  <si>
    <r>
      <rPr>
        <b/>
        <sz val="11"/>
        <color theme="1"/>
        <rFont val="Arial"/>
        <family val="2"/>
      </rPr>
      <t>Nombre del Documento:</t>
    </r>
    <r>
      <rPr>
        <sz val="11"/>
        <color theme="1"/>
        <rFont val="Arial"/>
        <family val="2"/>
      </rPr>
      <t xml:space="preserve"> AUDIENCIAS/SUGEI 2021
</t>
    </r>
    <r>
      <rPr>
        <b/>
        <sz val="11"/>
        <color theme="1"/>
        <rFont val="Arial"/>
        <family val="2"/>
      </rPr>
      <t>Nombre de quien genera la información:</t>
    </r>
    <r>
      <rPr>
        <sz val="11"/>
        <color theme="1"/>
        <rFont val="Arial"/>
        <family val="2"/>
      </rPr>
      <t xml:space="preserve"> Jefatura del Área de Captura e Información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 xml:space="preserve">
Liga de la página donde se localiza la información o ubicación:  </t>
    </r>
    <r>
      <rPr>
        <sz val="11"/>
        <color theme="1"/>
        <rFont val="Arial"/>
        <family val="2"/>
      </rPr>
      <t xml:space="preserve">Letfor Audiencias/Plataforma SUGEI
</t>
    </r>
  </si>
  <si>
    <r>
      <rPr>
        <b/>
        <sz val="11"/>
        <color theme="1"/>
        <rFont val="Arial"/>
        <family val="2"/>
      </rPr>
      <t>1.01.1.1.8.2</t>
    </r>
    <r>
      <rPr>
        <sz val="11"/>
        <color theme="1"/>
        <rFont val="Arial"/>
        <family val="2"/>
      </rPr>
      <t xml:space="preserve"> Cumplimiento a los eventos que realiza la Dirección de Gestión Social..</t>
    </r>
  </si>
  <si>
    <r>
      <rPr>
        <b/>
        <sz val="11"/>
        <color theme="1"/>
        <rFont val="Arial"/>
        <family val="2"/>
      </rPr>
      <t>PER:</t>
    </r>
    <r>
      <rPr>
        <sz val="11"/>
        <color theme="1"/>
        <rFont val="Arial"/>
        <family val="2"/>
      </rPr>
      <t xml:space="preserve"> Porcentaje de los eventos realizados por la Dirección de Gestión Social</t>
    </r>
  </si>
  <si>
    <t xml:space="preserve">Este indicador permite medir el número de eventos que realiza la Dirección de Gestion Social en toda la zona geografica del Municipio. </t>
  </si>
  <si>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 DE LA VARIABLE:</t>
    </r>
    <r>
      <rPr>
        <sz val="11"/>
        <color theme="1"/>
        <rFont val="Arial"/>
        <family val="2"/>
      </rPr>
      <t xml:space="preserve"> Eventos realizados</t>
    </r>
  </si>
  <si>
    <t>La población asiste a los eventos, las condiciones climáticas son favorables.</t>
  </si>
  <si>
    <t>Componente
(Asesores)</t>
  </si>
  <si>
    <r>
      <t xml:space="preserve">1.01.1.1.9 </t>
    </r>
    <r>
      <rPr>
        <sz val="11"/>
        <color theme="1"/>
        <rFont val="Arial"/>
        <family val="2"/>
      </rPr>
      <t>Asesorias respecto a las demandas y necesidades de la población al Ayuntamiento de Benito Juárez otorgadas.</t>
    </r>
  </si>
  <si>
    <r>
      <rPr>
        <b/>
        <sz val="11"/>
        <color theme="1"/>
        <rFont val="Arial"/>
        <family val="2"/>
      </rPr>
      <t>PASO:</t>
    </r>
    <r>
      <rPr>
        <sz val="11"/>
        <color theme="1"/>
        <rFont val="Arial"/>
        <family val="2"/>
      </rPr>
      <t xml:space="preserve"> Porcentaje de Asesorías otorgadas.</t>
    </r>
  </si>
  <si>
    <t>Este indicador permite medir el número de asesorías para emitir recomendaciones de los programas que tengan enfoque público, privado y social relativos al Municipio así como de indole jurídica con dependencias y organismos municipales.</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</si>
  <si>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Asesorías.</t>
    </r>
  </si>
  <si>
    <r>
      <rPr>
        <b/>
        <sz val="11"/>
        <color theme="1"/>
        <rFont val="Arial"/>
        <family val="2"/>
      </rPr>
      <t>Nombre del Documento:</t>
    </r>
    <r>
      <rPr>
        <sz val="11"/>
        <color theme="1"/>
        <rFont val="Arial"/>
        <family val="2"/>
      </rPr>
      <t xml:space="preserve">
Expediente con asesorias 
</t>
    </r>
    <r>
      <rPr>
        <b/>
        <sz val="11"/>
        <color theme="1"/>
        <rFont val="Arial"/>
        <family val="2"/>
      </rPr>
      <t xml:space="preserve">
Nombre de quien genera la información:</t>
    </r>
    <r>
      <rPr>
        <sz val="11"/>
        <color theme="1"/>
        <rFont val="Arial"/>
        <family val="2"/>
      </rPr>
      <t xml:space="preserve">
Coordinación General de Asesores.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Folder con la nomenclatura MBJ-COGRAS-01-2022, en archivo de la Coordinación Administrativa. </t>
    </r>
  </si>
  <si>
    <t>Las dependencias y entidades del municipio de Benito Juárez solicitan asesorías a la Coordinación General de Asesores de Presidencia.</t>
  </si>
  <si>
    <r>
      <rPr>
        <b/>
        <sz val="11"/>
        <color theme="1"/>
        <rFont val="Arial"/>
        <family val="2"/>
      </rPr>
      <t xml:space="preserve">1.01.1.1.9.1 </t>
    </r>
    <r>
      <rPr>
        <sz val="11"/>
        <color theme="1"/>
        <rFont val="Arial"/>
        <family val="2"/>
      </rPr>
      <t>Realización de reuniones con las dependencias y organismos descentralizados de la Administración Pública Municipal.</t>
    </r>
  </si>
  <si>
    <r>
      <rPr>
        <b/>
        <sz val="11"/>
        <color theme="1"/>
        <rFont val="Arial"/>
        <family val="2"/>
      </rPr>
      <t xml:space="preserve">PRAM: </t>
    </r>
    <r>
      <rPr>
        <sz val="11"/>
        <color theme="1"/>
        <rFont val="Arial"/>
        <family val="2"/>
      </rPr>
      <t>Porcentaje de reuniones con la  Administración Pública Municipal realizadas.</t>
    </r>
  </si>
  <si>
    <t>Este indicador permite medir el número de reuniones realizadas entre la Coordinación y las diferentes dependencias o entidades municipales con el objetivo de dar soluciones a problemáticas comunitarias y las de gestión de la administración y gobierno.</t>
  </si>
  <si>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 VARIABLE:</t>
    </r>
    <r>
      <rPr>
        <sz val="11"/>
        <color theme="1"/>
        <rFont val="Arial"/>
        <family val="2"/>
      </rPr>
      <t xml:space="preserve">
Reuniones con la Administración Pública Municipal.</t>
    </r>
  </si>
  <si>
    <r>
      <t xml:space="preserve">Nombre del Documento:
</t>
    </r>
    <r>
      <rPr>
        <sz val="11"/>
        <color theme="1"/>
        <rFont val="Arial"/>
        <family val="2"/>
      </rPr>
      <t xml:space="preserve">Informe de reuniones con la Administración Pública Municipal.
</t>
    </r>
    <r>
      <rPr>
        <b/>
        <sz val="11"/>
        <color theme="1"/>
        <rFont val="Arial"/>
        <family val="2"/>
      </rPr>
      <t xml:space="preserve">
Nombre de quien genera la información:
</t>
    </r>
    <r>
      <rPr>
        <sz val="11"/>
        <color theme="1"/>
        <rFont val="Arial"/>
        <family val="2"/>
      </rPr>
      <t>Coordinación General de Asesores.</t>
    </r>
    <r>
      <rPr>
        <b/>
        <sz val="11"/>
        <color theme="1"/>
        <rFont val="Arial"/>
        <family val="2"/>
      </rPr>
      <t xml:space="preserve">
Periodicidad con que se genera la información:
</t>
    </r>
    <r>
      <rPr>
        <sz val="11"/>
        <color theme="1"/>
        <rFont val="Arial"/>
        <family val="2"/>
      </rPr>
      <t xml:space="preserve">Trimestral.
</t>
    </r>
    <r>
      <rPr>
        <b/>
        <sz val="11"/>
        <color theme="1"/>
        <rFont val="Arial"/>
        <family val="2"/>
      </rPr>
      <t xml:space="preserve">
Liga de la página donde se localiza la información o ubicación:
</t>
    </r>
    <r>
      <rPr>
        <sz val="11"/>
        <color theme="1"/>
        <rFont val="Arial"/>
        <family val="2"/>
      </rPr>
      <t>Folder con la nomenclatura MBJ-COGRAS-01-2022, en archivo de la Coordinación Administrativa.</t>
    </r>
  </si>
  <si>
    <t>Las dependencias y entidades del municipio de Benito Juárez asisten a las reuniones convocadas por la Coordinación General de Asesores.</t>
  </si>
  <si>
    <r>
      <rPr>
        <b/>
        <sz val="11"/>
        <color theme="1"/>
        <rFont val="Arial"/>
        <family val="2"/>
      </rPr>
      <t xml:space="preserve">1.01.1.1.9.2 </t>
    </r>
    <r>
      <rPr>
        <sz val="11"/>
        <color theme="1"/>
        <rFont val="Arial"/>
        <family val="2"/>
      </rPr>
      <t>Realización de eventos de prevención de violencia y delincuencia en coordinación con las dependencias y entidades municipales.</t>
    </r>
  </si>
  <si>
    <r>
      <rPr>
        <b/>
        <sz val="11"/>
        <color theme="1"/>
        <rFont val="Arial"/>
        <family val="2"/>
      </rPr>
      <t xml:space="preserve">PEPR: </t>
    </r>
    <r>
      <rPr>
        <sz val="11"/>
        <color theme="1"/>
        <rFont val="Arial"/>
        <family val="2"/>
      </rPr>
      <t>Porcentaje de eventos con actividades de prevención.</t>
    </r>
  </si>
  <si>
    <t xml:space="preserve">Este indicador permite medir el número de eventos en las que participe la ciudadania en actividades comunitarias que fortalezcan el tejido social así como la promoción de la paz y la cooperación social en las zonas vulnerables del municipio en trabajo colaborativo con las dependencias. </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</si>
  <si>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Eventos de prevención realizados</t>
    </r>
  </si>
  <si>
    <r>
      <t xml:space="preserve">Nombre del Documento:
</t>
    </r>
    <r>
      <rPr>
        <sz val="11"/>
        <color theme="1"/>
        <rFont val="Arial"/>
        <family val="2"/>
      </rPr>
      <t xml:space="preserve">Informe de actividades de prevención de la violencia y delincuencia.
</t>
    </r>
    <r>
      <rPr>
        <b/>
        <sz val="11"/>
        <color theme="1"/>
        <rFont val="Arial"/>
        <family val="2"/>
      </rPr>
      <t xml:space="preserve">
Nombre de quien genera la información:
</t>
    </r>
    <r>
      <rPr>
        <sz val="11"/>
        <color theme="1"/>
        <rFont val="Arial"/>
        <family val="2"/>
      </rPr>
      <t>Coordinación General de Asesores.</t>
    </r>
    <r>
      <rPr>
        <b/>
        <sz val="11"/>
        <color theme="1"/>
        <rFont val="Arial"/>
        <family val="2"/>
      </rPr>
      <t xml:space="preserve">
Periodicidad con que se genera la información:
</t>
    </r>
    <r>
      <rPr>
        <sz val="11"/>
        <color theme="1"/>
        <rFont val="Arial"/>
        <family val="2"/>
      </rPr>
      <t xml:space="preserve">Trimestral.
</t>
    </r>
    <r>
      <rPr>
        <b/>
        <sz val="11"/>
        <color theme="1"/>
        <rFont val="Arial"/>
        <family val="2"/>
      </rPr>
      <t xml:space="preserve">
Liga de la página donde se localiza la información o ubicación:
</t>
    </r>
    <r>
      <rPr>
        <sz val="11"/>
        <color theme="1"/>
        <rFont val="Arial"/>
        <family val="2"/>
      </rPr>
      <t>Folder con la nomenclatura MBJ-COGRAS-01-2022, en archivo de la Coordinación Administrativa.</t>
    </r>
  </si>
  <si>
    <t xml:space="preserve">Las personas participan activamente en las actividades de prevención de la violencia y la delincuencia. </t>
  </si>
  <si>
    <r>
      <rPr>
        <b/>
        <sz val="11"/>
        <color theme="1"/>
        <rFont val="Arial"/>
        <family val="2"/>
      </rPr>
      <t>1.01.1.1.9.3</t>
    </r>
    <r>
      <rPr>
        <sz val="11"/>
        <color theme="1"/>
        <rFont val="Arial"/>
        <family val="2"/>
      </rPr>
      <t xml:space="preserve"> Celebración de Mesas de Trabajo con las Cámaras empresariales y hoteleras.</t>
    </r>
  </si>
  <si>
    <r>
      <rPr>
        <b/>
        <sz val="11"/>
        <color theme="1"/>
        <rFont val="Arial"/>
        <family val="2"/>
      </rPr>
      <t>PMEH:</t>
    </r>
    <r>
      <rPr>
        <sz val="11"/>
        <color theme="1"/>
        <rFont val="Arial"/>
        <family val="2"/>
      </rPr>
      <t xml:space="preserve"> Porcentaje de mesas de trabajo con Cámaras celebradas.</t>
    </r>
  </si>
  <si>
    <t xml:space="preserve">Este indicador permite medir el número de mesas de trabajo para coadyuvar en el desarrollo económico y social con el sector empresarial y hotelero a favor del municipio. </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</si>
  <si>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Mesas de trabajo con Cámaras.</t>
    </r>
  </si>
  <si>
    <r>
      <t xml:space="preserve">Nombre del Documento:
</t>
    </r>
    <r>
      <rPr>
        <sz val="11"/>
        <color theme="1"/>
        <rFont val="Arial"/>
        <family val="2"/>
      </rPr>
      <t xml:space="preserve">Informe de mesas de trabajo con Cámaras Empresariales y Hoteleras.
</t>
    </r>
    <r>
      <rPr>
        <b/>
        <sz val="11"/>
        <color theme="1"/>
        <rFont val="Arial"/>
        <family val="2"/>
      </rPr>
      <t xml:space="preserve">
Nombre de quien genera la información:
</t>
    </r>
    <r>
      <rPr>
        <sz val="11"/>
        <color theme="1"/>
        <rFont val="Arial"/>
        <family val="2"/>
      </rPr>
      <t>Coordinación General de Asesores.</t>
    </r>
    <r>
      <rPr>
        <b/>
        <sz val="11"/>
        <color theme="1"/>
        <rFont val="Arial"/>
        <family val="2"/>
      </rPr>
      <t xml:space="preserve">
Periodicidad con que se genera la información:
</t>
    </r>
    <r>
      <rPr>
        <sz val="11"/>
        <color theme="1"/>
        <rFont val="Arial"/>
        <family val="2"/>
      </rPr>
      <t xml:space="preserve">Trimestral.
</t>
    </r>
    <r>
      <rPr>
        <b/>
        <sz val="11"/>
        <color theme="1"/>
        <rFont val="Arial"/>
        <family val="2"/>
      </rPr>
      <t xml:space="preserve">
Liga de la página donde se localiza la información o ubicación:
</t>
    </r>
    <r>
      <rPr>
        <sz val="11"/>
        <color theme="1"/>
        <rFont val="Arial"/>
        <family val="2"/>
      </rPr>
      <t>Folder con la nomenclatura MBJ-COGRAS-01-2022, en archivo de la Coordinación Administrativa.</t>
    </r>
  </si>
  <si>
    <t xml:space="preserve">Las Cámaras Empresariales y Hoteleras asisten a las reuniones organizadas por la Coordinación General de Asesores. </t>
  </si>
  <si>
    <r>
      <rPr>
        <b/>
        <sz val="11"/>
        <color theme="1"/>
        <rFont val="Arial"/>
        <family val="2"/>
      </rPr>
      <t>1.01.1.1.9.4</t>
    </r>
    <r>
      <rPr>
        <sz val="11"/>
        <color theme="1"/>
        <rFont val="Arial"/>
        <family val="2"/>
      </rPr>
      <t xml:space="preserve"> Realización de reuniones con depedencias estatales y federales.</t>
    </r>
  </si>
  <si>
    <r>
      <rPr>
        <b/>
        <sz val="11"/>
        <color theme="1"/>
        <rFont val="Arial"/>
        <family val="2"/>
      </rPr>
      <t>POEF:</t>
    </r>
    <r>
      <rPr>
        <sz val="11"/>
        <color theme="1"/>
        <rFont val="Arial"/>
        <family val="2"/>
      </rPr>
      <t xml:space="preserve"> Porcentaje de reuniones con dependencias estatales y federales realizadas.</t>
    </r>
  </si>
  <si>
    <t>Este indicador permite medir el número de reuniones que se realicen con otras órdenes gubernamentales para fortalecer el desarrollo del municipio de Benito Juárez.</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</si>
  <si>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Reuniones con dependencias estatales y federales.</t>
    </r>
  </si>
  <si>
    <r>
      <t xml:space="preserve">Nombre del Documento:
</t>
    </r>
    <r>
      <rPr>
        <sz val="11"/>
        <color theme="1"/>
        <rFont val="Arial"/>
        <family val="2"/>
      </rPr>
      <t xml:space="preserve">Informe de reuniones con dependencias estatales y federales.
</t>
    </r>
    <r>
      <rPr>
        <b/>
        <sz val="11"/>
        <color theme="1"/>
        <rFont val="Arial"/>
        <family val="2"/>
      </rPr>
      <t xml:space="preserve">
Nombre de quien genera la información:
</t>
    </r>
    <r>
      <rPr>
        <sz val="11"/>
        <color theme="1"/>
        <rFont val="Arial"/>
        <family val="2"/>
      </rPr>
      <t>Coordinación General de Asesores.</t>
    </r>
    <r>
      <rPr>
        <b/>
        <sz val="11"/>
        <color theme="1"/>
        <rFont val="Arial"/>
        <family val="2"/>
      </rPr>
      <t xml:space="preserve">
Periodicidad con que se genera la información:
</t>
    </r>
    <r>
      <rPr>
        <sz val="11"/>
        <color theme="1"/>
        <rFont val="Arial"/>
        <family val="2"/>
      </rPr>
      <t xml:space="preserve">Trimestral.
</t>
    </r>
    <r>
      <rPr>
        <b/>
        <sz val="11"/>
        <color theme="1"/>
        <rFont val="Arial"/>
        <family val="2"/>
      </rPr>
      <t xml:space="preserve">
Liga de la página donde se localiza la información o ubicación:
</t>
    </r>
    <r>
      <rPr>
        <sz val="11"/>
        <color theme="1"/>
        <rFont val="Arial"/>
        <family val="2"/>
      </rPr>
      <t>Folder con la nomenclatura MBJ-COGRAS-01-2022, en archivo de la Coordinación Administrativa.</t>
    </r>
  </si>
  <si>
    <t>Las dependencias estatales y federales asisten a las reuniones realizadas por la Coordinación General de Asesores.</t>
  </si>
  <si>
    <r>
      <rPr>
        <b/>
        <sz val="11"/>
        <color theme="1"/>
        <rFont val="Arial"/>
        <family val="2"/>
      </rPr>
      <t>1.01.1.1.9.5</t>
    </r>
    <r>
      <rPr>
        <sz val="11"/>
        <color theme="1"/>
        <rFont val="Arial"/>
        <family val="2"/>
      </rPr>
      <t xml:space="preserve"> Realización de reuniones con grupos y organizaciones de la sociedad civil y ciudadana.</t>
    </r>
  </si>
  <si>
    <r>
      <rPr>
        <b/>
        <sz val="11"/>
        <color theme="1"/>
        <rFont val="Arial"/>
        <family val="2"/>
      </rPr>
      <t>PRSC:</t>
    </r>
    <r>
      <rPr>
        <sz val="11"/>
        <color theme="1"/>
        <rFont val="Arial"/>
        <family val="2"/>
      </rPr>
      <t xml:space="preserve"> Porcentaje de reuniones con sociedad civil y ciudadana realizadas.</t>
    </r>
  </si>
  <si>
    <t>Este indicador permite medir el número de reuniones realizadas entre asociaciones civiles, instituciones, fundaciones, colectivas, grupos y redes de tipo civil y ciudadana que tengan propuestas hacia la Presidencia Municipal.</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</si>
  <si>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Reuniones con Sociedad Civil y Ciudadana.</t>
    </r>
  </si>
  <si>
    <r>
      <t xml:space="preserve">Nombre del Documento:
</t>
    </r>
    <r>
      <rPr>
        <sz val="11"/>
        <color theme="1"/>
        <rFont val="Arial"/>
        <family val="2"/>
      </rPr>
      <t xml:space="preserve">Informe de reuniones con Sociedad Civil y Ciudadana.
</t>
    </r>
    <r>
      <rPr>
        <b/>
        <sz val="11"/>
        <color theme="1"/>
        <rFont val="Arial"/>
        <family val="2"/>
      </rPr>
      <t xml:space="preserve">
Nombre de quien genera la información:
</t>
    </r>
    <r>
      <rPr>
        <sz val="11"/>
        <color theme="1"/>
        <rFont val="Arial"/>
        <family val="2"/>
      </rPr>
      <t>Coordinación General de Asesores.</t>
    </r>
    <r>
      <rPr>
        <b/>
        <sz val="11"/>
        <color theme="1"/>
        <rFont val="Arial"/>
        <family val="2"/>
      </rPr>
      <t xml:space="preserve">
Periodicidad con que se genera la información:
</t>
    </r>
    <r>
      <rPr>
        <sz val="11"/>
        <color theme="1"/>
        <rFont val="Arial"/>
        <family val="2"/>
      </rPr>
      <t xml:space="preserve">Trimestral.
</t>
    </r>
    <r>
      <rPr>
        <b/>
        <sz val="11"/>
        <color theme="1"/>
        <rFont val="Arial"/>
        <family val="2"/>
      </rPr>
      <t xml:space="preserve">
Liga de la página donde se localiza la información o ubicación:
</t>
    </r>
    <r>
      <rPr>
        <sz val="11"/>
        <color theme="1"/>
        <rFont val="Arial"/>
        <family val="2"/>
      </rPr>
      <t>Folder con la nomenclatura MBJ-COGRAS-01-2022, en archivo de la Coordinación Administrativa.</t>
    </r>
  </si>
  <si>
    <t>La Sociedad Civil y Ciudadana celebra reuniones con la Coordinación General de Asesores.</t>
  </si>
  <si>
    <r>
      <rPr>
        <b/>
        <sz val="11"/>
        <color theme="1"/>
        <rFont val="Arial"/>
        <family val="2"/>
      </rPr>
      <t>1.01.1.1.9.6</t>
    </r>
    <r>
      <rPr>
        <sz val="11"/>
        <color theme="1"/>
        <rFont val="Arial"/>
        <family val="2"/>
      </rPr>
      <t xml:space="preserve"> Ejecución de proyectos estratégicos a favor de las demandas y necesidades ciudadanas.</t>
    </r>
  </si>
  <si>
    <r>
      <rPr>
        <b/>
        <sz val="11"/>
        <color theme="1"/>
        <rFont val="Arial"/>
        <family val="2"/>
      </rPr>
      <t>PPEC</t>
    </r>
    <r>
      <rPr>
        <sz val="11"/>
        <color theme="1"/>
        <rFont val="Arial"/>
        <family val="2"/>
      </rPr>
      <t>: Porcentaje de proyectos estratégicos ejecutados.</t>
    </r>
  </si>
  <si>
    <t xml:space="preserve">Este indicador permite medir el número de proyectos estratégicos que detecten, estudien,  impulsen y/o fortalezcan la infraestructura política y atiendan problemáticas estructurales de carácter económico, social y/o político encomendadas por la Presidencia Municipal. </t>
  </si>
  <si>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 VARIABLE:</t>
    </r>
    <r>
      <rPr>
        <sz val="11"/>
        <color theme="1"/>
        <rFont val="Arial"/>
        <family val="2"/>
      </rPr>
      <t xml:space="preserve">
Proyectos Estratégicos.</t>
    </r>
  </si>
  <si>
    <r>
      <t xml:space="preserve">Nombre del Documento:
</t>
    </r>
    <r>
      <rPr>
        <sz val="11"/>
        <color theme="1"/>
        <rFont val="Arial"/>
        <family val="2"/>
      </rPr>
      <t xml:space="preserve">Informe de proyectos estratégicos.
</t>
    </r>
    <r>
      <rPr>
        <b/>
        <sz val="11"/>
        <color theme="1"/>
        <rFont val="Arial"/>
        <family val="2"/>
      </rPr>
      <t xml:space="preserve">
Nombre de quien genera la información:
</t>
    </r>
    <r>
      <rPr>
        <sz val="11"/>
        <color theme="1"/>
        <rFont val="Arial"/>
        <family val="2"/>
      </rPr>
      <t>Coordinación General de Asesores.</t>
    </r>
    <r>
      <rPr>
        <b/>
        <sz val="11"/>
        <color theme="1"/>
        <rFont val="Arial"/>
        <family val="2"/>
      </rPr>
      <t xml:space="preserve">
Periodicidad con que se genera la información:
</t>
    </r>
    <r>
      <rPr>
        <sz val="11"/>
        <color theme="1"/>
        <rFont val="Arial"/>
        <family val="2"/>
      </rPr>
      <t xml:space="preserve">Trimestral.
</t>
    </r>
    <r>
      <rPr>
        <b/>
        <sz val="11"/>
        <color theme="1"/>
        <rFont val="Arial"/>
        <family val="2"/>
      </rPr>
      <t xml:space="preserve">
Liga de la página donde se localiza la información o ubicación:
</t>
    </r>
    <r>
      <rPr>
        <sz val="11"/>
        <color theme="1"/>
        <rFont val="Arial"/>
        <family val="2"/>
      </rPr>
      <t>Folder con la nomenclatura MBJ-COGRAS-01-2022, en archivo de la Coordinación Administrativa.</t>
    </r>
  </si>
  <si>
    <t xml:space="preserve">Se cuentan con las condiciones sociales, ambientales y epidemiológicas para realizar los proyectos estratégicos. </t>
  </si>
  <si>
    <t>Componente
(Unidad de Transparencia)</t>
  </si>
  <si>
    <r>
      <t xml:space="preserve">PSAIPR: </t>
    </r>
    <r>
      <rPr>
        <sz val="11"/>
        <color theme="1"/>
        <rFont val="Arial"/>
        <family val="2"/>
      </rPr>
      <t>Porcentaje de Solicitudes de Acceso a la Información Pública Recibidas</t>
    </r>
  </si>
  <si>
    <t xml:space="preserve">Con este indicador se mide la cantidad de solicitudes de Información que elabora la ciudadanía para solicitar acceso a documentos del H. Ayuntamiento. </t>
  </si>
  <si>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Solictudes</t>
    </r>
  </si>
  <si>
    <r>
      <t xml:space="preserve">Nombre del Documento: </t>
    </r>
    <r>
      <rPr>
        <sz val="11"/>
        <color rgb="FF000000"/>
        <rFont val="Arial"/>
        <family val="2"/>
      </rPr>
      <t xml:space="preserve">Reporte trimestral que emite la Plataforma Nacional de Transparencia.
</t>
    </r>
    <r>
      <rPr>
        <b/>
        <sz val="11"/>
        <color rgb="FF000000"/>
        <rFont val="Arial"/>
        <family val="2"/>
      </rPr>
      <t xml:space="preserve">Nombre de quien genera la información: </t>
    </r>
    <r>
      <rPr>
        <sz val="11"/>
        <color rgb="FF000000"/>
        <rFont val="Arial"/>
        <family val="2"/>
      </rPr>
      <t xml:space="preserve">Dirección Jurídica
</t>
    </r>
    <r>
      <rPr>
        <b/>
        <sz val="11"/>
        <color rgb="FF000000"/>
        <rFont val="Arial"/>
        <family val="2"/>
      </rPr>
      <t xml:space="preserve">
Periodicidad con que se genera la información: </t>
    </r>
    <r>
      <rPr>
        <sz val="11"/>
        <color rgb="FF000000"/>
        <rFont val="Arial"/>
        <family val="2"/>
      </rPr>
      <t>Trimestral</t>
    </r>
    <r>
      <rPr>
        <b/>
        <sz val="11"/>
        <color rgb="FF000000"/>
        <rFont val="Arial"/>
        <family val="2"/>
      </rPr>
      <t xml:space="preserve">
Liga de la página donde se localiza la información o ubicación: </t>
    </r>
    <r>
      <rPr>
        <sz val="11"/>
        <color rgb="FF000000"/>
        <rFont val="Arial"/>
        <family val="2"/>
      </rPr>
      <t>https://www.plataformadetransparencia.org.mx/</t>
    </r>
  </si>
  <si>
    <t>Los ciudadanos conocen y ejercen correctamente su Derecho de Acceso a la Información Pública. Los portales de Transparencia Municipal y Nacional se encuentran actualizados para realizar las consultas. El Comité de Transparencia sesiona regularmente. Las reservas de información y la no existencia solo caen en los supuestos de excepciones debidamente justificados.</t>
  </si>
  <si>
    <r>
      <t xml:space="preserve">PCOTP: </t>
    </r>
    <r>
      <rPr>
        <sz val="11"/>
        <color theme="1"/>
        <rFont val="Arial"/>
        <family val="2"/>
      </rPr>
      <t xml:space="preserve">Porcentaje de Cumplimiento de Obligaciones de Transparencia en la PNT </t>
    </r>
  </si>
  <si>
    <t>Este porcentaje mide el cumplimiento de los Sujetos Obligados en la actualización de la Información Pública en la PNT.</t>
  </si>
  <si>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Cumplimiento de Obligaciones</t>
    </r>
  </si>
  <si>
    <r>
      <t xml:space="preserve">Nombre del Documento: </t>
    </r>
    <r>
      <rPr>
        <sz val="11"/>
        <color rgb="FF000000"/>
        <rFont val="Arial"/>
        <family val="2"/>
      </rPr>
      <t xml:space="preserve">Reporte trimestral que emite la Plataforma Nacional de Transparencia.
</t>
    </r>
    <r>
      <rPr>
        <b/>
        <sz val="11"/>
        <color rgb="FF000000"/>
        <rFont val="Arial"/>
        <family val="2"/>
      </rPr>
      <t xml:space="preserve">
Nombre de quien genera la información: </t>
    </r>
    <r>
      <rPr>
        <sz val="11"/>
        <color rgb="FF000000"/>
        <rFont val="Arial"/>
        <family val="2"/>
      </rPr>
      <t xml:space="preserve">Dirección Jurídica
</t>
    </r>
    <r>
      <rPr>
        <b/>
        <sz val="11"/>
        <color rgb="FF000000"/>
        <rFont val="Arial"/>
        <family val="2"/>
      </rPr>
      <t xml:space="preserve">Periodicidad con que se genera la información: </t>
    </r>
    <r>
      <rPr>
        <sz val="11"/>
        <color rgb="FF000000"/>
        <rFont val="Arial"/>
        <family val="2"/>
      </rPr>
      <t xml:space="preserve">Trimestral
</t>
    </r>
    <r>
      <rPr>
        <b/>
        <sz val="11"/>
        <color rgb="FF000000"/>
        <rFont val="Arial"/>
        <family val="2"/>
      </rPr>
      <t xml:space="preserve">Liga de la página donde se localiza la información o ubicación: </t>
    </r>
    <r>
      <rPr>
        <sz val="11"/>
        <color rgb="FF000000"/>
        <rFont val="Arial"/>
        <family val="2"/>
      </rPr>
      <t>https://www.plataformadetransparencia.org.mx/</t>
    </r>
  </si>
  <si>
    <t>Los sujetos obligados del Ayuntamiento deberán cargar la Información, cumpliendo los lineamientos técnicos generales. La Dirección de Informática y Publicación cuenta con el equipo de cómputo suficiente con las características técnicas y tecnológicas para la verificación de la Información en la PNT.</t>
  </si>
  <si>
    <r>
      <rPr>
        <b/>
        <sz val="11"/>
        <color theme="1"/>
        <rFont val="Arial"/>
        <family val="2"/>
      </rPr>
      <t xml:space="preserve">1.01.1.1.10.1 </t>
    </r>
    <r>
      <rPr>
        <sz val="11"/>
        <color theme="1"/>
        <rFont val="Arial"/>
        <family val="2"/>
      </rPr>
      <t>Recepción de las evidencias de la información de parte de las Unidades Admnistrativas</t>
    </r>
  </si>
  <si>
    <r>
      <rPr>
        <b/>
        <sz val="11"/>
        <color theme="1"/>
        <rFont val="Arial"/>
        <family val="2"/>
      </rPr>
      <t>PREPM:</t>
    </r>
    <r>
      <rPr>
        <sz val="11"/>
        <color theme="1"/>
        <rFont val="Arial"/>
        <family val="2"/>
      </rPr>
      <t xml:space="preserve"> Porcentaje de Recepción de Evidencias para el Portal Municipal</t>
    </r>
  </si>
  <si>
    <t xml:space="preserve">Con este indicador se mide el porcentaje de la creación de hipervínculos que serán agregados a los formatos de cumplimiento en la PNT. </t>
  </si>
  <si>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Recepción de evidencias</t>
    </r>
  </si>
  <si>
    <r>
      <t xml:space="preserve">Nombre del Documento: </t>
    </r>
    <r>
      <rPr>
        <sz val="11"/>
        <color rgb="FF000000"/>
        <rFont val="Arial"/>
        <family val="2"/>
      </rPr>
      <t xml:space="preserve">Reporte trimestral que emite la Plataforma Nacional de Transparencia.
</t>
    </r>
    <r>
      <rPr>
        <b/>
        <sz val="11"/>
        <color rgb="FF000000"/>
        <rFont val="Arial"/>
        <family val="2"/>
      </rPr>
      <t xml:space="preserve">Nombre de quien genera la información: </t>
    </r>
    <r>
      <rPr>
        <sz val="11"/>
        <color rgb="FF000000"/>
        <rFont val="Arial"/>
        <family val="2"/>
      </rPr>
      <t xml:space="preserve">Dirección Jurídica
</t>
    </r>
    <r>
      <rPr>
        <b/>
        <sz val="11"/>
        <color rgb="FF000000"/>
        <rFont val="Arial"/>
        <family val="2"/>
      </rPr>
      <t xml:space="preserve">
Periodicidad con que se genera la información: </t>
    </r>
    <r>
      <rPr>
        <sz val="11"/>
        <color rgb="FF000000"/>
        <rFont val="Arial"/>
        <family val="2"/>
      </rPr>
      <t xml:space="preserve">Trimestral
</t>
    </r>
    <r>
      <rPr>
        <b/>
        <sz val="11"/>
        <color rgb="FF000000"/>
        <rFont val="Arial"/>
        <family val="2"/>
      </rPr>
      <t xml:space="preserve">              
Liga de la página donde se localiza la información o ubicación: </t>
    </r>
    <r>
      <rPr>
        <sz val="11"/>
        <color rgb="FF000000"/>
        <rFont val="Arial"/>
        <family val="2"/>
      </rPr>
      <t>https://www.plataformadetransparencia.org.mx/</t>
    </r>
  </si>
  <si>
    <t>Los sujetos obligados deberá contar con los documentos físicos para hacer la remisión de información. La Dirección de Informática y Publicación cuenta con el equipo de cómputo adecuado y suficiente para la carga de la Información en el portal municipal.</t>
  </si>
  <si>
    <r>
      <rPr>
        <b/>
        <sz val="11"/>
        <color theme="1"/>
        <rFont val="Arial"/>
        <family val="2"/>
      </rPr>
      <t>1.01.1.1.10.2</t>
    </r>
    <r>
      <rPr>
        <sz val="11"/>
        <color theme="1"/>
        <rFont val="Arial"/>
        <family val="2"/>
      </rPr>
      <t xml:space="preserve"> Organización de actividades de difusión</t>
    </r>
  </si>
  <si>
    <r>
      <rPr>
        <b/>
        <sz val="11"/>
        <color theme="1"/>
        <rFont val="Arial"/>
        <family val="2"/>
      </rPr>
      <t xml:space="preserve">PAD: </t>
    </r>
    <r>
      <rPr>
        <sz val="11"/>
        <color theme="1"/>
        <rFont val="Arial"/>
        <family val="2"/>
      </rPr>
      <t>Porcentaje de Actividades de Difusión</t>
    </r>
  </si>
  <si>
    <t xml:space="preserve">El presente rubro mide el número actividades de difusión (concursos, foros, conferencias, paneles, debates, charlas, gestión de convenios de colabaración) que se realizan para la ciudadanía, estudiantes y público en general. </t>
  </si>
  <si>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Actividades de Difusión</t>
    </r>
  </si>
  <si>
    <r>
      <rPr>
        <b/>
        <sz val="11"/>
        <color theme="1"/>
        <rFont val="Arial"/>
        <family val="2"/>
      </rPr>
      <t>Nombre del Documento:</t>
    </r>
    <r>
      <rPr>
        <sz val="11"/>
        <color theme="1"/>
        <rFont val="Arial"/>
        <family val="2"/>
      </rPr>
      <t xml:space="preserve"> Listas de Asistencias
</t>
    </r>
    <r>
      <rPr>
        <b/>
        <sz val="11"/>
        <color theme="1"/>
        <rFont val="Arial"/>
        <family val="2"/>
      </rPr>
      <t>Nombre de quien genera la información:</t>
    </r>
    <r>
      <rPr>
        <sz val="11"/>
        <color theme="1"/>
        <rFont val="Arial"/>
        <family val="2"/>
      </rPr>
      <t xml:space="preserve">  Departamento de Apertura Gubernamental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Liga de la página donde se localiza la información o ubicación:</t>
    </r>
    <r>
      <rPr>
        <sz val="11"/>
        <color theme="1"/>
        <rFont val="Arial"/>
        <family val="2"/>
      </rPr>
      <t xml:space="preserve"> Carpetas de actividades del Departamento de Apertura Gubernamental.</t>
    </r>
  </si>
  <si>
    <t>Los aliados estratégicos colaborarán para la difusión de las actividades de difusión. Existe la disponibilidad para participar por parte de la ciudadanía, estudiantes y población en general.</t>
  </si>
  <si>
    <r>
      <rPr>
        <b/>
        <sz val="11"/>
        <color theme="1"/>
        <rFont val="Arial"/>
        <family val="2"/>
      </rPr>
      <t>1.01.1.1.10.3</t>
    </r>
    <r>
      <rPr>
        <sz val="11"/>
        <color theme="1"/>
        <rFont val="Arial"/>
        <family val="2"/>
      </rPr>
      <t xml:space="preserve"> Capacitación de las y los servidores públicos</t>
    </r>
  </si>
  <si>
    <r>
      <rPr>
        <b/>
        <sz val="11"/>
        <color theme="1"/>
        <rFont val="Arial"/>
        <family val="2"/>
      </rPr>
      <t xml:space="preserve">PAC: </t>
    </r>
    <r>
      <rPr>
        <sz val="11"/>
        <color theme="1"/>
        <rFont val="Arial"/>
        <family val="2"/>
      </rPr>
      <t>Porcentaje de Actividades de Capacitación</t>
    </r>
  </si>
  <si>
    <t xml:space="preserve">El siguiente indicador mide el porcentaje de cursos, talleres, seminarios, platicas informativas y otras formas de enseñanza que se considere pertinente para los servidores públicos del municipio. 					</t>
  </si>
  <si>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Capacitaciones</t>
    </r>
  </si>
  <si>
    <t xml:space="preserve">Contar con el equipo técnico y operativo, con la autorización de la dirección de Comunicación Social para temas de imagen, con los insumos correspondientes y la participación de las y los servidores públicos. Encontrar los espacios adecuados para mentener medidas de salud adecuados en actividades presenciales. </t>
  </si>
  <si>
    <r>
      <rPr>
        <b/>
        <sz val="11"/>
        <color theme="1"/>
        <rFont val="Arial"/>
        <family val="2"/>
      </rPr>
      <t>PI:</t>
    </r>
    <r>
      <rPr>
        <sz val="11"/>
        <color theme="1"/>
        <rFont val="Arial"/>
        <family val="2"/>
      </rPr>
      <t xml:space="preserve"> Porcentaje de Inconformidades</t>
    </r>
  </si>
  <si>
    <t xml:space="preserve">Este indicador mide el porcentaje de Inconformidades generadas por las respuestas de las Solicitudes de Información. 					</t>
  </si>
  <si>
    <t>Descendente</t>
  </si>
  <si>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Inconformidades</t>
    </r>
  </si>
  <si>
    <r>
      <rPr>
        <b/>
        <sz val="11"/>
        <color theme="1"/>
        <rFont val="Arial"/>
        <family val="2"/>
      </rPr>
      <t xml:space="preserve">Nombre del Documento: </t>
    </r>
    <r>
      <rPr>
        <sz val="11"/>
        <color theme="1"/>
        <rFont val="Arial"/>
        <family val="2"/>
      </rPr>
      <t xml:space="preserve">Reporte trimestral que emite la Plataforma Nacional de Transparencia.
</t>
    </r>
    <r>
      <rPr>
        <b/>
        <sz val="11"/>
        <color theme="1"/>
        <rFont val="Arial"/>
        <family val="2"/>
      </rPr>
      <t>Nombre de quien genera la información</t>
    </r>
    <r>
      <rPr>
        <sz val="11"/>
        <color theme="1"/>
        <rFont val="Arial"/>
        <family val="2"/>
      </rPr>
      <t xml:space="preserve">: Dirección Jurídica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Liga de la página donde se localiza la información o ubicación:</t>
    </r>
    <r>
      <rPr>
        <sz val="11"/>
        <color theme="1"/>
        <rFont val="Arial"/>
        <family val="2"/>
      </rPr>
      <t xml:space="preserve"> https://www.plataformadetransparencia.org.mx/</t>
    </r>
  </si>
  <si>
    <t>Los Sujetos Obligados, remiten respuestas conforme a disposiciones establecidas en la Ley de Transparencia de Quintan Roo, cumpliendo en tiempo y conforme a la solicitud de realizada por el ciudadano.</t>
  </si>
  <si>
    <r>
      <rPr>
        <b/>
        <sz val="11"/>
        <color theme="1"/>
        <rFont val="Arial"/>
        <family val="2"/>
      </rPr>
      <t>PDSPT:</t>
    </r>
    <r>
      <rPr>
        <sz val="11"/>
        <color theme="1"/>
        <rFont val="Arial"/>
        <family val="2"/>
      </rPr>
      <t xml:space="preserve"> Porcentaje de Denuncias Solventadas en los Portales de Transparencia </t>
    </r>
  </si>
  <si>
    <t>Con este porcentaje se mide el número de  Denuncias resueltas a través del Sistema de Portales de Transparencia por falta y/o inconsistencias en la Información Pública cargada en la plataforma.</t>
  </si>
  <si>
    <t>Los Sujetos Obligados publican Información conforme a los lineamientos y estándares derivados de la Ley de Transparencia de Quintana Roo.</t>
  </si>
  <si>
    <r>
      <rPr>
        <b/>
        <sz val="11"/>
        <color theme="1"/>
        <rFont val="Arial"/>
        <family val="2"/>
      </rPr>
      <t xml:space="preserve">PDSTI: </t>
    </r>
    <r>
      <rPr>
        <sz val="11"/>
        <color theme="1"/>
        <rFont val="Arial"/>
        <family val="2"/>
      </rPr>
      <t xml:space="preserve">Porcentaje de Denuncias Solventadas por Tratamiento Indebido </t>
    </r>
  </si>
  <si>
    <t xml:space="preserve">Con este porcentaje se mide el número de Solventación de Denuncias impuestas por el tratamiento indebido de Datos Personales que obren bajo el resguardo de los Sujetos Obligados del H. Ayuntamiento de Benito Juárez, Quintana Roo. </t>
  </si>
  <si>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Denuncias Solventadas </t>
    </r>
  </si>
  <si>
    <t>Los Sujetos Obligados velan por la Protección de los Datos Personales que se encuentran bajo su resguardo producto de la prestación de algún trámite, servicio o Gestión atendiendo en todo momento a las disposiciones establecidas en la Ley.</t>
  </si>
  <si>
    <r>
      <rPr>
        <b/>
        <sz val="11"/>
        <color theme="1"/>
        <rFont val="Arial"/>
        <family val="2"/>
      </rPr>
      <t xml:space="preserve">PSOAP: </t>
    </r>
    <r>
      <rPr>
        <sz val="11"/>
        <color theme="1"/>
        <rFont val="Arial"/>
        <family val="2"/>
      </rPr>
      <t>Porcentaje de Sujetos Obligados con Aviso de Privacidad</t>
    </r>
  </si>
  <si>
    <t>Con este indicador se mide el Porcentaje de Sujetos Obligados que han elaborado sus Avisos de Privacidad (Integral y Simplificado).</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</si>
  <si>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Sujetos Obligados con Avisos de Privacidad</t>
    </r>
  </si>
  <si>
    <r>
      <rPr>
        <b/>
        <sz val="11"/>
        <color theme="1"/>
        <rFont val="Arial"/>
        <family val="2"/>
      </rPr>
      <t xml:space="preserve">Nombre del Documento: </t>
    </r>
    <r>
      <rPr>
        <sz val="11"/>
        <color theme="1"/>
        <rFont val="Arial"/>
        <family val="2"/>
      </rPr>
      <t xml:space="preserve"> Avisos de Privacidad 
</t>
    </r>
    <r>
      <rPr>
        <b/>
        <sz val="11"/>
        <color theme="1"/>
        <rFont val="Arial"/>
        <family val="2"/>
      </rPr>
      <t>Nombre de quien genera la información:</t>
    </r>
    <r>
      <rPr>
        <sz val="11"/>
        <color theme="1"/>
        <rFont val="Arial"/>
        <family val="2"/>
      </rPr>
      <t xml:space="preserve"> Dirección Jurídica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https://transparencia.cancun.gob.mx/obligaciones-de-transparencia/obligaciones-comunes/marco-normativo/
</t>
    </r>
  </si>
  <si>
    <t>Los Sujetos Obligados remiten sus Avisos de Privacidad cumplimiendo con los parametros expuestos en la Ley de Protección de Datos Personales en Posesión de Sujetos Obligados para el Estado de Quintana Roo</t>
  </si>
  <si>
    <r>
      <rPr>
        <b/>
        <sz val="11"/>
        <color theme="1"/>
        <rFont val="Arial"/>
        <family val="2"/>
      </rPr>
      <t xml:space="preserve">PASDA: </t>
    </r>
    <r>
      <rPr>
        <sz val="11"/>
        <color theme="1"/>
        <rFont val="Arial"/>
        <family val="2"/>
      </rPr>
      <t>Porcentaje de Atención a Solicitudes de Derecho A.R.C.O.P.</t>
    </r>
  </si>
  <si>
    <t xml:space="preserve">Con este indicador se mide el número de atención de solicitudes de Derecho de Acceso, Rectificación, Cancelación, Oposición y Portabilidad de Datos Personales de parte de la ciudadanía. </t>
  </si>
  <si>
    <t>Los ciudadanos conocen y ejercen su derecho A.R.C.O.P. Las áreas correspondientes atienden las solicitudes sobre esta petición. El personal tiene la capacitación para hacer valer este derecho.</t>
  </si>
  <si>
    <t>Componente
(Delegación Municipal Alfredo  V. Bonfil)</t>
  </si>
  <si>
    <r>
      <rPr>
        <b/>
        <sz val="11"/>
        <color theme="1"/>
        <rFont val="Arial"/>
        <family val="2"/>
      </rPr>
      <t xml:space="preserve">1.01.1.1.11 </t>
    </r>
    <r>
      <rPr>
        <sz val="11"/>
        <color theme="1"/>
        <rFont val="Arial"/>
        <family val="2"/>
      </rPr>
      <t>Servicios Públicos de la Delegación Municipal Alfredo V. Bonfil otorgados.</t>
    </r>
  </si>
  <si>
    <t xml:space="preserve">Con Este indicador se pretende medir  el porcentaje de todos los servicios que ofrece la Delegación Alfredo V. Bonfil a todo los habitantes que vivien en esta área geofráfica, así mismo nos permitirá saber el impacto que estos servicios generan  a la ciudadanía de esta delegación. </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</si>
  <si>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Servicios</t>
    </r>
  </si>
  <si>
    <r>
      <rPr>
        <b/>
        <sz val="11"/>
        <color theme="1"/>
        <rFont val="Arial"/>
        <family val="2"/>
      </rPr>
      <t>Nombre del Documento:</t>
    </r>
    <r>
      <rPr>
        <sz val="11"/>
        <color theme="1"/>
        <rFont val="Arial"/>
        <family val="2"/>
      </rPr>
      <t xml:space="preserve">
Informe de avances de los servicios que ofrece la Delgación Alfredo V. Bonfil
</t>
    </r>
    <r>
      <rPr>
        <b/>
        <sz val="11"/>
        <color theme="1"/>
        <rFont val="Arial"/>
        <family val="2"/>
      </rPr>
      <t xml:space="preserve">
Nombre de quien genera la información: 
</t>
    </r>
    <r>
      <rPr>
        <sz val="11"/>
        <color theme="1"/>
        <rFont val="Arial"/>
        <family val="2"/>
      </rPr>
      <t xml:space="preserve">Secretaría Particular del Despacho del Delegado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Área de Archivo documental  de la Delgación Alfredo V. Bonfil.</t>
    </r>
  </si>
  <si>
    <t>La delegación Alfredo V. Bonfil aplica adecuadamente la  legislación y reglamentación  en un marco de respeto, buenas costumbres y responsabilidad civil, para ofrecer a sus  habitantes  los mejores beneficios de los servicios que le corresponden.</t>
  </si>
  <si>
    <r>
      <t xml:space="preserve">1.01.1.1.11.1 </t>
    </r>
    <r>
      <rPr>
        <sz val="11"/>
        <color theme="1"/>
        <rFont val="Arial"/>
        <family val="2"/>
      </rPr>
      <t>Realizacion de requerimientos Administrativos, humanos y financieros</t>
    </r>
  </si>
  <si>
    <r>
      <rPr>
        <b/>
        <sz val="11"/>
        <color theme="1"/>
        <rFont val="Arial"/>
        <family val="2"/>
      </rPr>
      <t>PRAR:</t>
    </r>
    <r>
      <rPr>
        <sz val="11"/>
        <color theme="1"/>
        <rFont val="Arial"/>
        <family val="2"/>
      </rPr>
      <t xml:space="preserve"> Porcentaje de Requerimientos Administrativos Realizados</t>
    </r>
  </si>
  <si>
    <t>Este indicador permite mostrar el avance de los requerimientos realizados en las diversas dependencias dentro del H. Ayuntamiento de Benito Juárez en cuestiones administrativas.</t>
  </si>
  <si>
    <r>
      <rPr>
        <b/>
        <sz val="11"/>
        <color theme="1"/>
        <rFont val="Arial"/>
        <family val="2"/>
      </rPr>
      <t>MÉTODO DE CÁLCULO:</t>
    </r>
    <r>
      <rPr>
        <sz val="11"/>
        <color theme="1"/>
        <rFont val="Arial"/>
        <family val="2"/>
      </rPr>
      <t xml:space="preserve">
</t>
    </r>
    <r>
      <rPr>
        <b/>
        <sz val="11"/>
        <color theme="1"/>
        <rFont val="Arial"/>
        <family val="2"/>
      </rPr>
      <t>PRAR= (NRAR/TRAP)*100</t>
    </r>
    <r>
      <rPr>
        <sz val="11"/>
        <color theme="1"/>
        <rFont val="Arial"/>
        <family val="2"/>
      </rPr>
      <t xml:space="preserve">
</t>
    </r>
    <r>
      <rPr>
        <b/>
        <sz val="11"/>
        <color theme="1"/>
        <rFont val="Arial"/>
        <family val="2"/>
      </rPr>
      <t>VARIABLES:</t>
    </r>
    <r>
      <rPr>
        <sz val="11"/>
        <color theme="1"/>
        <rFont val="Arial"/>
        <family val="2"/>
      </rPr>
      <t xml:space="preserve">
</t>
    </r>
    <r>
      <rPr>
        <b/>
        <sz val="11"/>
        <color theme="1"/>
        <rFont val="Arial"/>
        <family val="2"/>
      </rPr>
      <t>NRAR:</t>
    </r>
    <r>
      <rPr>
        <sz val="11"/>
        <color theme="1"/>
        <rFont val="Arial"/>
        <family val="2"/>
      </rPr>
      <t xml:space="preserve"> Numero de Requerimientos Administrativos Realizados
</t>
    </r>
    <r>
      <rPr>
        <b/>
        <sz val="11"/>
        <color theme="1"/>
        <rFont val="Arial"/>
        <family val="2"/>
      </rPr>
      <t>TRAP:</t>
    </r>
    <r>
      <rPr>
        <sz val="11"/>
        <color theme="1"/>
        <rFont val="Arial"/>
        <family val="2"/>
      </rPr>
      <t xml:space="preserve"> Total de Requerimientos Administrativos Programados.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</si>
  <si>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Requerimientos</t>
    </r>
  </si>
  <si>
    <r>
      <t xml:space="preserve">Nombre del Documento: 
</t>
    </r>
    <r>
      <rPr>
        <sz val="11"/>
        <color theme="1"/>
        <rFont val="Arial"/>
        <family val="2"/>
      </rPr>
      <t>Informe de Activiades de la Cordinación Administrativa</t>
    </r>
    <r>
      <rPr>
        <b/>
        <sz val="11"/>
        <color theme="1"/>
        <rFont val="Arial"/>
        <family val="2"/>
      </rPr>
      <t xml:space="preserve">
Nombre de quien genera la información: 
</t>
    </r>
    <r>
      <rPr>
        <sz val="11"/>
        <color theme="1"/>
        <rFont val="Arial"/>
        <family val="2"/>
      </rPr>
      <t>Coordinación Administrativa de la Delegación Alfredo V. Bonfil</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Área de Archivo de la Coordinación Administrativa</t>
    </r>
  </si>
  <si>
    <t xml:space="preserve">La  Delegación Alfredo V. Bonfil cuenta con instalaciones electricas adecuadas para llevar acabo las actividades administrativas. </t>
  </si>
  <si>
    <r>
      <rPr>
        <b/>
        <sz val="11"/>
        <color theme="1"/>
        <rFont val="Arial"/>
        <family val="2"/>
      </rPr>
      <t>PRHR:</t>
    </r>
    <r>
      <rPr>
        <sz val="11"/>
        <color theme="1"/>
        <rFont val="Arial"/>
        <family val="2"/>
      </rPr>
      <t xml:space="preserve"> Porcentaje de Requerimientos Humanos Realizados</t>
    </r>
  </si>
  <si>
    <t>Este indicador permite mostrar el avance de los requerimientos realizados en las diversas dependencias dentro del H. Ayuntamiento de Benito Juárez en recursos humanos.</t>
  </si>
  <si>
    <r>
      <rPr>
        <b/>
        <sz val="11"/>
        <color theme="1"/>
        <rFont val="Arial"/>
        <family val="2"/>
      </rPr>
      <t>MÉTODO DE CÁLCULO:</t>
    </r>
    <r>
      <rPr>
        <sz val="11"/>
        <color theme="1"/>
        <rFont val="Arial"/>
        <family val="2"/>
      </rPr>
      <t xml:space="preserve">
</t>
    </r>
    <r>
      <rPr>
        <b/>
        <sz val="11"/>
        <color theme="1"/>
        <rFont val="Arial"/>
        <family val="2"/>
      </rPr>
      <t>PRHR= (NRHR/TRHP)*100</t>
    </r>
    <r>
      <rPr>
        <sz val="11"/>
        <color theme="1"/>
        <rFont val="Arial"/>
        <family val="2"/>
      </rPr>
      <t xml:space="preserve">
</t>
    </r>
    <r>
      <rPr>
        <b/>
        <sz val="11"/>
        <color theme="1"/>
        <rFont val="Arial"/>
        <family val="2"/>
      </rPr>
      <t>VARIABLES:</t>
    </r>
    <r>
      <rPr>
        <sz val="11"/>
        <color theme="1"/>
        <rFont val="Arial"/>
        <family val="2"/>
      </rPr>
      <t xml:space="preserve">
</t>
    </r>
    <r>
      <rPr>
        <b/>
        <sz val="11"/>
        <color theme="1"/>
        <rFont val="Arial"/>
        <family val="2"/>
      </rPr>
      <t>NRHR:</t>
    </r>
    <r>
      <rPr>
        <sz val="11"/>
        <color theme="1"/>
        <rFont val="Arial"/>
        <family val="2"/>
      </rPr>
      <t xml:space="preserve"> Numero de Requerimientos Humanos Realizados
</t>
    </r>
    <r>
      <rPr>
        <b/>
        <sz val="11"/>
        <color theme="1"/>
        <rFont val="Arial"/>
        <family val="2"/>
      </rPr>
      <t>TRHP:</t>
    </r>
    <r>
      <rPr>
        <sz val="11"/>
        <color theme="1"/>
        <rFont val="Arial"/>
        <family val="2"/>
      </rPr>
      <t xml:space="preserve"> Total de Requerimientos Humanos Programados.
</t>
    </r>
  </si>
  <si>
    <r>
      <rPr>
        <b/>
        <sz val="11"/>
        <color theme="1"/>
        <rFont val="Arial"/>
        <family val="2"/>
      </rPr>
      <t>PRFR:</t>
    </r>
    <r>
      <rPr>
        <sz val="11"/>
        <color theme="1"/>
        <rFont val="Arial"/>
        <family val="2"/>
      </rPr>
      <t xml:space="preserve"> Porcentaje de Requerimientos Financieros Realizados</t>
    </r>
  </si>
  <si>
    <t xml:space="preserve">Este indicador permite mostrar el avance de los requerimientos realizados en las diversas dependencias dentro del H. Ayuntamiento de Benito Juárez en cuestiones  financieras. </t>
  </si>
  <si>
    <r>
      <rPr>
        <b/>
        <sz val="11"/>
        <color theme="1"/>
        <rFont val="Arial"/>
        <family val="2"/>
      </rPr>
      <t>MÉTODO DE CÁLCULO:
PRFR= (NRFR/TRFP)*100</t>
    </r>
    <r>
      <rPr>
        <sz val="11"/>
        <color theme="1"/>
        <rFont val="Arial"/>
        <family val="2"/>
      </rPr>
      <t xml:space="preserve">
</t>
    </r>
    <r>
      <rPr>
        <b/>
        <sz val="11"/>
        <color theme="1"/>
        <rFont val="Arial"/>
        <family val="2"/>
      </rPr>
      <t>VARIABLES:</t>
    </r>
    <r>
      <rPr>
        <sz val="11"/>
        <color theme="1"/>
        <rFont val="Arial"/>
        <family val="2"/>
      </rPr>
      <t xml:space="preserve">
</t>
    </r>
    <r>
      <rPr>
        <b/>
        <sz val="11"/>
        <color theme="1"/>
        <rFont val="Arial"/>
        <family val="2"/>
      </rPr>
      <t>NRFR:</t>
    </r>
    <r>
      <rPr>
        <sz val="11"/>
        <color theme="1"/>
        <rFont val="Arial"/>
        <family val="2"/>
      </rPr>
      <t xml:space="preserve"> Numero de Requerimientos Financieros Realizados
</t>
    </r>
    <r>
      <rPr>
        <b/>
        <sz val="11"/>
        <color theme="1"/>
        <rFont val="Arial"/>
        <family val="2"/>
      </rPr>
      <t>TRFP:</t>
    </r>
    <r>
      <rPr>
        <sz val="11"/>
        <color theme="1"/>
        <rFont val="Arial"/>
        <family val="2"/>
      </rPr>
      <t xml:space="preserve"> Total de Requerimientos Financieros Programados.
</t>
    </r>
  </si>
  <si>
    <r>
      <t xml:space="preserve">1.01.1.1.11.2 </t>
    </r>
    <r>
      <rPr>
        <sz val="11"/>
        <color theme="1"/>
        <rFont val="Arial"/>
        <family val="2"/>
      </rPr>
      <t>Aplicación del programa de ayudas y subsidios asignado a la Delegacion Municipal Alfredo V. Bonfil.</t>
    </r>
  </si>
  <si>
    <r>
      <rPr>
        <b/>
        <sz val="11"/>
        <color theme="1"/>
        <rFont val="Arial"/>
        <family val="2"/>
      </rPr>
      <t>PUBPAYS:</t>
    </r>
    <r>
      <rPr>
        <sz val="11"/>
        <color theme="1"/>
        <rFont val="Arial"/>
        <family val="2"/>
      </rPr>
      <t xml:space="preserve"> Porcentaje de usuarios  beneficiados con el programa</t>
    </r>
  </si>
  <si>
    <t xml:space="preserve">Este indicador permite mostrar el porcentaje de avance de los usuarios beneficiados en las ayudas y subsidios que otorga la Delegación </t>
  </si>
  <si>
    <r>
      <rPr>
        <b/>
        <sz val="11"/>
        <color theme="1"/>
        <rFont val="Arial"/>
        <family val="2"/>
      </rPr>
      <t>MÉTODO DE CÁLCULO:</t>
    </r>
    <r>
      <rPr>
        <sz val="11"/>
        <color theme="1"/>
        <rFont val="Arial"/>
        <family val="2"/>
      </rPr>
      <t xml:space="preserve">                                                                                                            
</t>
    </r>
    <r>
      <rPr>
        <b/>
        <sz val="11"/>
        <color theme="1"/>
        <rFont val="Arial"/>
        <family val="2"/>
      </rPr>
      <t>PUBPAYS= (TUPAYSB/TUPAYSP)*100</t>
    </r>
    <r>
      <rPr>
        <sz val="11"/>
        <color theme="1"/>
        <rFont val="Arial"/>
        <family val="2"/>
      </rPr>
      <t xml:space="preserve">
</t>
    </r>
    <r>
      <rPr>
        <b/>
        <sz val="11"/>
        <color theme="1"/>
        <rFont val="Arial"/>
        <family val="2"/>
      </rPr>
      <t>VARIABLES:</t>
    </r>
    <r>
      <rPr>
        <sz val="11"/>
        <color theme="1"/>
        <rFont val="Arial"/>
        <family val="2"/>
      </rPr>
      <t xml:space="preserve">                                              
</t>
    </r>
    <r>
      <rPr>
        <b/>
        <sz val="11"/>
        <color theme="1"/>
        <rFont val="Arial"/>
        <family val="2"/>
      </rPr>
      <t>TUPAYSB:</t>
    </r>
    <r>
      <rPr>
        <sz val="11"/>
        <color theme="1"/>
        <rFont val="Arial"/>
        <family val="2"/>
      </rPr>
      <t xml:space="preserve"> Total de Usuarios del Programa de Ayudas y Subsidios Beneficiados.                                         
</t>
    </r>
    <r>
      <rPr>
        <b/>
        <sz val="11"/>
        <color theme="1"/>
        <rFont val="Arial"/>
        <family val="2"/>
      </rPr>
      <t>TUPAYSP:</t>
    </r>
    <r>
      <rPr>
        <sz val="11"/>
        <color theme="1"/>
        <rFont val="Arial"/>
        <family val="2"/>
      </rPr>
      <t xml:space="preserve"> Total de Usuarios del Programa de Ayudas y Subsidios Programados.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</si>
  <si>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(Usuarios beneficiados)</t>
    </r>
  </si>
  <si>
    <r>
      <t xml:space="preserve">Nombre del Documento: 
</t>
    </r>
    <r>
      <rPr>
        <sz val="11"/>
        <color theme="1"/>
        <rFont val="Arial"/>
        <family val="2"/>
      </rPr>
      <t>Reporte de apoyos y subsidios otorgados</t>
    </r>
    <r>
      <rPr>
        <b/>
        <sz val="11"/>
        <color theme="1"/>
        <rFont val="Arial"/>
        <family val="2"/>
      </rPr>
      <t xml:space="preserve">
Nombre de quien genera la información: 
</t>
    </r>
    <r>
      <rPr>
        <sz val="11"/>
        <color theme="1"/>
        <rFont val="Arial"/>
        <family val="2"/>
      </rPr>
      <t>Coordinación Administrativa de la Delegación Alfredo V. Bonfil</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Área de Archivo de la Coordinación Administrativa</t>
    </r>
    <r>
      <rPr>
        <b/>
        <sz val="11"/>
        <color theme="1"/>
        <rFont val="Arial"/>
        <family val="2"/>
      </rPr>
      <t xml:space="preserve">
</t>
    </r>
  </si>
  <si>
    <t>La  Delegación Alfredo V. Bonfil cuenta con instalaciones electricas necesarias para llevar acabo el plan de trabajo anual.</t>
  </si>
  <si>
    <r>
      <t xml:space="preserve">1.01.1.1.11.3 </t>
    </r>
    <r>
      <rPr>
        <sz val="11"/>
        <color theme="1"/>
        <rFont val="Arial"/>
        <family val="2"/>
      </rPr>
      <t>Verificación del cumplimiento de los requerimientos jurídicos realizados a la Delegación Municipal.</t>
    </r>
  </si>
  <si>
    <r>
      <rPr>
        <b/>
        <sz val="11"/>
        <color theme="1"/>
        <rFont val="Arial"/>
        <family val="2"/>
      </rPr>
      <t>PRJR</t>
    </r>
    <r>
      <rPr>
        <sz val="11"/>
        <color theme="1"/>
        <rFont val="Arial"/>
        <family val="2"/>
      </rPr>
      <t>: Porcentaje de Requerimientos Jurídicos realizados.</t>
    </r>
  </si>
  <si>
    <t xml:space="preserve">Este indicador permite mostrar el porcentaje en el cumplimiento de los requerimientos jurídicos realizados a la Delegación Alfredo V. Bonfil que se establecen en las normas aplicables. </t>
  </si>
  <si>
    <r>
      <rPr>
        <b/>
        <sz val="11"/>
        <color theme="1"/>
        <rFont val="Arial"/>
        <family val="2"/>
      </rPr>
      <t xml:space="preserve">MÉTODO DE CÁLCULO:  </t>
    </r>
    <r>
      <rPr>
        <sz val="11"/>
        <color theme="1"/>
        <rFont val="Arial"/>
        <family val="2"/>
      </rPr>
      <t xml:space="preserve">                                                         
</t>
    </r>
    <r>
      <rPr>
        <b/>
        <sz val="11"/>
        <color theme="1"/>
        <rFont val="Arial"/>
        <family val="2"/>
      </rPr>
      <t>PRJR= (NRJR/TRJP)*100</t>
    </r>
    <r>
      <rPr>
        <sz val="11"/>
        <color theme="1"/>
        <rFont val="Arial"/>
        <family val="2"/>
      </rPr>
      <t xml:space="preserve">
</t>
    </r>
    <r>
      <rPr>
        <b/>
        <sz val="11"/>
        <color theme="1"/>
        <rFont val="Arial"/>
        <family val="2"/>
      </rPr>
      <t xml:space="preserve">VARIABLES: </t>
    </r>
    <r>
      <rPr>
        <sz val="11"/>
        <color theme="1"/>
        <rFont val="Arial"/>
        <family val="2"/>
      </rPr>
      <t xml:space="preserve">                                      
</t>
    </r>
    <r>
      <rPr>
        <b/>
        <sz val="11"/>
        <color theme="1"/>
        <rFont val="Arial"/>
        <family val="2"/>
      </rPr>
      <t>NRJR:</t>
    </r>
    <r>
      <rPr>
        <sz val="11"/>
        <color theme="1"/>
        <rFont val="Arial"/>
        <family val="2"/>
      </rPr>
      <t xml:space="preserve"> Número de Requerimientos Jurídicos Realizados.                                                               
</t>
    </r>
    <r>
      <rPr>
        <b/>
        <sz val="11"/>
        <color theme="1"/>
        <rFont val="Arial"/>
        <family val="2"/>
      </rPr>
      <t>TRJP:</t>
    </r>
    <r>
      <rPr>
        <sz val="11"/>
        <color theme="1"/>
        <rFont val="Arial"/>
        <family val="2"/>
      </rPr>
      <t xml:space="preserve"> Total de Requerimientos Jurídicos Programados.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</si>
  <si>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Requerimientos</t>
    </r>
  </si>
  <si>
    <r>
      <t xml:space="preserve">Nombre del Documento: </t>
    </r>
    <r>
      <rPr>
        <sz val="11"/>
        <color theme="1"/>
        <rFont val="Arial"/>
        <family val="2"/>
      </rPr>
      <t>Reporte de cumplimiento de requerimientos Jurídicos</t>
    </r>
    <r>
      <rPr>
        <b/>
        <sz val="11"/>
        <color theme="1"/>
        <rFont val="Arial"/>
        <family val="2"/>
      </rPr>
      <t xml:space="preserve">
Nombre de quien genera la información: 
</t>
    </r>
    <r>
      <rPr>
        <sz val="11"/>
        <color theme="1"/>
        <rFont val="Arial"/>
        <family val="2"/>
      </rPr>
      <t>Unidad Jurídica</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Área de archivo documental de la Unidad Jurídica</t>
    </r>
  </si>
  <si>
    <t xml:space="preserve">La situacion climatológica y la seguridad del lugar asi como contar con buenas instalaciones electricas   permite llevar acabo esta actividad </t>
  </si>
  <si>
    <r>
      <t xml:space="preserve">1.01.1.1.11.4 </t>
    </r>
    <r>
      <rPr>
        <sz val="11"/>
        <color theme="1"/>
        <rFont val="Arial"/>
        <family val="2"/>
      </rPr>
      <t>Aplicación del beneficio de  ASISTENCIA SOCIAL que lleva a cabo el sistema DIF dentro de la comunidad a través de la Coordinación de Participación Social y la Familia.</t>
    </r>
  </si>
  <si>
    <r>
      <rPr>
        <b/>
        <sz val="11"/>
        <color theme="1"/>
        <rFont val="Arial"/>
        <family val="2"/>
      </rPr>
      <t xml:space="preserve">PASA: </t>
    </r>
    <r>
      <rPr>
        <sz val="11"/>
        <color theme="1"/>
        <rFont val="Arial"/>
        <family val="2"/>
      </rPr>
      <t>Porcentaje de  ASISTENCIA  Social  aplicados.</t>
    </r>
  </si>
  <si>
    <t>Este indicador permite mostrara el porcentaje de avance de los ciudadanos   que solicitan beneficiarse con la programa de asistencia social que lleva a cado el DIF Municipal a traves de la Coordinación de Participación Social y la Familia.</t>
  </si>
  <si>
    <r>
      <rPr>
        <b/>
        <sz val="11"/>
        <color theme="1"/>
        <rFont val="Arial"/>
        <family val="2"/>
      </rPr>
      <t>MÉTODO DE CÁLCULO:</t>
    </r>
    <r>
      <rPr>
        <sz val="11"/>
        <color theme="1"/>
        <rFont val="Arial"/>
        <family val="2"/>
      </rPr>
      <t xml:space="preserve">
</t>
    </r>
    <r>
      <rPr>
        <b/>
        <sz val="11"/>
        <color theme="1"/>
        <rFont val="Arial"/>
        <family val="2"/>
      </rPr>
      <t>PASA=(NASA/TASA)*100</t>
    </r>
    <r>
      <rPr>
        <sz val="11"/>
        <color theme="1"/>
        <rFont val="Arial"/>
        <family val="2"/>
      </rPr>
      <t xml:space="preserve">
</t>
    </r>
    <r>
      <rPr>
        <b/>
        <sz val="11"/>
        <color theme="1"/>
        <rFont val="Arial"/>
        <family val="2"/>
      </rPr>
      <t>VARIABLES:</t>
    </r>
    <r>
      <rPr>
        <sz val="11"/>
        <color theme="1"/>
        <rFont val="Arial"/>
        <family val="2"/>
      </rPr>
      <t xml:space="preserve">
</t>
    </r>
    <r>
      <rPr>
        <b/>
        <sz val="11"/>
        <color theme="1"/>
        <rFont val="Arial"/>
        <family val="2"/>
      </rPr>
      <t>NASA:</t>
    </r>
    <r>
      <rPr>
        <sz val="11"/>
        <color theme="1"/>
        <rFont val="Arial"/>
        <family val="2"/>
      </rPr>
      <t xml:space="preserve"> Número de Ciudadanos de Asistencia Social Atendidos.
</t>
    </r>
    <r>
      <rPr>
        <b/>
        <sz val="11"/>
        <color theme="1"/>
        <rFont val="Arial"/>
        <family val="2"/>
      </rPr>
      <t>TASA:</t>
    </r>
    <r>
      <rPr>
        <sz val="11"/>
        <color theme="1"/>
        <rFont val="Arial"/>
        <family val="2"/>
      </rPr>
      <t xml:space="preserve"> Total de Ciudadanos de Asistencia Social Programados para Atención.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</si>
  <si>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Ciudadanos Atendidos</t>
    </r>
  </si>
  <si>
    <t>La situacion climatológica permite realizar las actividades y asimismo la participación de las personas  permiten llevar a cabo esta actividad.</t>
  </si>
  <si>
    <r>
      <t xml:space="preserve">1.01.1.1.11.5 </t>
    </r>
    <r>
      <rPr>
        <sz val="11"/>
        <color theme="1"/>
        <rFont val="Arial"/>
        <family val="2"/>
      </rPr>
      <t>Ejecución de limpieza de calles y areas verdes de la Delegacion.</t>
    </r>
  </si>
  <si>
    <r>
      <rPr>
        <b/>
        <sz val="11"/>
        <color theme="1"/>
        <rFont val="Arial"/>
        <family val="2"/>
      </rPr>
      <t>PCAVL</t>
    </r>
    <r>
      <rPr>
        <sz val="11"/>
        <color theme="1"/>
        <rFont val="Arial"/>
        <family val="2"/>
      </rPr>
      <t>: Porcentaje de calles y areas verdes limpias.</t>
    </r>
  </si>
  <si>
    <t>Este indicador permite mostrar el porcentaje de las calles y de las áreas verdes que se han limpiado en toda la geografía de la Delegación Alfredo V. Bonfil actividad realizada por la Coordinación de Servicios Públicos.</t>
  </si>
  <si>
    <r>
      <rPr>
        <b/>
        <sz val="11"/>
        <color theme="1"/>
        <rFont val="Arial"/>
        <family val="2"/>
      </rPr>
      <t>MÉTODO DE CÁLCULO:</t>
    </r>
    <r>
      <rPr>
        <sz val="11"/>
        <color theme="1"/>
        <rFont val="Arial"/>
        <family val="2"/>
      </rPr>
      <t xml:space="preserve">
</t>
    </r>
    <r>
      <rPr>
        <b/>
        <sz val="11"/>
        <color theme="1"/>
        <rFont val="Arial"/>
        <family val="2"/>
      </rPr>
      <t>PCAVL= (NCAVL/TCAVPL)*100</t>
    </r>
    <r>
      <rPr>
        <sz val="11"/>
        <color theme="1"/>
        <rFont val="Arial"/>
        <family val="2"/>
      </rPr>
      <t xml:space="preserve">
</t>
    </r>
    <r>
      <rPr>
        <b/>
        <sz val="11"/>
        <color theme="1"/>
        <rFont val="Arial"/>
        <family val="2"/>
      </rPr>
      <t>VARIABLES:</t>
    </r>
    <r>
      <rPr>
        <sz val="11"/>
        <color theme="1"/>
        <rFont val="Arial"/>
        <family val="2"/>
      </rPr>
      <t xml:space="preserve">
</t>
    </r>
    <r>
      <rPr>
        <b/>
        <sz val="11"/>
        <color theme="1"/>
        <rFont val="Arial"/>
        <family val="2"/>
      </rPr>
      <t>NCAVL:</t>
    </r>
    <r>
      <rPr>
        <sz val="11"/>
        <color theme="1"/>
        <rFont val="Arial"/>
        <family val="2"/>
      </rPr>
      <t xml:space="preserve"> Numero de callesy areas verdes limpias
</t>
    </r>
    <r>
      <rPr>
        <b/>
        <sz val="11"/>
        <color theme="1"/>
        <rFont val="Arial"/>
        <family val="2"/>
      </rPr>
      <t xml:space="preserve">TCAVPL: </t>
    </r>
    <r>
      <rPr>
        <sz val="11"/>
        <color theme="1"/>
        <rFont val="Arial"/>
        <family val="2"/>
      </rPr>
      <t xml:space="preserve">Total de calles y areas verdes programadas a limpiar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</si>
  <si>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Calles</t>
    </r>
  </si>
  <si>
    <r>
      <t xml:space="preserve">Nombre del Documento: 
</t>
    </r>
    <r>
      <rPr>
        <sz val="11"/>
        <color theme="1"/>
        <rFont val="Arial"/>
        <family val="2"/>
      </rPr>
      <t>Reporte de limpieza de calle y áreas verdes</t>
    </r>
    <r>
      <rPr>
        <b/>
        <sz val="11"/>
        <color theme="1"/>
        <rFont val="Arial"/>
        <family val="2"/>
      </rPr>
      <t xml:space="preserve">.
Nombre de quien genera la información: 
</t>
    </r>
    <r>
      <rPr>
        <sz val="11"/>
        <color theme="1"/>
        <rFont val="Arial"/>
        <family val="2"/>
      </rPr>
      <t>Coordinacion de Servicios Públicos</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Área de archivo municipal de la Coordinación de Servicios Públicos</t>
    </r>
  </si>
  <si>
    <t>La situacion climatológica permite llevar acabo los servicios públicos que se requiere en todas las áreas dela Delegación y la participación de la ciudadanía en el ciudado de la áreas verdes así como el no tirar basura en las calles permite llevar a cabo esta actividad.</t>
  </si>
  <si>
    <r>
      <t xml:space="preserve">1.01.1.1.11.6 </t>
    </r>
    <r>
      <rPr>
        <sz val="11"/>
        <color theme="1"/>
        <rFont val="Arial"/>
        <family val="2"/>
      </rPr>
      <t>Atención a usuarios de la biblioteca publica.</t>
    </r>
  </si>
  <si>
    <r>
      <rPr>
        <b/>
        <sz val="11"/>
        <color theme="1"/>
        <rFont val="Arial"/>
        <family val="2"/>
      </rPr>
      <t>PUBPA:</t>
    </r>
    <r>
      <rPr>
        <sz val="11"/>
        <color theme="1"/>
        <rFont val="Arial"/>
        <family val="2"/>
      </rPr>
      <t xml:space="preserve"> Porcentaje de usuarios de la biblioteca publica atendidos</t>
    </r>
  </si>
  <si>
    <t>Este indicador permite mostrar el porcentaje de avance de los usuarios que utilizan a publicoteca pública para realizar sus actividades educativas realizados  por el área de la Biblioteca Publica que se encuentra en  la Delegación Alfredo V. Bonfil.</t>
  </si>
  <si>
    <r>
      <rPr>
        <b/>
        <sz val="11"/>
        <color theme="1"/>
        <rFont val="Arial"/>
        <family val="2"/>
      </rPr>
      <t>MÉTODO DE CÁLCULO:</t>
    </r>
    <r>
      <rPr>
        <sz val="11"/>
        <color theme="1"/>
        <rFont val="Arial"/>
        <family val="2"/>
      </rPr>
      <t xml:space="preserve">
</t>
    </r>
    <r>
      <rPr>
        <b/>
        <sz val="11"/>
        <color theme="1"/>
        <rFont val="Arial"/>
        <family val="2"/>
      </rPr>
      <t>PUBPA= (NUBPA/TUBPPA)*100</t>
    </r>
    <r>
      <rPr>
        <sz val="11"/>
        <color theme="1"/>
        <rFont val="Arial"/>
        <family val="2"/>
      </rPr>
      <t xml:space="preserve">
</t>
    </r>
    <r>
      <rPr>
        <b/>
        <sz val="11"/>
        <color theme="1"/>
        <rFont val="Arial"/>
        <family val="2"/>
      </rPr>
      <t>VARIABLES:</t>
    </r>
    <r>
      <rPr>
        <sz val="11"/>
        <color theme="1"/>
        <rFont val="Arial"/>
        <family val="2"/>
      </rPr>
      <t xml:space="preserve">
</t>
    </r>
    <r>
      <rPr>
        <b/>
        <sz val="11"/>
        <color theme="1"/>
        <rFont val="Arial"/>
        <family val="2"/>
      </rPr>
      <t>NUBPA:</t>
    </r>
    <r>
      <rPr>
        <sz val="11"/>
        <color theme="1"/>
        <rFont val="Arial"/>
        <family val="2"/>
      </rPr>
      <t xml:space="preserve"> Numero de Usuarios de la biblioteca publica atendidos
</t>
    </r>
    <r>
      <rPr>
        <b/>
        <sz val="11"/>
        <color theme="1"/>
        <rFont val="Arial"/>
        <family val="2"/>
      </rPr>
      <t xml:space="preserve">TUBPPA: </t>
    </r>
    <r>
      <rPr>
        <sz val="11"/>
        <color theme="1"/>
        <rFont val="Arial"/>
        <family val="2"/>
      </rPr>
      <t xml:space="preserve">Total de usuarios de la biblioteca publica programados a atender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</si>
  <si>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(Usuarios)</t>
    </r>
  </si>
  <si>
    <r>
      <t xml:space="preserve">Nombre del Documento: 
</t>
    </r>
    <r>
      <rPr>
        <sz val="11"/>
        <color theme="1"/>
        <rFont val="Arial"/>
        <family val="2"/>
      </rPr>
      <t>Reporte de usuarios atendidos en la Biblioteca Pública</t>
    </r>
    <r>
      <rPr>
        <b/>
        <sz val="11"/>
        <color theme="1"/>
        <rFont val="Arial"/>
        <family val="2"/>
      </rPr>
      <t xml:space="preserve">
Nombre de quien genera la información: 
</t>
    </r>
    <r>
      <rPr>
        <sz val="11"/>
        <color theme="1"/>
        <rFont val="Arial"/>
        <family val="2"/>
      </rPr>
      <t>Coordinación  de Bilioteca Pública</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Área de archivo documental de la  Coordinación de Biblioteca Pública</t>
    </r>
  </si>
  <si>
    <t>la buena participacion de los estudiantes y personas que realizan investigaciones escolares de la Delegacion de Alfredo V. Bonfil permite mejoran los servicios de la biblioteca publica.</t>
  </si>
  <si>
    <r>
      <t xml:space="preserve">1.01.1.1.11.7 </t>
    </r>
    <r>
      <rPr>
        <sz val="11"/>
        <color theme="1"/>
        <rFont val="Arial"/>
        <family val="2"/>
      </rPr>
      <t>Atención a los reportes realizacion por la ciudadania ante la Coordinacion de Protección Civil</t>
    </r>
  </si>
  <si>
    <r>
      <rPr>
        <b/>
        <sz val="11"/>
        <color theme="1"/>
        <rFont val="Arial"/>
        <family val="2"/>
      </rPr>
      <t>PRCA</t>
    </r>
    <r>
      <rPr>
        <sz val="11"/>
        <color theme="1"/>
        <rFont val="Arial"/>
        <family val="2"/>
      </rPr>
      <t>: Porcentaje de reportes ciudadanos atendidos</t>
    </r>
  </si>
  <si>
    <t>este indicador permite mostrar el porcentaje de la prevención a la ciudadanía de las diferentes contingencias climatológicas que se presentan en el transcurso del año en la Delegación Alfredo V. Bonfil.</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</si>
  <si>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(Reportes ciudadanos)</t>
    </r>
  </si>
  <si>
    <r>
      <t xml:space="preserve">Nombre del Documento: 
</t>
    </r>
    <r>
      <rPr>
        <sz val="11"/>
        <color theme="1"/>
        <rFont val="Arial"/>
        <family val="2"/>
      </rPr>
      <t>Informe</t>
    </r>
    <r>
      <rPr>
        <b/>
        <sz val="11"/>
        <color theme="1"/>
        <rFont val="Arial"/>
        <family val="2"/>
      </rPr>
      <t xml:space="preserve"> </t>
    </r>
    <r>
      <rPr>
        <sz val="11"/>
        <color theme="1"/>
        <rFont val="Arial"/>
        <family val="2"/>
      </rPr>
      <t xml:space="preserve"> de reportes ciudadanos atendidos.</t>
    </r>
    <r>
      <rPr>
        <b/>
        <sz val="11"/>
        <color theme="1"/>
        <rFont val="Arial"/>
        <family val="2"/>
      </rPr>
      <t xml:space="preserve">
Nombre de quien genera la información: 
</t>
    </r>
    <r>
      <rPr>
        <sz val="11"/>
        <color theme="1"/>
        <rFont val="Arial"/>
        <family val="2"/>
      </rPr>
      <t>Coordinación de Protección Civil</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Área de archivo documental de la  Coordinación de Proteccion Civil</t>
    </r>
  </si>
  <si>
    <t>La situacion climatológica permite llevar acabo de esta actividad asi como la participación de la ciudadanía en tomar en cuenta la informacion de prevencion sobre contingencias climatológicas.</t>
  </si>
  <si>
    <r>
      <t xml:space="preserve">1.01.1.1.11.8  </t>
    </r>
    <r>
      <rPr>
        <sz val="11"/>
        <color theme="1"/>
        <rFont val="Arial"/>
        <family val="2"/>
      </rPr>
      <t>Realización de Eventos Cívicos, Culturales y Deportivos.</t>
    </r>
  </si>
  <si>
    <r>
      <rPr>
        <b/>
        <sz val="11"/>
        <color theme="1"/>
        <rFont val="Arial"/>
        <family val="2"/>
      </rPr>
      <t>PECCDR:</t>
    </r>
    <r>
      <rPr>
        <sz val="11"/>
        <color theme="1"/>
        <rFont val="Arial"/>
        <family val="2"/>
      </rPr>
      <t xml:space="preserve"> Porcentaje de eventos CÍVICOS, CULTURALES y DEPORTIVOS realizados.</t>
    </r>
  </si>
  <si>
    <t>Este indicador permite mostrar el porcentaje de los eventos cívicos y culturales realizados en la Delegación Alfredo V. Bonfil con el fin de conmemorar las fechas importantes señalados en el calendario de fechas importantes.</t>
  </si>
  <si>
    <r>
      <rPr>
        <b/>
        <sz val="11"/>
        <color theme="1"/>
        <rFont val="Arial"/>
        <family val="2"/>
      </rPr>
      <t>UNIDAD DE MEDIDA DEL INDICADO</t>
    </r>
    <r>
      <rPr>
        <sz val="11"/>
        <color theme="1"/>
        <rFont val="Arial"/>
        <family val="2"/>
      </rPr>
      <t xml:space="preserve">R:
Porcentaje
</t>
    </r>
    <r>
      <rPr>
        <b/>
        <sz val="11"/>
        <color theme="1"/>
        <rFont val="Arial"/>
        <family val="2"/>
      </rPr>
      <t>UNIDAD DE MEDIDA DE LA VARIABLE:</t>
    </r>
    <r>
      <rPr>
        <sz val="11"/>
        <color theme="1"/>
        <rFont val="Arial"/>
        <family val="2"/>
      </rPr>
      <t xml:space="preserve">
(Eventos)</t>
    </r>
  </si>
  <si>
    <r>
      <t xml:space="preserve">Nombre del Documento: 
</t>
    </r>
    <r>
      <rPr>
        <sz val="11"/>
        <color theme="1"/>
        <rFont val="Arial"/>
        <family val="2"/>
      </rPr>
      <t>Reporte de eventos Cívicos, Culturales y Deportivos Realizados</t>
    </r>
    <r>
      <rPr>
        <b/>
        <sz val="11"/>
        <color theme="1"/>
        <rFont val="Arial"/>
        <family val="2"/>
      </rPr>
      <t xml:space="preserve">
Nombre de quien genera la información: 
</t>
    </r>
    <r>
      <rPr>
        <sz val="11"/>
        <color theme="1"/>
        <rFont val="Arial"/>
        <family val="2"/>
      </rPr>
      <t>Coordinación de Participacdión Ciudadana, Cívica y Cultural.</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 xml:space="preserve">Área de archivo documental de la coordinación e Participación Ciudadana, cívica y cultural. </t>
    </r>
  </si>
  <si>
    <t>La situacion climatológica y la seguridad del lugar del evento permite llevar acabo esta actividad asi como la participación de la ciudadanía  en los eventos cívicos, culturales y Depostivos.</t>
  </si>
  <si>
    <t>Componente
(Subdelegación Puerto Juárez)</t>
  </si>
  <si>
    <r>
      <rPr>
        <b/>
        <sz val="11"/>
        <color theme="1"/>
        <rFont val="Arial"/>
        <family val="2"/>
      </rPr>
      <t xml:space="preserve">1.01.1.1.12 </t>
    </r>
    <r>
      <rPr>
        <sz val="11"/>
        <color theme="1"/>
        <rFont val="Arial"/>
        <family val="2"/>
      </rPr>
      <t>Gestiones ciudadanas brindadas en la Subdelegacion Puerto Juarez.</t>
    </r>
  </si>
  <si>
    <r>
      <rPr>
        <b/>
        <sz val="11"/>
        <color theme="1"/>
        <rFont val="Arial"/>
        <family val="2"/>
      </rPr>
      <t xml:space="preserve">PGCB: </t>
    </r>
    <r>
      <rPr>
        <sz val="11"/>
        <color theme="1"/>
        <rFont val="Arial"/>
        <family val="2"/>
      </rPr>
      <t>Porcentaje de gestiones ciudadanas brindadas</t>
    </r>
  </si>
  <si>
    <t xml:space="preserve">Este indicador mide las gestiones solicitadas por la población y con ello se contribuye a favorecer a la comunidad y establecer enlace con las dependencias municipales. </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</si>
  <si>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Gestiones ciudadanas</t>
    </r>
  </si>
  <si>
    <r>
      <rPr>
        <b/>
        <sz val="11"/>
        <color theme="1"/>
        <rFont val="Arial"/>
        <family val="2"/>
      </rPr>
      <t>Nombre del Documento:</t>
    </r>
    <r>
      <rPr>
        <sz val="11"/>
        <color theme="1"/>
        <rFont val="Arial"/>
        <family val="2"/>
      </rPr>
      <t xml:space="preserve"> 
Carpeta de Gestiones Ciudadanas , las cuales contienen oficios diversos, formatos de apoyos y demandas ciudadanas así como los registros en la bitácora
</t>
    </r>
    <r>
      <rPr>
        <b/>
        <sz val="11"/>
        <color theme="1"/>
        <rFont val="Arial"/>
        <family val="2"/>
      </rPr>
      <t xml:space="preserve">Nombre de quien genera la información: </t>
    </r>
    <r>
      <rPr>
        <sz val="11"/>
        <color theme="1"/>
        <rFont val="Arial"/>
        <family val="2"/>
      </rPr>
      <t xml:space="preserve">
Subdelegación de Puerto Juárez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Archivos de la Subdelegación de Puerto Juárez. 
Claves de  expediente:
MBPJ-PM-SUPJ-001-2021
MBPJ-PM-SUPJ-002-2021
MBPJ-PM-SUPJ-003-2021
MBPJ-PM-SUPJ-005-2021 
MBPJ-PM-SUPJ- 011-2021</t>
    </r>
  </si>
  <si>
    <t xml:space="preserve">La ciudadanía solicita apoyo y se trabaja en coordinación </t>
  </si>
  <si>
    <r>
      <rPr>
        <b/>
        <sz val="11"/>
        <color theme="1"/>
        <rFont val="Arial"/>
        <family val="2"/>
      </rPr>
      <t>1.01.1.1.12.1</t>
    </r>
    <r>
      <rPr>
        <sz val="11"/>
        <color theme="1"/>
        <rFont val="Arial"/>
        <family val="2"/>
      </rPr>
      <t xml:space="preserve"> Difusión de programas sociales de los tres niveles de gobierno.</t>
    </r>
  </si>
  <si>
    <r>
      <rPr>
        <b/>
        <sz val="11"/>
        <color theme="1"/>
        <rFont val="Arial"/>
        <family val="2"/>
      </rPr>
      <t>PDPS:</t>
    </r>
    <r>
      <rPr>
        <sz val="11"/>
        <color theme="1"/>
        <rFont val="Arial"/>
        <family val="2"/>
      </rPr>
      <t xml:space="preserve"> Porcentaje de programas sociales difundidos.</t>
    </r>
  </si>
  <si>
    <t>Este indicador mide la difusión de los programas sociales que ofrecen los tres niveles de gobierno a la población de la Subdelegación y con ello se coadyuva a la mejora de la calidad de vida, en especial, de grupos vulnerables.</t>
  </si>
  <si>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 DE LAS VARIABLES:</t>
    </r>
    <r>
      <rPr>
        <sz val="11"/>
        <color theme="1"/>
        <rFont val="Arial"/>
        <family val="2"/>
      </rPr>
      <t xml:space="preserve">
Programas Sociales</t>
    </r>
  </si>
  <si>
    <r>
      <rPr>
        <b/>
        <sz val="11"/>
        <color theme="1"/>
        <rFont val="Arial"/>
        <family val="2"/>
      </rPr>
      <t xml:space="preserve">Nombre del Documento: </t>
    </r>
    <r>
      <rPr>
        <sz val="11"/>
        <color theme="1"/>
        <rFont val="Arial"/>
        <family val="2"/>
      </rPr>
      <t xml:space="preserve">
Informe Ejecutivo de Programas Sociales así como registros de bitácora y volantes
</t>
    </r>
    <r>
      <rPr>
        <b/>
        <sz val="11"/>
        <color theme="1"/>
        <rFont val="Arial"/>
        <family val="2"/>
      </rPr>
      <t xml:space="preserve">Nombre de quien genera la información: </t>
    </r>
    <r>
      <rPr>
        <sz val="11"/>
        <color theme="1"/>
        <rFont val="Arial"/>
        <family val="2"/>
      </rPr>
      <t xml:space="preserve">
Subdelegación Puerto Juárez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Archivos de la Subdelegación de Puerto Juárez. 
Clave de expediente: MBPJ-PM-SUPJ-001-2021                                                             
</t>
    </r>
  </si>
  <si>
    <t>La población participa en los programas sociales difundidos.</t>
  </si>
  <si>
    <r>
      <rPr>
        <b/>
        <sz val="11"/>
        <color theme="1"/>
        <rFont val="Arial"/>
        <family val="2"/>
      </rPr>
      <t xml:space="preserve">1.01.1.1.12.2 </t>
    </r>
    <r>
      <rPr>
        <sz val="11"/>
        <color theme="1"/>
        <rFont val="Arial"/>
        <family val="2"/>
      </rPr>
      <t>Promoción de Capacitación Comunitaria.</t>
    </r>
  </si>
  <si>
    <r>
      <rPr>
        <b/>
        <sz val="11"/>
        <color theme="1"/>
        <rFont val="Arial"/>
        <family val="2"/>
      </rPr>
      <t xml:space="preserve">PCAP: </t>
    </r>
    <r>
      <rPr>
        <sz val="11"/>
        <color theme="1"/>
        <rFont val="Arial"/>
        <family val="2"/>
      </rPr>
      <t xml:space="preserve">Porcentaje de capacitaciones comunitaria </t>
    </r>
  </si>
  <si>
    <t>Este indicador mide el número de promociones sobre las capacitaciones comunitarias que se ofrecen en el municipio así como el desarrollo de actividades productivas.</t>
  </si>
  <si>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Capacitaciones comunitarias</t>
    </r>
  </si>
  <si>
    <r>
      <rPr>
        <b/>
        <sz val="11"/>
        <color theme="1"/>
        <rFont val="Arial"/>
        <family val="2"/>
      </rPr>
      <t xml:space="preserve">Nombre del Documento:  </t>
    </r>
    <r>
      <rPr>
        <sz val="11"/>
        <color theme="1"/>
        <rFont val="Arial"/>
        <family val="2"/>
      </rPr>
      <t xml:space="preserve"> Informe Ejecutivo de capacitaciones comunitarias, así como registros en la bitácora y volantes
</t>
    </r>
    <r>
      <rPr>
        <b/>
        <sz val="11"/>
        <color theme="1"/>
        <rFont val="Arial"/>
        <family val="2"/>
      </rPr>
      <t xml:space="preserve">Nombre de quien genera la información: </t>
    </r>
    <r>
      <rPr>
        <sz val="11"/>
        <color theme="1"/>
        <rFont val="Arial"/>
        <family val="2"/>
      </rPr>
      <t xml:space="preserve">
Subdelegación de Puerto Juárez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Archivo de la Subdelegación de Puerto Juárez 
Clave de expediente:                                                   MBPJ-PM-SUPJ-001-2021 y Carpeta Plataforma Nacional de Transparencia 2021        </t>
    </r>
  </si>
  <si>
    <t xml:space="preserve">la población participa en las capacitaciones comunitarias promocionadas. </t>
  </si>
  <si>
    <r>
      <rPr>
        <b/>
        <sz val="11"/>
        <color theme="1"/>
        <rFont val="Arial"/>
        <family val="2"/>
      </rPr>
      <t>1.01.1.1.12.3</t>
    </r>
    <r>
      <rPr>
        <sz val="11"/>
        <color theme="1"/>
        <rFont val="Arial"/>
        <family val="2"/>
      </rPr>
      <t xml:space="preserve"> Coordinación de Brigadas de limpieza en la Subdelegación de Puerto Juárez</t>
    </r>
  </si>
  <si>
    <r>
      <rPr>
        <b/>
        <sz val="11"/>
        <color theme="1"/>
        <rFont val="Arial"/>
        <family val="2"/>
      </rPr>
      <t xml:space="preserve">PBLC: </t>
    </r>
    <r>
      <rPr>
        <sz val="11"/>
        <color theme="1"/>
        <rFont val="Arial"/>
        <family val="2"/>
      </rPr>
      <t>Porcentaje de brigadas de limpieza coordinadas</t>
    </r>
  </si>
  <si>
    <t>Este indicador mide la coordinación con la población de Puerto Juárez para su participación respecto a las brigadas de limpieza para coadyuvar la promoción e implementación de programas de desarrollo social y del medio ambiente para fomentar una educación por una cultura ambiental.</t>
  </si>
  <si>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 DE LAS VARIABLES:</t>
    </r>
    <r>
      <rPr>
        <sz val="11"/>
        <color theme="1"/>
        <rFont val="Arial"/>
        <family val="2"/>
      </rPr>
      <t xml:space="preserve">   
Brigadas de limpieza </t>
    </r>
  </si>
  <si>
    <r>
      <rPr>
        <b/>
        <sz val="11"/>
        <color theme="1"/>
        <rFont val="Arial"/>
        <family val="2"/>
      </rPr>
      <t xml:space="preserve">Nombre del Documento: </t>
    </r>
    <r>
      <rPr>
        <sz val="11"/>
        <color theme="1"/>
        <rFont val="Arial"/>
        <family val="2"/>
      </rPr>
      <t xml:space="preserve">            
Informe Ejecutivo de brigadas de limpieza, así como registros en la bitácora y volantes
</t>
    </r>
    <r>
      <rPr>
        <b/>
        <sz val="11"/>
        <color theme="1"/>
        <rFont val="Arial"/>
        <family val="2"/>
      </rPr>
      <t xml:space="preserve">Nombre de quien genera la información: </t>
    </r>
    <r>
      <rPr>
        <sz val="11"/>
        <color theme="1"/>
        <rFont val="Arial"/>
        <family val="2"/>
      </rPr>
      <t xml:space="preserve">
Subdelegación de Puerto Juárez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Liga de la página donde se localiza la información o ubicación: </t>
    </r>
    <r>
      <rPr>
        <sz val="11"/>
        <color theme="1"/>
        <rFont val="Arial"/>
        <family val="2"/>
      </rPr>
      <t xml:space="preserve">                               
Archivos de la Subdelegación de Puerto Juárez. 
</t>
    </r>
    <r>
      <rPr>
        <b/>
        <sz val="11"/>
        <color theme="1"/>
        <rFont val="Arial"/>
        <family val="2"/>
      </rPr>
      <t xml:space="preserve">Clave de expediente: </t>
    </r>
    <r>
      <rPr>
        <sz val="11"/>
        <color theme="1"/>
        <rFont val="Arial"/>
        <family val="2"/>
      </rPr>
      <t xml:space="preserve">
MBPJ-PM-SUPJ-001-2021  y Carpeta Plataforma Nacional de Transparencia 2021                                                          </t>
    </r>
  </si>
  <si>
    <t xml:space="preserve">Existen las condiciones climatológicas y sociales para coordinar las brigadas de limpieza. </t>
  </si>
  <si>
    <r>
      <rPr>
        <b/>
        <sz val="11"/>
        <color theme="1"/>
        <rFont val="Arial"/>
        <family val="2"/>
      </rPr>
      <t xml:space="preserve">1.01.1.1.12.4 </t>
    </r>
    <r>
      <rPr>
        <sz val="11"/>
        <color theme="1"/>
        <rFont val="Arial"/>
        <family val="2"/>
      </rPr>
      <t>Realización de Eventos cívicos , culturales y deportivos</t>
    </r>
  </si>
  <si>
    <r>
      <rPr>
        <b/>
        <sz val="11"/>
        <color theme="1"/>
        <rFont val="Arial"/>
        <family val="2"/>
      </rPr>
      <t>PECCD:</t>
    </r>
    <r>
      <rPr>
        <sz val="11"/>
        <color theme="1"/>
        <rFont val="Arial"/>
        <family val="2"/>
      </rPr>
      <t xml:space="preserve"> Porcentaje de eventos Cívicos,Culturales y Deportivos realizados</t>
    </r>
  </si>
  <si>
    <t xml:space="preserve">Este indicador mide la realización de eventos cívicos, culturales y deportivos  realizados por el municipio con el objetivo de promover  la sana convivencia en la comunidad y favorecer un desarrollo social y económico como ( Celebración del Día de la Marina, de la Independencia, Desfile del 20 de Noviembre,Día de la Madre, Certamen de reina de la marina, Reconocimiento Pioneros de Puerto Juárez, Día del (la) Abuelito(a), Hanal Pixan, Posada Navideña,  torneos de futbol, basquetbol y voleibol) que ofrece el municipio para fomentar la cultura, el desarrollo social y económico. </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</si>
  <si>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Eventos cívicos, culturales y deportivos.</t>
    </r>
  </si>
  <si>
    <r>
      <rPr>
        <b/>
        <sz val="11"/>
        <color theme="1"/>
        <rFont val="Arial"/>
        <family val="2"/>
      </rPr>
      <t xml:space="preserve">Nombre del Documento:   </t>
    </r>
    <r>
      <rPr>
        <sz val="11"/>
        <color theme="1"/>
        <rFont val="Arial"/>
        <family val="2"/>
      </rPr>
      <t xml:space="preserve">          
Informe Ejecutivo de eventos cívicos, culturales y deportivos  así como la carpeta de archivo de invitaciones y  la difusión por medio de volantes. 
</t>
    </r>
    <r>
      <rPr>
        <b/>
        <sz val="11"/>
        <color theme="1"/>
        <rFont val="Arial"/>
        <family val="2"/>
      </rPr>
      <t xml:space="preserve">Nombre de quien genera la información: </t>
    </r>
    <r>
      <rPr>
        <sz val="11"/>
        <color theme="1"/>
        <rFont val="Arial"/>
        <family val="2"/>
      </rPr>
      <t xml:space="preserve">
Subdelegación de Puerto Juárez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Liga de la página donde se localiza la información o ubicación:         </t>
    </r>
    <r>
      <rPr>
        <sz val="11"/>
        <color theme="1"/>
        <rFont val="Arial"/>
        <family val="2"/>
      </rPr>
      <t xml:space="preserve">                         
Archivos de la Subdelegación de Puerto Juárez. 
Clave de expediente: MBPJ-PM-SUPJ-001-2021 y Carpeta Plataforma Nacional de Transparencia 2021                                        </t>
    </r>
  </si>
  <si>
    <t xml:space="preserve">Se cuenta con la participación e interés de la comunidad en los eventos de convivencia. 
Existen las condiciones climatológicas y sociales para la realización de los eventos. </t>
  </si>
  <si>
    <t>PROGRAMACIÓN DE METAS ANUAL Y TRIMESTRAL</t>
  </si>
  <si>
    <t>CLAVE Y NOMBRE DEL PROGRAMA:  P-PP 1.01 PROGRAMA DE CONSOLIDACIÓN DE LA GESTIÓN MUNICIPAL.</t>
  </si>
  <si>
    <t>VINCULACIÓN CON LOS OBJETIVOS DE DESARROLLO SOSTENIBLE, CON EL PLAN MUNICIPAL DE DESARROLLO 2021-2024, POBLACION OBJETIVO O AREA DE ENFOQUE  Y RESPONSABLE POR NIVEL DE OBJETIVOS DE LA MIR</t>
  </si>
  <si>
    <t xml:space="preserve">PROGRAMACIÓN DE METAS </t>
  </si>
  <si>
    <t>PROGRAMACIÓN ANUAL</t>
  </si>
  <si>
    <t>PROGRAMACIÓN TRIMESTRAL</t>
  </si>
  <si>
    <t>Nivel</t>
  </si>
  <si>
    <t>Objetivos</t>
  </si>
  <si>
    <t>Indicador</t>
  </si>
  <si>
    <t>ODS
(ODS, Meta, Indicador)</t>
  </si>
  <si>
    <t>POBLACION OBJETIVO O AREA DE ENFOQUE</t>
  </si>
  <si>
    <t xml:space="preserve"> UNIDAD ADMINISTRATIVA Y RESPONSABLE POR OBJETIVO </t>
  </si>
  <si>
    <t>1 DE ENERO A 31  DE DICIEMBRE 2022</t>
  </si>
  <si>
    <t>1 DE ENERO A 31  DE DICIEMBRE 2023</t>
  </si>
  <si>
    <t>1 DE ENERO A 31  DE DICIEMBRE 2024</t>
  </si>
  <si>
    <t>T1</t>
  </si>
  <si>
    <t>T2</t>
  </si>
  <si>
    <t>T3</t>
  </si>
  <si>
    <t>T4</t>
  </si>
  <si>
    <r>
      <rPr>
        <b/>
        <sz val="11"/>
        <color theme="1"/>
        <rFont val="Arial"/>
        <family val="2"/>
      </rPr>
      <t>1.01.1</t>
    </r>
    <r>
      <rPr>
        <sz val="11"/>
        <color theme="1"/>
        <rFont val="Arial"/>
        <family val="2"/>
      </rPr>
      <t xml:space="preserve"> Contribuir a la renovación de los mecanismos de gestión, flexibilizando nuestras estructuras y procedimientos administrativos con calidad, innovación tecnológica y combate a la corrupción </t>
    </r>
    <r>
      <rPr>
        <b/>
        <sz val="11"/>
        <color theme="1"/>
        <rFont val="Arial"/>
        <family val="2"/>
      </rPr>
      <t xml:space="preserve">mediante </t>
    </r>
    <r>
      <rPr>
        <sz val="11"/>
        <color theme="1"/>
        <rFont val="Arial"/>
        <family val="2"/>
      </rPr>
      <t>el fortalecimiento de  la vinculación secuencial de las etapas de planeación estratégica para el logro de los objetivos establecidos en el Plan Municipal de Desarrollo.</t>
    </r>
  </si>
  <si>
    <r>
      <rPr>
        <b/>
        <sz val="11"/>
        <color theme="1"/>
        <rFont val="Arial"/>
        <family val="2"/>
      </rPr>
      <t xml:space="preserve">PSCSPM: </t>
    </r>
    <r>
      <rPr>
        <sz val="11"/>
        <color theme="1"/>
        <rFont val="Arial"/>
        <family val="2"/>
      </rPr>
      <t>Porcentaje de la población que se siente muy satisfecha y satisfecha con los servicios municipales de agua potable, drenaje y alcantarillado, alumbrado público, parques y jardines, recolección de basura, policía y mantenimiento de calles y avenidas.</t>
    </r>
  </si>
  <si>
    <r>
      <rPr>
        <b/>
        <sz val="11"/>
        <color theme="1"/>
        <rFont val="Arial"/>
        <family val="2"/>
      </rPr>
      <t xml:space="preserve">
ODS 5. Igualdad de Género: </t>
    </r>
    <r>
      <rPr>
        <sz val="11"/>
        <color theme="1"/>
        <rFont val="Arial"/>
        <family val="2"/>
      </rPr>
      <t xml:space="preserve">Lograr la igualdad de género y empoderar a todas las mujeres y las niñas.
 </t>
    </r>
    <r>
      <rPr>
        <b/>
        <sz val="11"/>
        <color theme="1"/>
        <rFont val="Arial"/>
        <family val="2"/>
      </rPr>
      <t xml:space="preserve">
ODS 16 Paz, justicia e instituciones sólidas:</t>
    </r>
    <r>
      <rPr>
        <sz val="11"/>
        <color theme="1"/>
        <rFont val="Arial"/>
        <family val="2"/>
      </rPr>
      <t xml:space="preserve"> Promover sociedades pacíficas e inclusivas para el desarrollo sostenible,  facilitar el acceso a la justicia para todos y construir a todos los niveles instituciones eficaces e inclusivas que rindan cuentas.
</t>
    </r>
    <r>
      <rPr>
        <b/>
        <sz val="11"/>
        <color theme="1"/>
        <rFont val="Arial"/>
        <family val="2"/>
      </rPr>
      <t>ODS 17 Alianzas para lograr los objetivos</t>
    </r>
    <r>
      <rPr>
        <sz val="11"/>
        <color theme="1"/>
        <rFont val="Arial"/>
        <family val="2"/>
      </rPr>
      <t>: Fortalecer los medios de implementación y revitalizar la Alianza Mundial para el Desarrollo Sostenible.</t>
    </r>
  </si>
  <si>
    <t>Dirección de Planeación Municipal
M.C. Enrique E. Encalada Sánchez</t>
  </si>
  <si>
    <r>
      <rPr>
        <b/>
        <sz val="11"/>
        <color theme="1"/>
        <rFont val="Arial"/>
        <family val="2"/>
      </rPr>
      <t xml:space="preserve">IBG: </t>
    </r>
    <r>
      <rPr>
        <sz val="11"/>
        <color theme="1"/>
        <rFont val="Arial"/>
        <family val="2"/>
      </rPr>
      <t xml:space="preserve">Índice de Buen Gobierno. </t>
    </r>
  </si>
  <si>
    <r>
      <rPr>
        <b/>
        <sz val="11"/>
        <color theme="1"/>
        <rFont val="Arial"/>
        <family val="2"/>
      </rPr>
      <t>CDCOP18GM:</t>
    </r>
    <r>
      <rPr>
        <sz val="11"/>
        <color theme="1"/>
        <rFont val="Arial"/>
        <family val="2"/>
      </rPr>
      <t xml:space="preserve"> Calificación de confianza otorgada por la población de 18 años y más al gobierno municipal </t>
    </r>
  </si>
  <si>
    <r>
      <rPr>
        <b/>
        <sz val="11"/>
        <color theme="0"/>
        <rFont val="Arial"/>
        <family val="2"/>
      </rPr>
      <t xml:space="preserve">Area de Enfoque: </t>
    </r>
    <r>
      <rPr>
        <sz val="11"/>
        <color theme="0"/>
        <rFont val="Arial"/>
        <family val="2"/>
      </rPr>
      <t xml:space="preserve"> Dependencias y entidades del municipio de Benito Juárez</t>
    </r>
  </si>
  <si>
    <r>
      <rPr>
        <b/>
        <sz val="11"/>
        <color theme="1"/>
        <rFont val="Arial"/>
        <family val="2"/>
      </rPr>
      <t xml:space="preserve">PFP: </t>
    </r>
    <r>
      <rPr>
        <sz val="11"/>
        <color theme="1"/>
        <rFont val="Arial"/>
        <family val="2"/>
      </rPr>
      <t xml:space="preserve">Porcentaje de fotografias publicados
</t>
    </r>
  </si>
  <si>
    <r>
      <rPr>
        <b/>
        <sz val="11"/>
        <color theme="1"/>
        <rFont val="Arial"/>
        <family val="2"/>
      </rPr>
      <t xml:space="preserve">Area de Enfoque: </t>
    </r>
    <r>
      <rPr>
        <sz val="11"/>
        <color theme="1"/>
        <rFont val="Arial"/>
        <family val="2"/>
      </rPr>
      <t xml:space="preserve"> Dependencias y entidades del municipio de Benito Juárez</t>
    </r>
  </si>
  <si>
    <r>
      <rPr>
        <b/>
        <sz val="11"/>
        <color theme="1"/>
        <rFont val="Arial"/>
        <family val="2"/>
      </rPr>
      <t xml:space="preserve">PCAG: </t>
    </r>
    <r>
      <rPr>
        <sz val="11"/>
        <color theme="1"/>
        <rFont val="Arial"/>
        <family val="2"/>
      </rPr>
      <t>Porcentaje de cumplimiento de los acercamientos con los gobiernos</t>
    </r>
  </si>
  <si>
    <r>
      <t xml:space="preserve">PASO: </t>
    </r>
    <r>
      <rPr>
        <sz val="11"/>
        <color theme="1"/>
        <rFont val="Arial"/>
        <family val="2"/>
      </rPr>
      <t>Porcentaje de Asesorías otorgadas.</t>
    </r>
  </si>
  <si>
    <r>
      <rPr>
        <b/>
        <sz val="11"/>
        <color theme="1"/>
        <rFont val="Arial"/>
        <family val="2"/>
      </rPr>
      <t xml:space="preserve">PPAP: </t>
    </r>
    <r>
      <rPr>
        <sz val="11"/>
        <color theme="1"/>
        <rFont val="Arial"/>
        <family val="2"/>
      </rPr>
      <t>Porcentaje de participantes en actividades de prevención.</t>
    </r>
  </si>
  <si>
    <r>
      <rPr>
        <b/>
        <sz val="11"/>
        <color theme="1"/>
        <rFont val="Arial"/>
        <family val="2"/>
      </rPr>
      <t>1.01.1.1.10</t>
    </r>
    <r>
      <rPr>
        <sz val="11"/>
        <color theme="1"/>
        <rFont val="Arial"/>
        <family val="2"/>
      </rPr>
      <t xml:space="preserve"> Derecho de Acceso a la Información Pública y Protección de Datos Personales garantizados</t>
    </r>
  </si>
  <si>
    <r>
      <rPr>
        <b/>
        <sz val="11"/>
        <color theme="1"/>
        <rFont val="Arial"/>
        <family val="2"/>
      </rPr>
      <t>PSAIPR =</t>
    </r>
    <r>
      <rPr>
        <sz val="11"/>
        <color theme="1"/>
        <rFont val="Arial"/>
        <family val="2"/>
      </rPr>
      <t xml:space="preserve"> Porcentaje de Solicitudes de Acceso a la Información Pública Recibidas</t>
    </r>
  </si>
  <si>
    <r>
      <rPr>
        <b/>
        <sz val="11"/>
        <color theme="1"/>
        <rFont val="Arial"/>
        <family val="2"/>
      </rPr>
      <t xml:space="preserve">PCOTP = </t>
    </r>
    <r>
      <rPr>
        <sz val="11"/>
        <color theme="1"/>
        <rFont val="Arial"/>
        <family val="2"/>
      </rPr>
      <t xml:space="preserve">Porcentaje de Cumplimiento de Obligaciones de Transparencia en la PNT </t>
    </r>
  </si>
  <si>
    <r>
      <rPr>
        <b/>
        <sz val="11"/>
        <color theme="1"/>
        <rFont val="Arial"/>
        <family val="2"/>
      </rPr>
      <t>PREPM =</t>
    </r>
    <r>
      <rPr>
        <sz val="11"/>
        <color theme="1"/>
        <rFont val="Arial"/>
        <family val="2"/>
      </rPr>
      <t xml:space="preserve"> Porcentaje de Recepción de Evidencias para el Portal Municipal</t>
    </r>
  </si>
  <si>
    <r>
      <rPr>
        <b/>
        <sz val="11"/>
        <color theme="1"/>
        <rFont val="Arial"/>
        <family val="2"/>
      </rPr>
      <t xml:space="preserve">PAD = </t>
    </r>
    <r>
      <rPr>
        <sz val="11"/>
        <color theme="1"/>
        <rFont val="Arial"/>
        <family val="2"/>
      </rPr>
      <t>Porcentaje de Actividades de Difusión</t>
    </r>
  </si>
  <si>
    <r>
      <rPr>
        <b/>
        <sz val="11"/>
        <color theme="1"/>
        <rFont val="Arial"/>
        <family val="2"/>
      </rPr>
      <t xml:space="preserve">PAC = </t>
    </r>
    <r>
      <rPr>
        <sz val="11"/>
        <color theme="1"/>
        <rFont val="Arial"/>
        <family val="2"/>
      </rPr>
      <t>Porcentaje de Actividades de Capacitación</t>
    </r>
  </si>
  <si>
    <r>
      <rPr>
        <b/>
        <sz val="11"/>
        <color theme="1"/>
        <rFont val="Arial"/>
        <family val="2"/>
      </rPr>
      <t xml:space="preserve">PI </t>
    </r>
    <r>
      <rPr>
        <sz val="11"/>
        <color theme="1"/>
        <rFont val="Arial"/>
        <family val="2"/>
      </rPr>
      <t>= Porcentaje de Inconformidades</t>
    </r>
  </si>
  <si>
    <r>
      <rPr>
        <b/>
        <sz val="11"/>
        <color theme="1"/>
        <rFont val="Arial"/>
        <family val="2"/>
      </rPr>
      <t>PDSPT =</t>
    </r>
    <r>
      <rPr>
        <sz val="11"/>
        <color theme="1"/>
        <rFont val="Arial"/>
        <family val="2"/>
      </rPr>
      <t xml:space="preserve"> Porcentaje de Denuncias Solventadas en los Portales de Transparencia </t>
    </r>
  </si>
  <si>
    <r>
      <rPr>
        <b/>
        <sz val="11"/>
        <color theme="1"/>
        <rFont val="Arial"/>
        <family val="2"/>
      </rPr>
      <t>PDSTI =</t>
    </r>
    <r>
      <rPr>
        <sz val="11"/>
        <color theme="1"/>
        <rFont val="Arial"/>
        <family val="2"/>
      </rPr>
      <t xml:space="preserve"> Porcentaje de Denuncias Solventadas por Tratamiento Indebido </t>
    </r>
  </si>
  <si>
    <r>
      <rPr>
        <b/>
        <sz val="11"/>
        <color theme="1"/>
        <rFont val="Arial"/>
        <family val="2"/>
      </rPr>
      <t>PSOAP =</t>
    </r>
    <r>
      <rPr>
        <sz val="11"/>
        <color theme="1"/>
        <rFont val="Arial"/>
        <family val="2"/>
      </rPr>
      <t xml:space="preserve"> Porcentaje de Sujetos Obligados con Aviso de Privacidad</t>
    </r>
  </si>
  <si>
    <r>
      <rPr>
        <b/>
        <sz val="11"/>
        <color theme="1"/>
        <rFont val="Arial"/>
        <family val="2"/>
      </rPr>
      <t>PASDA =</t>
    </r>
    <r>
      <rPr>
        <sz val="11"/>
        <color theme="1"/>
        <rFont val="Arial"/>
        <family val="2"/>
      </rPr>
      <t xml:space="preserve"> Porcentaje de Atención a Solicitudes de Derecho A.R.C.O.P.</t>
    </r>
  </si>
  <si>
    <t xml:space="preserve">37.01%
</t>
  </si>
  <si>
    <t xml:space="preserve">39%
</t>
  </si>
  <si>
    <t>CLAVE Y NOMBRE DEL PPA: P-PPA 1.01 PROGRAMA DE CONSOLIDACIÓN DE LA GESTIÓN MUNICIPAL</t>
  </si>
  <si>
    <r>
      <rPr>
        <b/>
        <sz val="11"/>
        <color theme="1"/>
        <rFont val="Arial"/>
        <family val="2"/>
      </rPr>
      <t>1.01.1</t>
    </r>
    <r>
      <rPr>
        <sz val="11"/>
        <color theme="1"/>
        <rFont val="Arial"/>
        <family val="2"/>
      </rPr>
      <t xml:space="preserve"> Contribuir a la renovación de los mecanismos de gestión, flexibilizando nuestras estructuras y procedimientos administrativos con calidad, innovación tecnológica y combate a la corrupción mediante el fortalecimiento de  la vinculación secuencial de las etapas de planeación estratégica para el logro de los objetivos establecidos en el Plan Municipal de Desarrollo.</t>
    </r>
  </si>
  <si>
    <r>
      <t xml:space="preserve">1.01.1.1.2.4 </t>
    </r>
    <r>
      <rPr>
        <sz val="11"/>
        <color theme="1"/>
        <rFont val="Arial"/>
        <family val="2"/>
      </rPr>
      <t>Consolidación del Gobierno Digital (plataforma central de trámites y servicios, tableros de control y aplicaciones informáticas) como instrumento que  fortalece la transparencia y la rendición de cuentas</t>
    </r>
    <r>
      <rPr>
        <b/>
        <sz val="11"/>
        <color theme="1"/>
        <rFont val="Arial"/>
        <family val="2"/>
      </rPr>
      <t xml:space="preserve">. </t>
    </r>
  </si>
  <si>
    <r>
      <t>1.01.1.1.2.3</t>
    </r>
    <r>
      <rPr>
        <sz val="11"/>
        <color theme="1"/>
        <rFont val="Arial"/>
        <family val="2"/>
      </rPr>
      <t xml:space="preserve"> Elaboración de informes de gobierno municipal y reportes para la Presidencia Municipal.</t>
    </r>
  </si>
  <si>
    <r>
      <t xml:space="preserve">PCOTP: </t>
    </r>
    <r>
      <rPr>
        <sz val="11"/>
        <color theme="1"/>
        <rFont val="Arial"/>
        <family val="2"/>
      </rPr>
      <t>239 sujetos obligados que cumplieron, durante el periodo de 2019 a 2021.
2019: 0
2020: 38
2021:201</t>
    </r>
    <r>
      <rPr>
        <b/>
        <sz val="11"/>
        <color theme="1"/>
        <rFont val="Arial"/>
        <family val="2"/>
      </rPr>
      <t xml:space="preserve">
TOTAL: </t>
    </r>
    <r>
      <rPr>
        <sz val="11"/>
        <color theme="1"/>
        <rFont val="Arial"/>
        <family val="2"/>
      </rPr>
      <t>239</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</si>
  <si>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 DE LAS VARIABLES</t>
    </r>
    <r>
      <rPr>
        <sz val="11"/>
        <color theme="1"/>
        <rFont val="Arial"/>
        <family val="2"/>
      </rPr>
      <t>:
Acercamientos</t>
    </r>
  </si>
  <si>
    <r>
      <rPr>
        <b/>
        <sz val="11"/>
        <color theme="0"/>
        <rFont val="Arial"/>
        <family val="2"/>
      </rPr>
      <t xml:space="preserve">Los resultados de IAG durante 2019-2021:
</t>
    </r>
    <r>
      <rPr>
        <sz val="11"/>
        <color theme="0"/>
        <rFont val="Arial"/>
        <family val="2"/>
      </rPr>
      <t>2018: 61.9% 
2020: 76.7% 
2021: 78.4%
Promedio: 72.33%</t>
    </r>
  </si>
  <si>
    <r>
      <t xml:space="preserve">PATMCD: </t>
    </r>
    <r>
      <rPr>
        <sz val="11"/>
        <color theme="1"/>
        <rFont val="Arial"/>
        <family val="2"/>
      </rPr>
      <t xml:space="preserve">Se implementan 11,100 Agenda de Trabajo con medios de comunicación, durante el periodo de 2019 a 2021.
2019:2,220
2020: 4,440
2021: 4,440
</t>
    </r>
    <r>
      <rPr>
        <b/>
        <sz val="11"/>
        <color theme="1"/>
        <rFont val="Arial"/>
        <family val="2"/>
      </rPr>
      <t>TOTAL: 11,100</t>
    </r>
  </si>
  <si>
    <r>
      <t xml:space="preserve">Nombre completo del Documento que sustenta la información: 
</t>
    </r>
    <r>
      <rPr>
        <sz val="11"/>
        <color theme="1"/>
        <rFont val="Arial"/>
        <family val="2"/>
      </rPr>
      <t>Informe Buen Gobierno y Finanzas Públicas, IMCO</t>
    </r>
    <r>
      <rPr>
        <b/>
        <sz val="11"/>
        <color theme="1"/>
        <rFont val="Arial"/>
        <family val="2"/>
      </rPr>
      <t xml:space="preserve">
Nombre del área que genera o publica la información: 
</t>
    </r>
    <r>
      <rPr>
        <sz val="11"/>
        <color theme="1"/>
        <rFont val="Arial"/>
        <family val="2"/>
      </rPr>
      <t>Instituto Mexicano para la Competitividad (IMCO).</t>
    </r>
    <r>
      <rPr>
        <b/>
        <sz val="11"/>
        <color theme="1"/>
        <rFont val="Arial"/>
        <family val="2"/>
      </rPr>
      <t xml:space="preserve">
Periodicidad con que se genera el documento: 
</t>
    </r>
    <r>
      <rPr>
        <sz val="11"/>
        <color theme="1"/>
        <rFont val="Arial"/>
        <family val="2"/>
      </rPr>
      <t>Bienal</t>
    </r>
    <r>
      <rPr>
        <b/>
        <sz val="11"/>
        <color theme="1"/>
        <rFont val="Arial"/>
        <family val="2"/>
      </rPr>
      <t xml:space="preserve">
Liga de la página de la que se obtiene la información:
</t>
    </r>
    <r>
      <rPr>
        <sz val="11"/>
        <color theme="1"/>
        <rFont val="Arial"/>
        <family val="2"/>
      </rPr>
      <t>https://imco.org.mx/</t>
    </r>
  </si>
  <si>
    <r>
      <rPr>
        <b/>
        <sz val="11"/>
        <color theme="1"/>
        <rFont val="Arial"/>
        <family val="2"/>
      </rPr>
      <t>PAA</t>
    </r>
    <r>
      <rPr>
        <sz val="11"/>
        <color theme="1"/>
        <rFont val="Arial"/>
        <family val="2"/>
      </rPr>
      <t xml:space="preserve">: Durante el periodo 2019-2021 se atendieron 3,301 audiencias:
2019: 644
2020: 1,278 
2021:1,379
</t>
    </r>
    <r>
      <rPr>
        <b/>
        <sz val="11"/>
        <color theme="1"/>
        <rFont val="Arial"/>
        <family val="2"/>
      </rPr>
      <t>Total: 3,301</t>
    </r>
  </si>
  <si>
    <t>ALINEACION CON EL PMD</t>
  </si>
  <si>
    <r>
      <rPr>
        <b/>
        <sz val="11"/>
        <color theme="1"/>
        <rFont val="Arial"/>
        <family val="2"/>
      </rPr>
      <t>Nombre del Documento:</t>
    </r>
    <r>
      <rPr>
        <sz val="11"/>
        <color theme="1"/>
        <rFont val="Arial"/>
        <family val="2"/>
      </rPr>
      <t xml:space="preserve">
Informe trimestral de actividades de Inclusión
</t>
    </r>
    <r>
      <rPr>
        <b/>
        <sz val="11"/>
        <color theme="1"/>
        <rFont val="Arial"/>
        <family val="2"/>
      </rPr>
      <t>Nombre de quien genera la información:</t>
    </r>
    <r>
      <rPr>
        <sz val="11"/>
        <color theme="1"/>
        <rFont val="Arial"/>
        <family val="2"/>
      </rPr>
      <t xml:space="preserve"> 
Dirección de Inclusión a la Discapacidad
</t>
    </r>
    <r>
      <rPr>
        <b/>
        <sz val="11"/>
        <color theme="1"/>
        <rFont val="Arial"/>
        <family val="2"/>
      </rPr>
      <t xml:space="preserve">Periodicidad con que se genera la información: </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t>
    </r>
  </si>
  <si>
    <r>
      <rPr>
        <b/>
        <sz val="11"/>
        <color theme="1"/>
        <rFont val="Arial"/>
        <family val="2"/>
      </rPr>
      <t>PPA:</t>
    </r>
    <r>
      <rPr>
        <sz val="11"/>
        <color theme="1"/>
        <rFont val="Arial"/>
        <family val="2"/>
      </rPr>
      <t xml:space="preserve"> Durante el periodo 2019-2021 se atendieron un total de 5,879 peticiones:
2019: 1,297
2020 : 2,251 
2021: 2,331
</t>
    </r>
    <r>
      <rPr>
        <b/>
        <sz val="11"/>
        <color theme="1"/>
        <rFont val="Arial"/>
        <family val="2"/>
      </rPr>
      <t>Total: 5,879</t>
    </r>
  </si>
  <si>
    <r>
      <t xml:space="preserve">Calificación de Confianza al Gobierno Municipal </t>
    </r>
    <r>
      <rPr>
        <b/>
        <sz val="11"/>
        <color theme="1"/>
        <rFont val="Arial"/>
        <family val="2"/>
      </rPr>
      <t>4.4</t>
    </r>
    <r>
      <rPr>
        <sz val="11"/>
        <color theme="1"/>
        <rFont val="Arial"/>
        <family val="2"/>
      </rPr>
      <t xml:space="preserve"> en una escala de 0 a 10 en el periodo noviembre diciembre del 2019.</t>
    </r>
  </si>
  <si>
    <r>
      <rPr>
        <b/>
        <sz val="11"/>
        <color theme="1"/>
        <rFont val="Arial"/>
        <family val="2"/>
      </rPr>
      <t>Línea base:</t>
    </r>
    <r>
      <rPr>
        <sz val="11"/>
        <color theme="1"/>
        <rFont val="Arial"/>
        <family val="2"/>
      </rPr>
      <t xml:space="preserve"> 444 Aspectos Susceptibles de Mejora implementados de los identificados durante el periodo de 2019 a 2021.
2019: 290
2020: 80
2021: 74
</t>
    </r>
    <r>
      <rPr>
        <b/>
        <sz val="11"/>
        <color theme="1"/>
        <rFont val="Arial"/>
        <family val="2"/>
      </rPr>
      <t>Total: 444</t>
    </r>
    <r>
      <rPr>
        <sz val="11"/>
        <color theme="1"/>
        <rFont val="Arial"/>
        <family val="2"/>
      </rPr>
      <t xml:space="preserve">
</t>
    </r>
  </si>
  <si>
    <r>
      <rPr>
        <b/>
        <sz val="11"/>
        <color theme="1"/>
        <rFont val="Arial"/>
        <family val="2"/>
      </rPr>
      <t>Nombre completo del Documento que</t>
    </r>
    <r>
      <rPr>
        <sz val="11"/>
        <color theme="1"/>
        <rFont val="Arial"/>
        <family val="2"/>
      </rPr>
      <t xml:space="preserve"> </t>
    </r>
    <r>
      <rPr>
        <b/>
        <sz val="11"/>
        <color theme="1"/>
        <rFont val="Arial"/>
        <family val="2"/>
      </rPr>
      <t>sustenta la información:</t>
    </r>
    <r>
      <rPr>
        <sz val="11"/>
        <color theme="1"/>
        <rFont val="Arial"/>
        <family val="2"/>
      </rPr>
      <t xml:space="preserve">
Reporte de Seguimiento de Aspectos Susceptibles de Mejora implementados.
</t>
    </r>
    <r>
      <rPr>
        <b/>
        <sz val="11"/>
        <color theme="1"/>
        <rFont val="Arial"/>
        <family val="2"/>
      </rPr>
      <t xml:space="preserve">
Nombre del área que genera o publica la información: 
</t>
    </r>
    <r>
      <rPr>
        <sz val="11"/>
        <color theme="1"/>
        <rFont val="Arial"/>
        <family val="2"/>
      </rPr>
      <t xml:space="preserve">Dirección de Planeación de la Dirección General de Planeación Municipal
</t>
    </r>
    <r>
      <rPr>
        <b/>
        <sz val="11"/>
        <color theme="1"/>
        <rFont val="Arial"/>
        <family val="2"/>
      </rPr>
      <t xml:space="preserve">
Periodicidad con que se genera el documento: 
</t>
    </r>
    <r>
      <rPr>
        <sz val="11"/>
        <color theme="1"/>
        <rFont val="Arial"/>
        <family val="2"/>
      </rPr>
      <t xml:space="preserve">Trimestral
</t>
    </r>
    <r>
      <rPr>
        <b/>
        <sz val="11"/>
        <color theme="1"/>
        <rFont val="Arial"/>
        <family val="2"/>
      </rPr>
      <t>Liga de la página de la que se obtiene la información:</t>
    </r>
    <r>
      <rPr>
        <sz val="11"/>
        <color theme="1"/>
        <rFont val="Arial"/>
        <family val="2"/>
      </rPr>
      <t xml:space="preserve">
https://cancun.gob.mx/planeacion-municipal/gestion-resultados/</t>
    </r>
  </si>
  <si>
    <r>
      <rPr>
        <b/>
        <sz val="11"/>
        <color theme="1"/>
        <rFont val="Arial"/>
        <family val="2"/>
      </rPr>
      <t>1.01.1.1.2.3</t>
    </r>
    <r>
      <rPr>
        <sz val="11"/>
        <color theme="1"/>
        <rFont val="Arial"/>
        <family val="2"/>
      </rPr>
      <t xml:space="preserve"> Elaboración de informes de gobierno municipal y reportes para la Presidencia Municipal.</t>
    </r>
  </si>
  <si>
    <r>
      <rPr>
        <b/>
        <sz val="11"/>
        <color theme="1"/>
        <rFont val="Arial"/>
        <family val="2"/>
      </rPr>
      <t>1.01.1.1.2.4</t>
    </r>
    <r>
      <rPr>
        <sz val="11"/>
        <color theme="1"/>
        <rFont val="Arial"/>
        <family val="2"/>
      </rPr>
      <t xml:space="preserve"> Consolidación del Gobierno Digital (plataforma central de trámites y servicios, tableros de control y aplicaciones informáticas) como instrumento que  fortalece la transparencia y la rendición de cuentas. </t>
    </r>
  </si>
  <si>
    <r>
      <rPr>
        <b/>
        <sz val="11"/>
        <color theme="1"/>
        <rFont val="Arial"/>
        <family val="2"/>
      </rPr>
      <t xml:space="preserve">MÉTODO DE CÁLCULO
</t>
    </r>
    <r>
      <rPr>
        <sz val="11"/>
        <color theme="1"/>
        <rFont val="Arial"/>
        <family val="2"/>
      </rPr>
      <t xml:space="preserve">
Encuesta de satisfacción de la Población de 18 años y màs</t>
    </r>
  </si>
  <si>
    <r>
      <t xml:space="preserve">Periodo del levantamiento de la información del 04 de noviembre al 20 de diciembre de 2019.
</t>
    </r>
    <r>
      <rPr>
        <b/>
        <sz val="11"/>
        <color theme="1"/>
        <rFont val="Arial"/>
        <family val="2"/>
      </rPr>
      <t xml:space="preserve">37% </t>
    </r>
    <r>
      <rPr>
        <sz val="11"/>
        <color theme="1"/>
        <rFont val="Arial"/>
        <family val="2"/>
      </rPr>
      <t xml:space="preserve">de la población encuestada se siente muy satisfecha
</t>
    </r>
  </si>
  <si>
    <r>
      <t xml:space="preserve">Nombre completo del Documento que sustenta la información: 
</t>
    </r>
    <r>
      <rPr>
        <sz val="11"/>
        <color theme="1"/>
        <rFont val="Arial"/>
        <family val="2"/>
      </rPr>
      <t>Encuesta Nacional de Calidad e Impacto Gubernamental (ENCIG) 2019</t>
    </r>
    <r>
      <rPr>
        <b/>
        <sz val="11"/>
        <color theme="1"/>
        <rFont val="Arial"/>
        <family val="2"/>
      </rPr>
      <t xml:space="preserve">
Nombre del área que genera o publica la información: 
</t>
    </r>
    <r>
      <rPr>
        <sz val="11"/>
        <color theme="1"/>
        <rFont val="Arial"/>
        <family val="2"/>
      </rPr>
      <t>Instituto Nacional de Estadística y Geografía</t>
    </r>
    <r>
      <rPr>
        <b/>
        <sz val="11"/>
        <color theme="1"/>
        <rFont val="Arial"/>
        <family val="2"/>
      </rPr>
      <t xml:space="preserve">
Periodicidad con que se genera el documento: 
</t>
    </r>
    <r>
      <rPr>
        <sz val="11"/>
        <color theme="1"/>
        <rFont val="Arial"/>
        <family val="2"/>
      </rPr>
      <t>Bienal</t>
    </r>
    <r>
      <rPr>
        <b/>
        <sz val="11"/>
        <color theme="1"/>
        <rFont val="Arial"/>
        <family val="2"/>
      </rPr>
      <t xml:space="preserve">
Liga de la página de la que se obtiene la información:
</t>
    </r>
    <r>
      <rPr>
        <sz val="11"/>
        <color theme="1"/>
        <rFont val="Arial"/>
        <family val="2"/>
      </rPr>
      <t>https://www.inegi.org.mx/programas/encig/2019/#tabulados</t>
    </r>
  </si>
  <si>
    <r>
      <rPr>
        <b/>
        <sz val="11"/>
        <color theme="1"/>
        <rFont val="Arial"/>
        <family val="2"/>
      </rPr>
      <t xml:space="preserve">MÉTODO DE CÁLCULO 
</t>
    </r>
    <r>
      <rPr>
        <sz val="11"/>
        <color theme="1"/>
        <rFont val="Arial"/>
        <family val="2"/>
      </rPr>
      <t>La puntuación del Índice de Buen Gobierno se obtiene de la sumatoria de los valores ponderados de los 8 Indicadores que lo conforman con datos del 2008 al 2018 obtenidos por el Instituto Mexicano para la Competitividad (IMCO).
El IMCO define el método de cálculo.
1.	Índice de información presupuestal: Mide la calidad de la información tanto del presupuesto de egresos como de la ley de ingresos de la ciudad.
2.	Ingresos propios: Mide el total de ingresos propios (impuestos, derechos, productos, aprovechamientos y contribuciones de mejoras) de la ciudad como porcentaje de sus ingresos totales.
3.	Agua surtida por pipas: Mide la proporción de hogares que obtienen agua potable principalmente por medio de pipas. Este indicador busca captar las ineficiencias del organismo operador de agua local.
4.	Nuevas Viviendas verticales: mide: La proporción de viviendas nuevas que son verticales, edificaciones de tres o más niveles. Este indicador busca captar los esfuerzos de las autoridades para lograr una ciudad más compacta.
5.	Nuevas viviendas intraurbanas: mide la proporción de nuevas viviendas que se encuentran dentro de los primeros dos perímetros de contención (U1 y U2). Este indicador busca captar los esfuerzos de las autoridades para re-densificar la ciudad.
6.	Crecimiento de la mancha urbana: mide la tasa promedio de crecimiento anual de la superficie urbana en relación del crecimiento de la población.
7.	Densidad poblacional: mide el número de habitantes de la ciudad por kilómetro cuadrado en 2010 y 2015. Una mayor densidad poblacional reduce los costos que enfrenta un gobierno local para proveer servicios públicos como agua potable, alumbrado público y seguridad, entre otros.
8.	Sistema de alertas: clasifica la deuda del municipio en endeudamiento sostenible, en observación y elevado ponderada por monto de deuda.</t>
    </r>
  </si>
  <si>
    <r>
      <rPr>
        <b/>
        <sz val="11"/>
        <color theme="1"/>
        <rFont val="Arial"/>
        <family val="2"/>
      </rPr>
      <t>PCAG:</t>
    </r>
    <r>
      <rPr>
        <sz val="11"/>
        <color theme="1"/>
        <rFont val="Arial"/>
        <family val="2"/>
      </rPr>
      <t xml:space="preserve"> Porcentaje de cumplimiento de los acercamientos con los gobiernos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</si>
  <si>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Proyectos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</si>
  <si>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Proyectos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</si>
  <si>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Actividades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</si>
  <si>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Documentos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</si>
  <si>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Etapas</t>
    </r>
  </si>
  <si>
    <r>
      <rPr>
        <b/>
        <sz val="11"/>
        <color theme="1"/>
        <rFont val="Arial"/>
        <family val="2"/>
      </rPr>
      <t xml:space="preserve">MÉTODO DE CÁLCULO
PGC= (NGC/NGCE) *100
VARIABLES: 
PGC: </t>
    </r>
    <r>
      <rPr>
        <sz val="11"/>
        <color theme="1"/>
        <rFont val="Arial"/>
        <family val="2"/>
      </rPr>
      <t xml:space="preserve">Porcentaje de beneficiarios Gestiones y/o canalizaciones
</t>
    </r>
    <r>
      <rPr>
        <b/>
        <sz val="11"/>
        <color theme="1"/>
        <rFont val="Arial"/>
        <family val="2"/>
      </rPr>
      <t>NGC:</t>
    </r>
    <r>
      <rPr>
        <sz val="11"/>
        <color theme="1"/>
        <rFont val="Arial"/>
        <family val="2"/>
      </rPr>
      <t xml:space="preserve"> Numero de beneficiarios con gestiones y/o canalizaciones
</t>
    </r>
    <r>
      <rPr>
        <b/>
        <sz val="11"/>
        <color theme="1"/>
        <rFont val="Arial"/>
        <family val="2"/>
      </rPr>
      <t xml:space="preserve">NGCE: </t>
    </r>
    <r>
      <rPr>
        <sz val="11"/>
        <color theme="1"/>
        <rFont val="Arial"/>
        <family val="2"/>
      </rPr>
      <t>Numero de gestiones y/o canalizaciones estimadas a entregar</t>
    </r>
  </si>
  <si>
    <r>
      <rPr>
        <b/>
        <sz val="11"/>
        <color theme="1"/>
        <rFont val="Arial"/>
        <family val="2"/>
      </rPr>
      <t xml:space="preserve">MÉTODO DE CÁLCULO
PER:(NER/NEP)*100
</t>
    </r>
    <r>
      <rPr>
        <sz val="11"/>
        <color theme="1"/>
        <rFont val="Arial"/>
        <family val="2"/>
      </rPr>
      <t xml:space="preserve">
</t>
    </r>
    <r>
      <rPr>
        <b/>
        <sz val="11"/>
        <color theme="1"/>
        <rFont val="Arial"/>
        <family val="2"/>
      </rPr>
      <t xml:space="preserve">VARIABLES:    </t>
    </r>
    <r>
      <rPr>
        <sz val="11"/>
        <color theme="1"/>
        <rFont val="Arial"/>
        <family val="2"/>
      </rPr>
      <t xml:space="preserve">     
</t>
    </r>
    <r>
      <rPr>
        <b/>
        <sz val="11"/>
        <color theme="1"/>
        <rFont val="Arial"/>
        <family val="2"/>
      </rPr>
      <t>NER:</t>
    </r>
    <r>
      <rPr>
        <sz val="11"/>
        <color theme="1"/>
        <rFont val="Arial"/>
        <family val="2"/>
      </rPr>
      <t xml:space="preserve"> Número de Eventos Realizados.
</t>
    </r>
    <r>
      <rPr>
        <b/>
        <sz val="11"/>
        <color theme="1"/>
        <rFont val="Arial"/>
        <family val="2"/>
      </rPr>
      <t xml:space="preserve">NEP: </t>
    </r>
    <r>
      <rPr>
        <sz val="11"/>
        <color theme="1"/>
        <rFont val="Arial"/>
        <family val="2"/>
      </rPr>
      <t xml:space="preserve">Número de Eventos Programados 
</t>
    </r>
  </si>
  <si>
    <r>
      <t>MÉTODO DE CÁLCULO 
PSAIPR= (NSA/NSP)*100
VARIABLES 
PSAIPA=</t>
    </r>
    <r>
      <rPr>
        <sz val="11"/>
        <color theme="1"/>
        <rFont val="Arial"/>
        <family val="2"/>
      </rPr>
      <t xml:space="preserve"> Porcentaje de Solicitudes de Acceso a la Información Pública Recibidas
</t>
    </r>
    <r>
      <rPr>
        <b/>
        <sz val="11"/>
        <color theme="1"/>
        <rFont val="Arial"/>
        <family val="2"/>
      </rPr>
      <t>NSR=</t>
    </r>
    <r>
      <rPr>
        <sz val="11"/>
        <color theme="1"/>
        <rFont val="Arial"/>
        <family val="2"/>
      </rPr>
      <t xml:space="preserve"> Número de Solicitudes Recibidas
</t>
    </r>
    <r>
      <rPr>
        <b/>
        <sz val="11"/>
        <color theme="1"/>
        <rFont val="Arial"/>
        <family val="2"/>
      </rPr>
      <t>NSP=</t>
    </r>
    <r>
      <rPr>
        <sz val="11"/>
        <color theme="1"/>
        <rFont val="Arial"/>
        <family val="2"/>
      </rPr>
      <t xml:space="preserve"> Número de Solicitudes Programadas</t>
    </r>
  </si>
  <si>
    <r>
      <rPr>
        <b/>
        <sz val="11"/>
        <color theme="1"/>
        <rFont val="Arial"/>
        <family val="2"/>
      </rPr>
      <t>MÉTODO DE CÁLCULO
PDSPT=(NDS/NDR)*100 
VARIABLES
PDSPT=</t>
    </r>
    <r>
      <rPr>
        <sz val="11"/>
        <color theme="1"/>
        <rFont val="Arial"/>
        <family val="2"/>
      </rPr>
      <t xml:space="preserve"> Porcentaje de Denuncias Solventadas en los Portales de Transparencia 
</t>
    </r>
    <r>
      <rPr>
        <b/>
        <sz val="11"/>
        <color theme="1"/>
        <rFont val="Arial"/>
        <family val="2"/>
      </rPr>
      <t>NDS=</t>
    </r>
    <r>
      <rPr>
        <sz val="11"/>
        <color theme="1"/>
        <rFont val="Arial"/>
        <family val="2"/>
      </rPr>
      <t xml:space="preserve"> Número de Denuncias Solventadas
</t>
    </r>
    <r>
      <rPr>
        <b/>
        <sz val="11"/>
        <color theme="1"/>
        <rFont val="Arial"/>
        <family val="2"/>
      </rPr>
      <t>NDR=</t>
    </r>
    <r>
      <rPr>
        <sz val="11"/>
        <color theme="1"/>
        <rFont val="Arial"/>
        <family val="2"/>
      </rPr>
      <t xml:space="preserve"> Número de Denuncias Recibidas</t>
    </r>
  </si>
  <si>
    <r>
      <rPr>
        <b/>
        <sz val="11"/>
        <color theme="1"/>
        <rFont val="Arial"/>
        <family val="2"/>
      </rPr>
      <t>MÉTODO DE CÁLCULO 
PDSTI= (NDS/NSR)*100  
VARIABLES
PDSTI=</t>
    </r>
    <r>
      <rPr>
        <sz val="11"/>
        <color theme="1"/>
        <rFont val="Arial"/>
        <family val="2"/>
      </rPr>
      <t xml:space="preserve"> Porcentaje de Denuncias Solventadas por Tratamiento Indebido
</t>
    </r>
    <r>
      <rPr>
        <b/>
        <sz val="11"/>
        <color theme="1"/>
        <rFont val="Arial"/>
        <family val="2"/>
      </rPr>
      <t xml:space="preserve">NDS= </t>
    </r>
    <r>
      <rPr>
        <sz val="11"/>
        <color theme="1"/>
        <rFont val="Arial"/>
        <family val="2"/>
      </rPr>
      <t xml:space="preserve">Número de Denuncias Solventadas
</t>
    </r>
    <r>
      <rPr>
        <b/>
        <sz val="11"/>
        <color theme="1"/>
        <rFont val="Arial"/>
        <family val="2"/>
      </rPr>
      <t>NSR=</t>
    </r>
    <r>
      <rPr>
        <sz val="11"/>
        <color theme="1"/>
        <rFont val="Arial"/>
        <family val="2"/>
      </rPr>
      <t xml:space="preserve"> Número de Solicitudes Recibidas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</si>
  <si>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Solicitudes Derechos A.R.C.O.P.</t>
    </r>
  </si>
  <si>
    <r>
      <t xml:space="preserve">PAPR: </t>
    </r>
    <r>
      <rPr>
        <sz val="11"/>
        <color theme="1"/>
        <rFont val="Arial"/>
        <family val="2"/>
      </rPr>
      <t>Se asistieron a un total de 2,995 eventos de la</t>
    </r>
    <r>
      <rPr>
        <b/>
        <sz val="11"/>
        <color theme="1"/>
        <rFont val="Arial"/>
        <family val="2"/>
      </rPr>
      <t xml:space="preserve"> </t>
    </r>
    <r>
      <rPr>
        <sz val="11"/>
        <color theme="1"/>
        <rFont val="Arial"/>
        <family val="2"/>
      </rPr>
      <t>Agenda pública durante el periodo 2019-2021:
2019: 2,225
2020:391
2021:379</t>
    </r>
    <r>
      <rPr>
        <b/>
        <sz val="11"/>
        <color theme="1"/>
        <rFont val="Arial"/>
        <family val="2"/>
      </rPr>
      <t xml:space="preserve">
Total: 2,995</t>
    </r>
  </si>
  <si>
    <r>
      <rPr>
        <b/>
        <sz val="11"/>
        <color theme="1"/>
        <rFont val="Arial"/>
        <family val="2"/>
      </rPr>
      <t>PEP:</t>
    </r>
    <r>
      <rPr>
        <sz val="11"/>
        <color theme="1"/>
        <rFont val="Arial"/>
        <family val="2"/>
      </rPr>
      <t xml:space="preserve">Se realizaron un total de  6 proyectos de gestión en el periodo de 2019 a 2021.  
2019: 1
2020: 2
2021: 3 
</t>
    </r>
    <r>
      <rPr>
        <b/>
        <sz val="11"/>
        <color theme="1"/>
        <rFont val="Arial"/>
        <family val="2"/>
      </rPr>
      <t>Total: 6</t>
    </r>
  </si>
  <si>
    <r>
      <rPr>
        <b/>
        <sz val="11"/>
        <color theme="1"/>
        <rFont val="Arial"/>
        <family val="2"/>
      </rPr>
      <t>PAPC:</t>
    </r>
    <r>
      <rPr>
        <sz val="11"/>
        <color theme="1"/>
        <rFont val="Arial"/>
        <family val="2"/>
      </rPr>
      <t xml:space="preserve"> Se llevaron a cabo un total de 11 durante el periodo de 2019 a 2021.
2019:1
2020:5 
2021:5
</t>
    </r>
    <r>
      <rPr>
        <b/>
        <sz val="11"/>
        <color theme="1"/>
        <rFont val="Arial"/>
        <family val="2"/>
      </rPr>
      <t>Total: 11</t>
    </r>
  </si>
  <si>
    <r>
      <rPr>
        <b/>
        <sz val="11"/>
        <color theme="1"/>
        <rFont val="Arial"/>
        <family val="2"/>
      </rPr>
      <t>PCIGR:</t>
    </r>
    <r>
      <rPr>
        <sz val="11"/>
        <color theme="1"/>
        <rFont val="Arial"/>
        <family val="2"/>
      </rPr>
      <t xml:space="preserve"> Se llevaron a cabo 114 reportes de informes de gobierno en el periodo de 2019 a 2021.
2019: 24
2020:45                                                             2021:45
</t>
    </r>
    <r>
      <rPr>
        <b/>
        <sz val="11"/>
        <color theme="1"/>
        <rFont val="Arial"/>
        <family val="2"/>
      </rPr>
      <t>Total: 114</t>
    </r>
  </si>
  <si>
    <r>
      <rPr>
        <b/>
        <sz val="11"/>
        <color theme="1"/>
        <rFont val="Arial"/>
        <family val="2"/>
      </rPr>
      <t>PAIGD:</t>
    </r>
    <r>
      <rPr>
        <sz val="11"/>
        <color theme="1"/>
        <rFont val="Arial"/>
        <family val="2"/>
      </rPr>
      <t xml:space="preserve"> Se llevaron a cabo 3 etapas durante el periodo de 2019 a 2021.
2019: 1
2020: 1
2021: 1
</t>
    </r>
    <r>
      <rPr>
        <b/>
        <sz val="11"/>
        <color theme="1"/>
        <rFont val="Arial"/>
        <family val="2"/>
      </rPr>
      <t>Total: 3</t>
    </r>
  </si>
  <si>
    <r>
      <rPr>
        <b/>
        <sz val="11"/>
        <color theme="1"/>
        <rFont val="Arial"/>
        <family val="2"/>
      </rPr>
      <t>PBIE:</t>
    </r>
    <r>
      <rPr>
        <sz val="11"/>
        <color theme="1"/>
        <rFont val="Arial"/>
        <family val="2"/>
      </rPr>
      <t xml:space="preserve"> Se  elaboraron 3,590 boletines informativos, durante el periodo de 2019 a 2021.
2019: 740
2020: 1,370
2021: 1,480
</t>
    </r>
    <r>
      <rPr>
        <b/>
        <sz val="11"/>
        <color theme="1"/>
        <rFont val="Arial"/>
        <family val="2"/>
      </rPr>
      <t>TOTAL: 3,590</t>
    </r>
  </si>
  <si>
    <r>
      <rPr>
        <b/>
        <sz val="11"/>
        <color theme="1"/>
        <rFont val="Arial"/>
        <family val="2"/>
      </rPr>
      <t>PHVG:</t>
    </r>
    <r>
      <rPr>
        <sz val="11"/>
        <color theme="1"/>
        <rFont val="Arial"/>
        <family val="2"/>
      </rPr>
      <t xml:space="preserve"> Se grabaron 707  horas de videos, durante el periodo de 2019 a 2021.
2019: 138
2020: 307
2021: 262
</t>
    </r>
    <r>
      <rPr>
        <b/>
        <sz val="11"/>
        <color theme="1"/>
        <rFont val="Arial"/>
        <family val="2"/>
      </rPr>
      <t>TOTAL: 707</t>
    </r>
  </si>
  <si>
    <r>
      <rPr>
        <b/>
        <sz val="11"/>
        <color theme="1"/>
        <rFont val="Arial"/>
        <family val="2"/>
      </rPr>
      <t>PFP:</t>
    </r>
    <r>
      <rPr>
        <sz val="11"/>
        <color theme="1"/>
        <rFont val="Arial"/>
        <family val="2"/>
      </rPr>
      <t xml:space="preserve"> Se publicaron 183,996 fotografías, durante el periodo de 2019 a 2021.
2019:43,200
2020:936,000
2021: 820,800
</t>
    </r>
    <r>
      <rPr>
        <b/>
        <sz val="11"/>
        <color theme="1"/>
        <rFont val="Arial"/>
        <family val="2"/>
      </rPr>
      <t>TOTAL: 1,800,000</t>
    </r>
  </si>
  <si>
    <r>
      <rPr>
        <b/>
        <sz val="11"/>
        <color theme="1"/>
        <rFont val="Arial"/>
        <family val="2"/>
      </rPr>
      <t xml:space="preserve">
POICPE:</t>
    </r>
    <r>
      <rPr>
        <sz val="11"/>
        <color theme="1"/>
        <rFont val="Arial"/>
        <family val="2"/>
      </rPr>
      <t xml:space="preserve"> Se elaboraron 3,672 órdenes de inserción de campañas publicitarias, durante el periodo de 2019 a 2021.
2019: 720
2020: 1,440
2021: 1,512
</t>
    </r>
    <r>
      <rPr>
        <b/>
        <sz val="11"/>
        <color theme="1"/>
        <rFont val="Arial"/>
        <family val="2"/>
      </rPr>
      <t>TOTAL: 3,672</t>
    </r>
  </si>
  <si>
    <r>
      <rPr>
        <b/>
        <sz val="11"/>
        <color theme="1"/>
        <rFont val="Arial"/>
        <family val="2"/>
      </rPr>
      <t>MÉTODO DE CÁLCULO 
PASDA= (NSA/NSR)*100
VARIABLES
PASDA=</t>
    </r>
    <r>
      <rPr>
        <sz val="11"/>
        <color theme="1"/>
        <rFont val="Arial"/>
        <family val="2"/>
      </rPr>
      <t xml:space="preserve"> Porcentaje de Atención a Solicitudes de Derecho A.R.C.O.P.   
</t>
    </r>
    <r>
      <rPr>
        <b/>
        <sz val="11"/>
        <color theme="1"/>
        <rFont val="Arial"/>
        <family val="2"/>
      </rPr>
      <t>NSA=</t>
    </r>
    <r>
      <rPr>
        <sz val="11"/>
        <color theme="1"/>
        <rFont val="Arial"/>
        <family val="2"/>
      </rPr>
      <t xml:space="preserve"> Número de Solicitudes Atendidas
</t>
    </r>
    <r>
      <rPr>
        <b/>
        <sz val="11"/>
        <color theme="1"/>
        <rFont val="Arial"/>
        <family val="2"/>
      </rPr>
      <t>NSR=</t>
    </r>
    <r>
      <rPr>
        <sz val="11"/>
        <color theme="1"/>
        <rFont val="Arial"/>
        <family val="2"/>
      </rPr>
      <t xml:space="preserve"> Número de Solicitudes Recibidas</t>
    </r>
  </si>
  <si>
    <r>
      <rPr>
        <b/>
        <sz val="11"/>
        <color theme="1"/>
        <rFont val="Arial"/>
        <family val="2"/>
      </rPr>
      <t>PUBPAYS:</t>
    </r>
    <r>
      <rPr>
        <sz val="11"/>
        <color theme="1"/>
        <rFont val="Arial"/>
        <family val="2"/>
      </rPr>
      <t xml:space="preserve"> Se apoyó a grupos de mínimo 25 personas de distintos lugares, durante el periodo 2019 a 2021.
2019:0
2020:10
2021: 15
</t>
    </r>
    <r>
      <rPr>
        <b/>
        <sz val="11"/>
        <color theme="1"/>
        <rFont val="Arial"/>
        <family val="2"/>
      </rPr>
      <t>TOTAL: 25</t>
    </r>
  </si>
  <si>
    <r>
      <rPr>
        <b/>
        <sz val="11"/>
        <color theme="1"/>
        <rFont val="Arial"/>
        <family val="2"/>
      </rPr>
      <t>PRJR:</t>
    </r>
    <r>
      <rPr>
        <sz val="11"/>
        <color theme="1"/>
        <rFont val="Arial"/>
        <family val="2"/>
      </rPr>
      <t xml:space="preserve"> Se reportan 6 requerimientos jurídicos, durante el periodo 2019 a 2021.
2019: 0 
2020: 4
2021: 2
</t>
    </r>
    <r>
      <rPr>
        <b/>
        <sz val="11"/>
        <color theme="1"/>
        <rFont val="Arial"/>
        <family val="2"/>
      </rPr>
      <t>TOTAL: 6</t>
    </r>
  </si>
  <si>
    <r>
      <rPr>
        <b/>
        <sz val="11"/>
        <color theme="1"/>
        <rFont val="Arial"/>
        <family val="2"/>
      </rPr>
      <t xml:space="preserve">PCASA: </t>
    </r>
    <r>
      <rPr>
        <sz val="11"/>
        <color theme="1"/>
        <rFont val="Arial"/>
        <family val="2"/>
      </rPr>
      <t xml:space="preserve">Se atendieron 2,285 ciudadanos de Asistencia social, durante el periodo 2019 a 2021.
2019: 0
2020: 1,281
2021: 1,004
</t>
    </r>
    <r>
      <rPr>
        <b/>
        <sz val="11"/>
        <color theme="1"/>
        <rFont val="Arial"/>
        <family val="2"/>
      </rPr>
      <t>TOTAL: 2,285</t>
    </r>
  </si>
  <si>
    <r>
      <rPr>
        <b/>
        <sz val="11"/>
        <color theme="1"/>
        <rFont val="Arial"/>
        <family val="2"/>
      </rPr>
      <t>PCAVL:</t>
    </r>
    <r>
      <rPr>
        <sz val="11"/>
        <color theme="1"/>
        <rFont val="Arial"/>
        <family val="2"/>
      </rPr>
      <t xml:space="preserve"> Se limpiaron 375 calles y areas verdes, durante el periodo de 2019 a 2021.
2019:0
2020: 143
2021: 232
</t>
    </r>
    <r>
      <rPr>
        <b/>
        <sz val="11"/>
        <color theme="1"/>
        <rFont val="Arial"/>
        <family val="2"/>
      </rPr>
      <t>TOTAL: 375</t>
    </r>
  </si>
  <si>
    <r>
      <rPr>
        <b/>
        <sz val="11"/>
        <color theme="1"/>
        <rFont val="Arial"/>
        <family val="2"/>
      </rPr>
      <t>PAE:</t>
    </r>
    <r>
      <rPr>
        <sz val="11"/>
        <color theme="1"/>
        <rFont val="Arial"/>
        <family val="2"/>
      </rPr>
      <t xml:space="preserve"> No existe linea base debido a que el objetivo y las unidades de las variables de esta actividad se modificaron. Apatir de enero 2022 se inicia la integración de la linea base para el siguiente periodo de gobierno</t>
    </r>
  </si>
  <si>
    <r>
      <rPr>
        <b/>
        <sz val="11"/>
        <color theme="1"/>
        <rFont val="Arial"/>
        <family val="2"/>
      </rPr>
      <t xml:space="preserve">PSC: </t>
    </r>
    <r>
      <rPr>
        <sz val="11"/>
        <color theme="1"/>
        <rFont val="Arial"/>
        <family val="2"/>
      </rPr>
      <t>No existe linea base debido a que el objetivo y las unidades de las variables de esta actividad se modificaron. Apatir de enero 2022 se inicia la integración de la linea base para el siguiente periodo de gobierno</t>
    </r>
  </si>
  <si>
    <r>
      <rPr>
        <b/>
        <sz val="11"/>
        <color theme="1"/>
        <rFont val="Arial"/>
        <family val="2"/>
      </rPr>
      <t>PRAE:</t>
    </r>
    <r>
      <rPr>
        <sz val="11"/>
        <color theme="1"/>
        <rFont val="Arial"/>
        <family val="2"/>
      </rPr>
      <t xml:space="preserve"> Se elaboraron 68  reportes, durante el periodo de 2019 a 2021.
2019: 0
2020: 20
2021: 48
</t>
    </r>
    <r>
      <rPr>
        <b/>
        <sz val="11"/>
        <color theme="1"/>
        <rFont val="Arial"/>
        <family val="2"/>
      </rPr>
      <t>TOTAL: 68</t>
    </r>
  </si>
  <si>
    <r>
      <rPr>
        <b/>
        <sz val="11"/>
        <color theme="1"/>
        <rFont val="Arial"/>
        <family val="2"/>
      </rPr>
      <t xml:space="preserve">PCAGS: </t>
    </r>
    <r>
      <rPr>
        <sz val="11"/>
        <color theme="1"/>
        <rFont val="Arial"/>
        <family val="2"/>
      </rPr>
      <t xml:space="preserve">Se realizo un total de 30 reuniones de acercamiento con los gobiernos, durante el periodo de 2019 a 2021.
2019:4
2020: 20
2021: 6
</t>
    </r>
    <r>
      <rPr>
        <b/>
        <sz val="11"/>
        <color theme="1"/>
        <rFont val="Arial"/>
        <family val="2"/>
      </rPr>
      <t>TOTAL: 30</t>
    </r>
  </si>
  <si>
    <r>
      <rPr>
        <b/>
        <sz val="11"/>
        <color theme="1"/>
        <rFont val="Arial"/>
        <family val="2"/>
      </rPr>
      <t>PEC:</t>
    </r>
    <r>
      <rPr>
        <sz val="11"/>
        <color theme="1"/>
        <rFont val="Arial"/>
        <family val="2"/>
      </rPr>
      <t xml:space="preserve"> Se atendió un total de 14 requerimientos de apoyo de la precidencia municipal, durante el periodo de 2019 a 2021.
2019: 2
2020: 5
2021: 7
</t>
    </r>
    <r>
      <rPr>
        <b/>
        <sz val="11"/>
        <color theme="1"/>
        <rFont val="Arial"/>
        <family val="2"/>
      </rPr>
      <t>TOTAL: 14</t>
    </r>
  </si>
  <si>
    <r>
      <rPr>
        <b/>
        <sz val="11"/>
        <color theme="1"/>
        <rFont val="Arial"/>
        <family val="2"/>
      </rPr>
      <t xml:space="preserve">PDC: </t>
    </r>
    <r>
      <rPr>
        <sz val="11"/>
        <color theme="1"/>
        <rFont val="Arial"/>
        <family val="2"/>
      </rPr>
      <t xml:space="preserve">Se realizaron un total de 1,371 difusiones solicitadas por las distintas dependencias y entidades de Municipio de Benito Juarez.; durante el periodo de 2019 a 2021.
2019:155
2020: 720
2021: 496
</t>
    </r>
    <r>
      <rPr>
        <b/>
        <sz val="11"/>
        <color theme="1"/>
        <rFont val="Arial"/>
        <family val="2"/>
      </rPr>
      <t>TOTAL: 1,371</t>
    </r>
  </si>
  <si>
    <r>
      <rPr>
        <b/>
        <sz val="11"/>
        <color theme="1"/>
        <rFont val="Arial"/>
        <family val="2"/>
      </rPr>
      <t>PRAM:</t>
    </r>
    <r>
      <rPr>
        <sz val="11"/>
        <color theme="1"/>
        <rFont val="Arial"/>
        <family val="2"/>
      </rPr>
      <t xml:space="preserve">  No existe linea base debido a que el objetivo y las unidades de las variables de esta actividad se modificaron. Apatir de enero 2022 se inicia la integración de la linea base para el siguiente periodo de gobierno</t>
    </r>
  </si>
  <si>
    <r>
      <rPr>
        <b/>
        <sz val="11"/>
        <color theme="1"/>
        <rFont val="Arial"/>
        <family val="2"/>
      </rPr>
      <t>PEPR:</t>
    </r>
    <r>
      <rPr>
        <sz val="11"/>
        <color theme="1"/>
        <rFont val="Arial"/>
        <family val="2"/>
      </rPr>
      <t xml:space="preserve"> No existe linea base debido a que el objetivo y las unidades de las variables de esta actividad se modificaron. Apatir de enero 2022 se inicia la integración de la linea base para el siguiente periodo de gobierno</t>
    </r>
  </si>
  <si>
    <r>
      <rPr>
        <b/>
        <sz val="11"/>
        <color theme="1"/>
        <rFont val="Arial"/>
        <family val="2"/>
      </rPr>
      <t xml:space="preserve">PMEH: </t>
    </r>
    <r>
      <rPr>
        <sz val="11"/>
        <color theme="1"/>
        <rFont val="Arial"/>
        <family val="2"/>
      </rPr>
      <t>No existe linea base debido a que el objetivo y las unidades de las variables de esta actividad se modificaron. Apatir de enero 2022 se inicia la integración de la linea base para el siguiente periodo de gobierno</t>
    </r>
  </si>
  <si>
    <r>
      <rPr>
        <b/>
        <sz val="11"/>
        <color theme="1"/>
        <rFont val="Arial"/>
        <family val="2"/>
      </rPr>
      <t xml:space="preserve">POEF:  </t>
    </r>
    <r>
      <rPr>
        <sz val="11"/>
        <color theme="1"/>
        <rFont val="Arial"/>
        <family val="2"/>
      </rPr>
      <t>No existe linea base debido a que el objetivo y las unidades de las variables de esta actividad se modificaron. Apatir de enero 2022 se inicia la integración de la linea base para el siguiente periodo de gobierno</t>
    </r>
  </si>
  <si>
    <r>
      <rPr>
        <b/>
        <sz val="11"/>
        <color theme="1"/>
        <rFont val="Arial"/>
        <family val="2"/>
      </rPr>
      <t xml:space="preserve">PRSC: </t>
    </r>
    <r>
      <rPr>
        <sz val="11"/>
        <color theme="1"/>
        <rFont val="Arial"/>
        <family val="2"/>
      </rPr>
      <t>No existe linea base debido a que el objetivo y las unidades de las variables de esta actividad se modificaron. Apatir de enero 2022 se inicia la integración de la linea base para el siguiente periodo de gobierno</t>
    </r>
  </si>
  <si>
    <r>
      <rPr>
        <b/>
        <sz val="11"/>
        <color theme="1"/>
        <rFont val="Arial"/>
        <family val="2"/>
      </rPr>
      <t>PPEC:</t>
    </r>
    <r>
      <rPr>
        <sz val="11"/>
        <color theme="1"/>
        <rFont val="Arial"/>
        <family val="2"/>
      </rPr>
      <t xml:space="preserve"> No existe linea base debido a que el objetivo y las unidades de las variables de esta actividad se modificaron. Apatir de enero 2022 se inicia la integración de la linea base para el siguiente periodo de gobierno</t>
    </r>
  </si>
  <si>
    <r>
      <rPr>
        <b/>
        <sz val="11"/>
        <color theme="1"/>
        <rFont val="Arial"/>
        <family val="2"/>
      </rPr>
      <t xml:space="preserve">PRAR: </t>
    </r>
    <r>
      <rPr>
        <sz val="11"/>
        <color theme="1"/>
        <rFont val="Arial"/>
        <family val="2"/>
      </rPr>
      <t>No existe linea base debido a que el objetivo y las unidades de las variables de esta actividad se modificaron. Apatir de enero 2022 se inicia la integración de la linea base para el siguiente periodo de gobierno</t>
    </r>
  </si>
  <si>
    <r>
      <rPr>
        <b/>
        <sz val="11"/>
        <color theme="1"/>
        <rFont val="Arial"/>
        <family val="2"/>
      </rPr>
      <t>PRHR</t>
    </r>
    <r>
      <rPr>
        <sz val="11"/>
        <color theme="1"/>
        <rFont val="Arial"/>
        <family val="2"/>
      </rPr>
      <t>: No existe linea base debido a que el objetivo y las unidades de las variables de esta actividad se modificaron. Apatir de enero 2022 se inicia la integración de la linea base para el siguiente periodo de gobierno</t>
    </r>
  </si>
  <si>
    <r>
      <rPr>
        <b/>
        <sz val="11"/>
        <color theme="1"/>
        <rFont val="Arial"/>
        <family val="2"/>
      </rPr>
      <t>PRFR</t>
    </r>
    <r>
      <rPr>
        <sz val="11"/>
        <color theme="1"/>
        <rFont val="Arial"/>
        <family val="2"/>
      </rPr>
      <t>: No existe linea base debido a que el objetivo y las unidades de las variables de esta actividad se modificaron. Apatir de enero 2022 se inicia la integración de la linea base para el siguiente periodo de gobierno</t>
    </r>
  </si>
  <si>
    <r>
      <rPr>
        <b/>
        <sz val="11"/>
        <color theme="1"/>
        <rFont val="Arial"/>
        <family val="2"/>
      </rPr>
      <t xml:space="preserve">PRCA: </t>
    </r>
    <r>
      <rPr>
        <sz val="11"/>
        <color theme="1"/>
        <rFont val="Arial"/>
        <family val="2"/>
      </rPr>
      <t xml:space="preserve">Se realizaron 1,435 labores de prevención de contingencia, durante el periodo de 2019 a 2021.
2019: 0
2020: 917
2021: 518
</t>
    </r>
    <r>
      <rPr>
        <b/>
        <sz val="11"/>
        <color theme="1"/>
        <rFont val="Arial"/>
        <family val="2"/>
      </rPr>
      <t>TOTAL: 1,435</t>
    </r>
  </si>
  <si>
    <r>
      <rPr>
        <b/>
        <sz val="11"/>
        <color theme="1"/>
        <rFont val="Arial"/>
        <family val="2"/>
      </rPr>
      <t>PECCDR:</t>
    </r>
    <r>
      <rPr>
        <sz val="11"/>
        <color theme="1"/>
        <rFont val="Arial"/>
        <family val="2"/>
      </rPr>
      <t xml:space="preserve">Se realizaron 2 eventos cívico, durante el periodo de 2019 a 2021.
2019: 0
2020: 1
2021: 1
</t>
    </r>
    <r>
      <rPr>
        <b/>
        <sz val="11"/>
        <color theme="1"/>
        <rFont val="Arial"/>
        <family val="2"/>
      </rPr>
      <t>TOTAL: 2</t>
    </r>
  </si>
  <si>
    <r>
      <rPr>
        <b/>
        <sz val="11"/>
        <color theme="1"/>
        <rFont val="Arial"/>
        <family val="2"/>
      </rPr>
      <t>PGCB:</t>
    </r>
    <r>
      <rPr>
        <sz val="11"/>
        <color theme="1"/>
        <rFont val="Arial"/>
        <family val="2"/>
      </rPr>
      <t xml:space="preserve"> Se brindaron 2067 gestiones ciudadanas, durante el periodo de 2019 a 2021.
2019: 1,563
2020:252
2021:252
</t>
    </r>
    <r>
      <rPr>
        <b/>
        <sz val="11"/>
        <color theme="1"/>
        <rFont val="Arial"/>
        <family val="2"/>
      </rPr>
      <t>TOTAL: 2,067</t>
    </r>
  </si>
  <si>
    <r>
      <rPr>
        <b/>
        <sz val="11"/>
        <color theme="1"/>
        <rFont val="Arial"/>
        <family val="2"/>
      </rPr>
      <t>PDPS:</t>
    </r>
    <r>
      <rPr>
        <sz val="11"/>
        <color theme="1"/>
        <rFont val="Arial"/>
        <family val="2"/>
      </rPr>
      <t xml:space="preserve"> Se difundieron 13 programas sociales, durante el periodo de 2019 a 2021.
2019: 3
2020: 5
2021: 5
</t>
    </r>
    <r>
      <rPr>
        <b/>
        <sz val="11"/>
        <color theme="1"/>
        <rFont val="Arial"/>
        <family val="2"/>
      </rPr>
      <t>TOTAL: 13</t>
    </r>
  </si>
  <si>
    <r>
      <rPr>
        <b/>
        <sz val="11"/>
        <color theme="1"/>
        <rFont val="Arial"/>
        <family val="2"/>
      </rPr>
      <t xml:space="preserve">PCAP: </t>
    </r>
    <r>
      <rPr>
        <sz val="11"/>
        <color theme="1"/>
        <rFont val="Arial"/>
        <family val="2"/>
      </rPr>
      <t xml:space="preserve">Se promocionaron 3  capacitaciones, durante el periodo de 2019 a 2021.
2019: 1
2020: 1
2021: 1
</t>
    </r>
    <r>
      <rPr>
        <b/>
        <sz val="11"/>
        <color theme="1"/>
        <rFont val="Arial"/>
        <family val="2"/>
      </rPr>
      <t>TOTAL: 3</t>
    </r>
  </si>
  <si>
    <r>
      <rPr>
        <b/>
        <sz val="11"/>
        <color theme="1"/>
        <rFont val="Arial"/>
        <family val="2"/>
      </rPr>
      <t>PBLC:</t>
    </r>
    <r>
      <rPr>
        <sz val="11"/>
        <color theme="1"/>
        <rFont val="Arial"/>
        <family val="2"/>
      </rPr>
      <t xml:space="preserve"> Se coordinaron 33 brigadas de limpieza, durante el periodo de 2019 a 2021.
2019: 9
2020: 11
2021: 13
</t>
    </r>
    <r>
      <rPr>
        <b/>
        <sz val="11"/>
        <color theme="1"/>
        <rFont val="Arial"/>
        <family val="2"/>
      </rPr>
      <t>TOTAL: 33</t>
    </r>
  </si>
  <si>
    <r>
      <rPr>
        <b/>
        <sz val="11"/>
        <color theme="1"/>
        <rFont val="Arial"/>
        <family val="2"/>
      </rPr>
      <t>PECCD:</t>
    </r>
    <r>
      <rPr>
        <sz val="11"/>
        <color theme="1"/>
        <rFont val="Arial"/>
        <family val="2"/>
      </rPr>
      <t xml:space="preserve"> Se realizaron 5 eventos cívicos, culturales y deportivos, durante el periodo de 2019 a 2021.
2019:1
2020:2
2021:2
</t>
    </r>
    <r>
      <rPr>
        <b/>
        <sz val="11"/>
        <color theme="1"/>
        <rFont val="Arial"/>
        <family val="2"/>
      </rPr>
      <t>TOTAL: 5</t>
    </r>
  </si>
  <si>
    <r>
      <rPr>
        <b/>
        <sz val="11"/>
        <color theme="1"/>
        <rFont val="Arial"/>
        <family val="2"/>
      </rPr>
      <t>MÉTODO DE CÁLCULO
PCSP=(NCB/NCP)*100
VARIABLES
PCSP:</t>
    </r>
    <r>
      <rPr>
        <sz val="11"/>
        <color theme="1"/>
        <rFont val="Arial"/>
        <family val="2"/>
      </rPr>
      <t xml:space="preserve"> Porcentaje de  Cursos de Capacitacion a Servidores públicos en temas de Discapacidad                                                                                                                                          
</t>
    </r>
    <r>
      <rPr>
        <b/>
        <sz val="11"/>
        <color theme="1"/>
        <rFont val="Arial"/>
        <family val="2"/>
      </rPr>
      <t>NCB</t>
    </r>
    <r>
      <rPr>
        <sz val="11"/>
        <color theme="1"/>
        <rFont val="Arial"/>
        <family val="2"/>
      </rPr>
      <t xml:space="preserve">: Número de cursos de capacitacion brindados
</t>
    </r>
    <r>
      <rPr>
        <b/>
        <sz val="11"/>
        <color theme="1"/>
        <rFont val="Arial"/>
        <family val="2"/>
      </rPr>
      <t>NCP</t>
    </r>
    <r>
      <rPr>
        <sz val="11"/>
        <color theme="1"/>
        <rFont val="Arial"/>
        <family val="2"/>
      </rPr>
      <t xml:space="preserve">: Número de cursos de  capacitacion programados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</si>
  <si>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 VARIABLE: </t>
    </r>
    <r>
      <rPr>
        <sz val="11"/>
        <color theme="1"/>
        <rFont val="Arial"/>
        <family val="2"/>
      </rPr>
      <t xml:space="preserve">
Capacitaciones</t>
    </r>
  </si>
  <si>
    <r>
      <rPr>
        <b/>
        <sz val="11"/>
        <color theme="1"/>
        <rFont val="Arial"/>
        <family val="2"/>
      </rPr>
      <t xml:space="preserve">MÉTODO DE CÁLCULO
PASMI=(ASMIM/ASMI)*100                                                                                                                                                                                  
VARIABLES 
PASMI: </t>
    </r>
    <r>
      <rPr>
        <sz val="11"/>
        <color theme="1"/>
        <rFont val="Arial"/>
        <family val="2"/>
      </rPr>
      <t xml:space="preserve">Porcentaje de ASM implementados.
</t>
    </r>
    <r>
      <rPr>
        <b/>
        <sz val="11"/>
        <color theme="1"/>
        <rFont val="Arial"/>
        <family val="2"/>
      </rPr>
      <t>ASMIM:</t>
    </r>
    <r>
      <rPr>
        <sz val="11"/>
        <color theme="1"/>
        <rFont val="Arial"/>
        <family val="2"/>
      </rPr>
      <t xml:space="preserve"> Aspectos Susceptibles de Mejora implementados.
</t>
    </r>
    <r>
      <rPr>
        <b/>
        <sz val="11"/>
        <color theme="1"/>
        <rFont val="Arial"/>
        <family val="2"/>
      </rPr>
      <t>ASMI:</t>
    </r>
    <r>
      <rPr>
        <sz val="11"/>
        <color theme="1"/>
        <rFont val="Arial"/>
        <family val="2"/>
      </rPr>
      <t xml:space="preserve"> Aspectos Susceptibles de Mejora identificados.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</si>
  <si>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Aspectos Susceptibles de Mejora</t>
    </r>
  </si>
  <si>
    <r>
      <rPr>
        <b/>
        <sz val="11"/>
        <color theme="1"/>
        <rFont val="Arial"/>
        <family val="2"/>
      </rPr>
      <t>PI:</t>
    </r>
    <r>
      <rPr>
        <sz val="11"/>
        <color theme="1"/>
        <rFont val="Arial"/>
        <family val="2"/>
      </rPr>
      <t xml:space="preserve"> 14 inconformidades, durante el periodo de 2019 a 2021. 
2019: 0
2020: 6
2021: 8
</t>
    </r>
    <r>
      <rPr>
        <b/>
        <sz val="11"/>
        <color theme="1"/>
        <rFont val="Arial"/>
        <family val="2"/>
      </rPr>
      <t>TOTAL: 14</t>
    </r>
    <r>
      <rPr>
        <sz val="11"/>
        <color theme="1"/>
        <rFont val="Arial"/>
        <family val="2"/>
      </rPr>
      <t xml:space="preserve">
</t>
    </r>
  </si>
  <si>
    <r>
      <rPr>
        <b/>
        <sz val="11"/>
        <color theme="1"/>
        <rFont val="Arial"/>
        <family val="2"/>
      </rPr>
      <t>PDSPT:</t>
    </r>
    <r>
      <rPr>
        <sz val="11"/>
        <color theme="1"/>
        <rFont val="Arial"/>
        <family val="2"/>
      </rPr>
      <t xml:space="preserve"> 16 denuncias solventadas, durante el periodo de 2019 a 2021.
2019: 0
2020: 16
2021: 27
</t>
    </r>
    <r>
      <rPr>
        <b/>
        <sz val="11"/>
        <color theme="1"/>
        <rFont val="Arial"/>
        <family val="2"/>
      </rPr>
      <t>TOTAL: 43</t>
    </r>
  </si>
  <si>
    <r>
      <rPr>
        <b/>
        <sz val="11"/>
        <color theme="1"/>
        <rFont val="Arial"/>
        <family val="2"/>
      </rPr>
      <t>PDSTI:</t>
    </r>
    <r>
      <rPr>
        <sz val="11"/>
        <color theme="1"/>
        <rFont val="Arial"/>
        <family val="2"/>
      </rPr>
      <t xml:space="preserve"> 1 Solventación de las denuncias por el tratamiento indebido de Datos Personales, durante el periodo de 2019 a 2021.
2019:0
2020:0
2021: 1
</t>
    </r>
    <r>
      <rPr>
        <b/>
        <sz val="11"/>
        <color theme="1"/>
        <rFont val="Arial"/>
        <family val="2"/>
      </rPr>
      <t>TOTAL: 1</t>
    </r>
  </si>
  <si>
    <r>
      <rPr>
        <b/>
        <sz val="11"/>
        <color theme="1"/>
        <rFont val="Arial"/>
        <family val="2"/>
      </rPr>
      <t xml:space="preserve">PSOAPC: </t>
    </r>
    <r>
      <rPr>
        <sz val="11"/>
        <color theme="1"/>
        <rFont val="Arial"/>
        <family val="2"/>
      </rPr>
      <t xml:space="preserve">Se verificaron 5 avisos de Privacidad, durante el periodo de 2019 a 2021.
2019:0
2020: 5
2021: 0
</t>
    </r>
    <r>
      <rPr>
        <b/>
        <sz val="11"/>
        <color theme="1"/>
        <rFont val="Arial"/>
        <family val="2"/>
      </rPr>
      <t>TOTAL: 5</t>
    </r>
  </si>
  <si>
    <r>
      <rPr>
        <b/>
        <sz val="11"/>
        <color theme="1"/>
        <rFont val="Arial"/>
        <family val="2"/>
      </rPr>
      <t>PASDA:</t>
    </r>
    <r>
      <rPr>
        <sz val="11"/>
        <color theme="1"/>
        <rFont val="Arial"/>
        <family val="2"/>
      </rPr>
      <t xml:space="preserve"> Se atendió 9 solicitudes de Derechos ARCOP, durante el periodo de 2019 a 2021.
2019: 0
2020: 1
2021: 8
</t>
    </r>
    <r>
      <rPr>
        <b/>
        <sz val="11"/>
        <color theme="1"/>
        <rFont val="Arial"/>
        <family val="2"/>
      </rPr>
      <t>TOTAL: 9</t>
    </r>
  </si>
  <si>
    <t>PRESIDENCIA MUNICIPAL</t>
  </si>
  <si>
    <t>VINCULACIÓN DE LOS OBJETIVOS DE LA MIR CON LOS ODS DE LA AGENDA 2030 - PLAN MUNICIPAL DE DESARROLLO - DEFINICION DE LA POBLACION OBJETIVO O AREA DE ENFOQUE, DEFINICIÓN DE LA UNIDAD ADMINISTRATIVA Y  RESPONSABLE - PROGRAMACIÓN DE LAS METAS 2022 POR TRIMESTRE</t>
  </si>
  <si>
    <r>
      <rPr>
        <b/>
        <sz val="11"/>
        <color theme="1"/>
        <rFont val="Arial"/>
        <family val="2"/>
      </rPr>
      <t>Población Objetivo:</t>
    </r>
    <r>
      <rPr>
        <sz val="11"/>
        <color theme="1"/>
        <rFont val="Arial"/>
        <family val="2"/>
      </rPr>
      <t xml:space="preserve"> Población de 18 años y más del Municipio de Benito Juárez.</t>
    </r>
  </si>
  <si>
    <r>
      <rPr>
        <b/>
        <sz val="11"/>
        <color theme="1"/>
        <rFont val="Arial"/>
        <family val="2"/>
      </rPr>
      <t>Área de Enfoque:</t>
    </r>
    <r>
      <rPr>
        <sz val="11"/>
        <color theme="1"/>
        <rFont val="Arial"/>
        <family val="2"/>
      </rPr>
      <t xml:space="preserve"> Población del Municipio de Benito Juárez</t>
    </r>
  </si>
  <si>
    <r>
      <rPr>
        <b/>
        <sz val="11"/>
        <color theme="1"/>
        <rFont val="Arial"/>
        <family val="2"/>
      </rPr>
      <t>Area de Enfoque:</t>
    </r>
    <r>
      <rPr>
        <sz val="11"/>
        <color theme="1"/>
        <rFont val="Arial"/>
        <family val="2"/>
      </rPr>
      <t xml:space="preserve">  Dependencias y entidades del municipio de Benito Juárez</t>
    </r>
  </si>
  <si>
    <r>
      <rPr>
        <b/>
        <sz val="11"/>
        <color theme="1"/>
        <rFont val="Arial"/>
        <family val="2"/>
      </rPr>
      <t xml:space="preserve">Area de Enfoque:  </t>
    </r>
    <r>
      <rPr>
        <sz val="11"/>
        <color theme="1"/>
        <rFont val="Arial"/>
        <family val="2"/>
      </rPr>
      <t>Dependencias y entidades del municipio de Benito Juárez</t>
    </r>
  </si>
  <si>
    <r>
      <rPr>
        <b/>
        <sz val="11"/>
        <color theme="1"/>
        <rFont val="Arial"/>
        <family val="2"/>
      </rPr>
      <t>Población Objetivo:</t>
    </r>
    <r>
      <rPr>
        <sz val="11"/>
        <color theme="1"/>
        <rFont val="Arial"/>
        <family val="2"/>
      </rPr>
      <t xml:space="preserve"> Mujeres y hombres en situación de vulnerabilidad, principalmente de tipo social y económico, residentes del municipio de Benito Juárez. </t>
    </r>
  </si>
  <si>
    <r>
      <rPr>
        <b/>
        <sz val="11"/>
        <color theme="1"/>
        <rFont val="Arial"/>
        <family val="2"/>
      </rPr>
      <t>Área de Enfoque:</t>
    </r>
    <r>
      <rPr>
        <sz val="11"/>
        <color theme="1"/>
        <rFont val="Arial"/>
        <family val="2"/>
      </rPr>
      <t xml:space="preserve"> Dependencias y organismos descentralizados a nivel municipal</t>
    </r>
  </si>
  <si>
    <r>
      <rPr>
        <b/>
        <sz val="11"/>
        <color theme="1"/>
        <rFont val="Arial"/>
        <family val="2"/>
      </rPr>
      <t xml:space="preserve">Área de Enfoque: </t>
    </r>
    <r>
      <rPr>
        <sz val="11"/>
        <color theme="1"/>
        <rFont val="Arial"/>
        <family val="2"/>
      </rPr>
      <t xml:space="preserve">
Subdelegación de Puerto Juárez. </t>
    </r>
  </si>
  <si>
    <r>
      <rPr>
        <b/>
        <sz val="11"/>
        <color theme="1"/>
        <rFont val="Arial"/>
        <family val="2"/>
      </rPr>
      <t>Población Objetivo:</t>
    </r>
    <r>
      <rPr>
        <sz val="11"/>
        <color theme="1"/>
        <rFont val="Arial"/>
        <family val="2"/>
      </rPr>
      <t xml:space="preserve"> Personas en situación vulnerable (mujeres, niñas(os), jóvenes y personas de la tercera edad), de la Subdelegación Puerto Juarez.</t>
    </r>
  </si>
  <si>
    <r>
      <rPr>
        <b/>
        <sz val="11"/>
        <color theme="1"/>
        <rFont val="Arial"/>
        <family val="2"/>
      </rPr>
      <t xml:space="preserve">Población objetivo: </t>
    </r>
    <r>
      <rPr>
        <sz val="11"/>
        <color theme="1"/>
        <rFont val="Arial"/>
        <family val="2"/>
      </rPr>
      <t>Población del Municipio de Benito Juárez</t>
    </r>
  </si>
  <si>
    <r>
      <rPr>
        <b/>
        <sz val="11"/>
        <color theme="1"/>
        <rFont val="Arial"/>
        <family val="2"/>
      </rPr>
      <t>Población objetivo:</t>
    </r>
    <r>
      <rPr>
        <sz val="11"/>
        <color theme="1"/>
        <rFont val="Arial"/>
        <family val="2"/>
      </rPr>
      <t xml:space="preserve"> Población del Municipio de Benito Juárez</t>
    </r>
  </si>
  <si>
    <r>
      <rPr>
        <b/>
        <sz val="11"/>
        <color theme="1"/>
        <rFont val="Arial"/>
        <family val="2"/>
      </rPr>
      <t>PSZFI:</t>
    </r>
    <r>
      <rPr>
        <sz val="11"/>
        <color theme="1"/>
        <rFont val="Arial"/>
        <family val="2"/>
      </rPr>
      <t xml:space="preserve"> Porcentaje de Supermanzanas de la Zona Fundacional intervenidas</t>
    </r>
  </si>
  <si>
    <t>Permite medir el número de Supermanzanas intervenidas para lograr la revitalización y rescate de vialidades, espacios públicos, áreas verdes, parques, accesibilidad universal en las aceras, entre otros beneficios para alcanzar la reactivación económica de la Zona Fundacional.</t>
  </si>
  <si>
    <r>
      <t xml:space="preserve">MÉTODO DE CÁLCULO
PSZFI= (SZFI/TSZF)*100
INDICADOR:
PSZFI: </t>
    </r>
    <r>
      <rPr>
        <sz val="11"/>
        <color theme="1"/>
        <rFont val="Arial"/>
        <family val="2"/>
      </rPr>
      <t>Porcentaje de Supermanzanas de la Zona Fundacional intervenidas para lograr su revitalización.</t>
    </r>
    <r>
      <rPr>
        <b/>
        <sz val="11"/>
        <color theme="1"/>
        <rFont val="Arial"/>
        <family val="2"/>
      </rPr>
      <t xml:space="preserve">
VARIABLE:
SZFI: </t>
    </r>
    <r>
      <rPr>
        <sz val="11"/>
        <color theme="1"/>
        <rFont val="Arial"/>
        <family val="2"/>
      </rPr>
      <t xml:space="preserve">Supermanzanas de la Zona Fundacional intervenidas 
</t>
    </r>
    <r>
      <rPr>
        <b/>
        <sz val="11"/>
        <color theme="1"/>
        <rFont val="Arial"/>
        <family val="2"/>
      </rPr>
      <t>TSZF:</t>
    </r>
    <r>
      <rPr>
        <sz val="11"/>
        <color theme="1"/>
        <rFont val="Arial"/>
        <family val="2"/>
      </rPr>
      <t xml:space="preserve"> Total de supermanzanas de la Zona Fundacional.</t>
    </r>
    <r>
      <rPr>
        <b/>
        <sz val="11"/>
        <color theme="1"/>
        <rFont val="Arial"/>
        <family val="2"/>
      </rPr>
      <t xml:space="preserve">
</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</si>
  <si>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 xml:space="preserve">Supermanzanas </t>
    </r>
  </si>
  <si>
    <r>
      <rPr>
        <b/>
        <sz val="11"/>
        <color theme="1"/>
        <rFont val="Arial"/>
        <family val="2"/>
      </rPr>
      <t>PSZFI</t>
    </r>
    <r>
      <rPr>
        <sz val="11"/>
        <color theme="1"/>
        <rFont val="Arial"/>
        <family val="2"/>
      </rPr>
      <t>: La Zona Fundacional se compone de 16 supermanzanas</t>
    </r>
  </si>
  <si>
    <r>
      <t>Nombre del Documento:</t>
    </r>
    <r>
      <rPr>
        <sz val="11"/>
        <color theme="1"/>
        <rFont val="Arial"/>
        <family val="2"/>
      </rPr>
      <t xml:space="preserve"> Informe Ejecutivo Distrito Cancun
</t>
    </r>
    <r>
      <rPr>
        <b/>
        <sz val="11"/>
        <color theme="1"/>
        <rFont val="Arial"/>
        <family val="2"/>
      </rPr>
      <t xml:space="preserve">Nombre de quien genera la información: </t>
    </r>
    <r>
      <rPr>
        <sz val="11"/>
        <color theme="1"/>
        <rFont val="Arial"/>
        <family val="2"/>
      </rPr>
      <t xml:space="preserve">Unidad de Gestión Administrativa Distrito Cancún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 xml:space="preserve">Liga de la página donde se localiza la información o ubicación: 
</t>
    </r>
  </si>
  <si>
    <t>La ciudadania, dependencias y entidades involucradas en las intervenciones de las supermanzanas  participan en la  ejecución.</t>
  </si>
  <si>
    <r>
      <rPr>
        <b/>
        <sz val="11"/>
        <color theme="1"/>
        <rFont val="Arial"/>
        <family val="2"/>
      </rPr>
      <t>PAMIUZF:</t>
    </r>
    <r>
      <rPr>
        <sz val="11"/>
        <color theme="1"/>
        <rFont val="Arial"/>
        <family val="2"/>
      </rPr>
      <t xml:space="preserve"> Porcentaje de actividades para mejorar la imagen urbana de la Zona Fundacional</t>
    </r>
  </si>
  <si>
    <t>Permite conocer el numero de espacios públicos mejorados en la zona fundacional a traves de actividades  (festivales de arte público,propuestas de imagen urbana, mapeo y mejoramiento de espacios con arte,limpieza de parques y de postes y ordenamiento de la imagen de bazares)</t>
  </si>
  <si>
    <r>
      <rPr>
        <b/>
        <sz val="11"/>
        <color theme="1"/>
        <rFont val="Arial"/>
        <family val="2"/>
      </rPr>
      <t>MÉTODO DE CÁLCULO: 
PAMIUZF=(AMZFR/TAMZF)*100
INDICADOR:</t>
    </r>
    <r>
      <rPr>
        <sz val="11"/>
        <color theme="1"/>
        <rFont val="Arial"/>
        <family val="2"/>
      </rPr>
      <t xml:space="preserve">
</t>
    </r>
    <r>
      <rPr>
        <b/>
        <sz val="11"/>
        <color theme="1"/>
        <rFont val="Arial"/>
        <family val="2"/>
      </rPr>
      <t xml:space="preserve">PAMIUZF: </t>
    </r>
    <r>
      <rPr>
        <sz val="11"/>
        <color theme="1"/>
        <rFont val="Arial"/>
        <family val="2"/>
      </rPr>
      <t>Porcentaje de actividades para mejorar la imagen urbana de la Zona Fundacional</t>
    </r>
    <r>
      <rPr>
        <b/>
        <sz val="11"/>
        <color theme="1"/>
        <rFont val="Arial"/>
        <family val="2"/>
      </rPr>
      <t xml:space="preserve">
VARIABLES:</t>
    </r>
    <r>
      <rPr>
        <sz val="11"/>
        <color theme="1"/>
        <rFont val="Arial"/>
        <family val="2"/>
      </rPr>
      <t xml:space="preserve">
</t>
    </r>
    <r>
      <rPr>
        <b/>
        <sz val="11"/>
        <color theme="1"/>
        <rFont val="Arial"/>
        <family val="2"/>
      </rPr>
      <t>AMZFR:</t>
    </r>
    <r>
      <rPr>
        <sz val="11"/>
        <color theme="1"/>
        <rFont val="Arial"/>
        <family val="2"/>
      </rPr>
      <t xml:space="preserve"> Actividades de mejora de la zona fundacional realizadas
</t>
    </r>
    <r>
      <rPr>
        <b/>
        <sz val="11"/>
        <color theme="1"/>
        <rFont val="Arial"/>
        <family val="2"/>
      </rPr>
      <t>TAMZF:</t>
    </r>
    <r>
      <rPr>
        <sz val="11"/>
        <color theme="1"/>
        <rFont val="Arial"/>
        <family val="2"/>
      </rPr>
      <t xml:space="preserve"> Total de actividades de mejora de la Zona Fundacional programadas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</si>
  <si>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 xml:space="preserve"> Activiades</t>
    </r>
  </si>
  <si>
    <r>
      <rPr>
        <b/>
        <sz val="11"/>
        <color theme="1"/>
        <rFont val="Arial"/>
        <family val="2"/>
      </rPr>
      <t xml:space="preserve">PAMIUZF: </t>
    </r>
    <r>
      <rPr>
        <sz val="11"/>
        <color theme="1"/>
        <rFont val="Arial"/>
        <family val="2"/>
      </rPr>
      <t>No existe la línea base debido a que es una actividad de nueva creación.
A partir de enero 2023 se inicia la integración de la línea base para el siguiente periodo de gobierno.</t>
    </r>
  </si>
  <si>
    <r>
      <rPr>
        <b/>
        <sz val="11"/>
        <color theme="1"/>
        <rFont val="Arial"/>
        <family val="2"/>
      </rPr>
      <t>Nombre del Documento:</t>
    </r>
    <r>
      <rPr>
        <sz val="11"/>
        <color theme="1"/>
        <rFont val="Arial"/>
        <family val="2"/>
      </rPr>
      <t xml:space="preserve"> Informes ejecutivos de avances y resultados.
</t>
    </r>
    <r>
      <rPr>
        <b/>
        <sz val="11"/>
        <color theme="1"/>
        <rFont val="Arial"/>
        <family val="2"/>
      </rPr>
      <t xml:space="preserve">Nombre de quien genera la información: </t>
    </r>
    <r>
      <rPr>
        <sz val="11"/>
        <color theme="1"/>
        <rFont val="Arial"/>
        <family val="2"/>
      </rPr>
      <t xml:space="preserve">Unidad de Gestión Administrativa Distrito Cancún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</si>
  <si>
    <t>La ciudadania, dependencias y entidades involucradas participan activamente en las actividades de la Zona Fundacional.</t>
  </si>
  <si>
    <r>
      <rPr>
        <b/>
        <sz val="11"/>
        <color theme="1"/>
        <rFont val="Arial"/>
        <family val="2"/>
      </rPr>
      <t>PPIZFG:</t>
    </r>
    <r>
      <rPr>
        <sz val="11"/>
        <color theme="1"/>
        <rFont val="Arial"/>
        <family val="2"/>
      </rPr>
      <t xml:space="preserve"> Porcentaje de proyectos de infraestructura de la Zona Fundacional generados.</t>
    </r>
  </si>
  <si>
    <t>Los proyectos  generados permitirán  conocer las necesidades de  infraestructura de la comunidad de la zona fundacional.</t>
  </si>
  <si>
    <r>
      <rPr>
        <b/>
        <sz val="11"/>
        <color theme="1"/>
        <rFont val="Arial"/>
        <family val="2"/>
      </rPr>
      <t>MÉTODO DE CÁLCULO: 
PPIZFG=(PIG/PIE)*100
INDICADOR:</t>
    </r>
    <r>
      <rPr>
        <sz val="11"/>
        <color theme="1"/>
        <rFont val="Arial"/>
        <family val="2"/>
      </rPr>
      <t xml:space="preserve">
</t>
    </r>
    <r>
      <rPr>
        <b/>
        <sz val="11"/>
        <color theme="1"/>
        <rFont val="Arial"/>
        <family val="2"/>
      </rPr>
      <t xml:space="preserve">PPIZFG: </t>
    </r>
    <r>
      <rPr>
        <sz val="11"/>
        <color theme="1"/>
        <rFont val="Arial"/>
        <family val="2"/>
      </rPr>
      <t xml:space="preserve">Porcentaje de proyectos de infraestructura de la Zona Fundacional generados
</t>
    </r>
    <r>
      <rPr>
        <b/>
        <sz val="11"/>
        <color theme="1"/>
        <rFont val="Arial"/>
        <family val="2"/>
      </rPr>
      <t xml:space="preserve">
VARIABLES:</t>
    </r>
    <r>
      <rPr>
        <sz val="11"/>
        <color theme="1"/>
        <rFont val="Arial"/>
        <family val="2"/>
      </rPr>
      <t xml:space="preserve">
</t>
    </r>
    <r>
      <rPr>
        <b/>
        <sz val="11"/>
        <color theme="1"/>
        <rFont val="Arial"/>
        <family val="2"/>
      </rPr>
      <t xml:space="preserve">PIG: </t>
    </r>
    <r>
      <rPr>
        <sz val="11"/>
        <color theme="1"/>
        <rFont val="Arial"/>
        <family val="2"/>
      </rPr>
      <t xml:space="preserve"> Proyectos de infraestrucctura generados
</t>
    </r>
    <r>
      <rPr>
        <b/>
        <sz val="11"/>
        <color theme="1"/>
        <rFont val="Arial"/>
        <family val="2"/>
      </rPr>
      <t>PIE:</t>
    </r>
    <r>
      <rPr>
        <sz val="11"/>
        <color theme="1"/>
        <rFont val="Arial"/>
        <family val="2"/>
      </rPr>
      <t xml:space="preserve"> Proyectos de infraestrucctura estimados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</si>
  <si>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Proyectos de Infraestructura</t>
    </r>
  </si>
  <si>
    <r>
      <rPr>
        <b/>
        <sz val="11"/>
        <color theme="1"/>
        <rFont val="Arial"/>
        <family val="2"/>
      </rPr>
      <t>PPIZFG:</t>
    </r>
    <r>
      <rPr>
        <sz val="11"/>
        <color theme="1"/>
        <rFont val="Arial"/>
        <family val="2"/>
      </rPr>
      <t xml:space="preserve"> No existe la línea base debido a que es una actividad de nueva creación.
A partir de enero 2023 se inicia la integración de la línea base para el siguiente periodo de gobierno.</t>
    </r>
  </si>
  <si>
    <t>Los colegios profesionales , organismos civiles y dependencias  gubernamentales colaboran en la generación de los Proyectos.</t>
  </si>
  <si>
    <r>
      <rPr>
        <b/>
        <sz val="11"/>
        <color theme="1"/>
        <rFont val="Arial"/>
        <family val="2"/>
      </rPr>
      <t>PAZF:</t>
    </r>
    <r>
      <rPr>
        <sz val="11"/>
        <color theme="1"/>
        <rFont val="Arial"/>
        <family val="2"/>
      </rPr>
      <t xml:space="preserve"> Porcentaje de acciones realizadas en la zona fundacional</t>
    </r>
  </si>
  <si>
    <t>Mide el número de acciones (reuniones,mesas de trabajo,eventos culturales,gastronomicos, deportivos,gestiones) implementadas para fortalecer comunidad y dinamizar la economia local.</t>
  </si>
  <si>
    <r>
      <rPr>
        <b/>
        <sz val="11"/>
        <color theme="1"/>
        <rFont val="Arial"/>
        <family val="2"/>
      </rPr>
      <t>METODÓ DE CALCULO:
PAZF= (ASCR/ASCP)*100
INDICADOR:</t>
    </r>
    <r>
      <rPr>
        <sz val="11"/>
        <color theme="1"/>
        <rFont val="Arial"/>
        <family val="2"/>
      </rPr>
      <t xml:space="preserve">
</t>
    </r>
    <r>
      <rPr>
        <b/>
        <sz val="11"/>
        <color theme="1"/>
        <rFont val="Arial"/>
        <family val="2"/>
      </rPr>
      <t xml:space="preserve">PAZF: </t>
    </r>
    <r>
      <rPr>
        <sz val="11"/>
        <color theme="1"/>
        <rFont val="Arial"/>
        <family val="2"/>
      </rPr>
      <t xml:space="preserve">Porcentaje de acciones realizadas en la zona fundacional
</t>
    </r>
    <r>
      <rPr>
        <b/>
        <sz val="11"/>
        <color theme="1"/>
        <rFont val="Arial"/>
        <family val="2"/>
      </rPr>
      <t>VARIABLE:</t>
    </r>
    <r>
      <rPr>
        <sz val="11"/>
        <color theme="1"/>
        <rFont val="Arial"/>
        <family val="2"/>
      </rPr>
      <t xml:space="preserve">
</t>
    </r>
    <r>
      <rPr>
        <b/>
        <sz val="11"/>
        <color theme="1"/>
        <rFont val="Arial"/>
        <family val="2"/>
      </rPr>
      <t xml:space="preserve">ASCR: </t>
    </r>
    <r>
      <rPr>
        <sz val="11"/>
        <color theme="1"/>
        <rFont val="Arial"/>
        <family val="2"/>
      </rPr>
      <t xml:space="preserve">Acciones sociales y culturales realizadas
</t>
    </r>
    <r>
      <rPr>
        <b/>
        <sz val="11"/>
        <color theme="1"/>
        <rFont val="Arial"/>
        <family val="2"/>
      </rPr>
      <t>ASCP:</t>
    </r>
    <r>
      <rPr>
        <sz val="11"/>
        <color theme="1"/>
        <rFont val="Arial"/>
        <family val="2"/>
      </rPr>
      <t xml:space="preserve"> Acciones sociales y culturales programadas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</si>
  <si>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Acciones</t>
    </r>
  </si>
  <si>
    <r>
      <rPr>
        <b/>
        <sz val="11"/>
        <color theme="1"/>
        <rFont val="Arial"/>
        <family val="2"/>
      </rPr>
      <t>PAZF:</t>
    </r>
    <r>
      <rPr>
        <sz val="11"/>
        <color theme="1"/>
        <rFont val="Arial"/>
        <family val="2"/>
      </rPr>
      <t xml:space="preserve"> No existe la línea base debido a que es una actividad de nueva creación.
A partir de enero 2023 se inicia la integración de la línea base para el siguiente periodo de gobierno.</t>
    </r>
  </si>
  <si>
    <t xml:space="preserve">La ciudadania, dependencias y entidades involucradas en  el desarrollo de los acciones  participan en la implementación de los mismas. </t>
  </si>
  <si>
    <r>
      <rPr>
        <b/>
        <sz val="11"/>
        <color theme="1"/>
        <rFont val="Arial"/>
        <family val="2"/>
      </rPr>
      <t>PAMAZFC:</t>
    </r>
    <r>
      <rPr>
        <sz val="11"/>
        <color theme="1"/>
        <rFont val="Arial"/>
        <family val="2"/>
      </rPr>
      <t xml:space="preserve"> Porcentaje de actividades de medio ambiente en la zona fundacional coordinadas</t>
    </r>
  </si>
  <si>
    <t>Sirve para conocer el número de actividades estrategicas en los siguientes temas: capacitaciónes,reforestaciones,platicas,conteo de arboles  en parques y espacios públicos cuyo objetivo es el de mejorar las condciones ambientales de los espacios públicos de la zona fundacional.</t>
  </si>
  <si>
    <r>
      <rPr>
        <b/>
        <sz val="11"/>
        <color theme="1"/>
        <rFont val="Arial"/>
        <family val="2"/>
      </rPr>
      <t>METODÓ DE CALCULO:
PAMAZFC= (AEMMAC/AEMMAP)*100
INDICADOR:</t>
    </r>
    <r>
      <rPr>
        <sz val="11"/>
        <color theme="1"/>
        <rFont val="Arial"/>
        <family val="2"/>
      </rPr>
      <t xml:space="preserve">
</t>
    </r>
    <r>
      <rPr>
        <b/>
        <sz val="11"/>
        <color theme="1"/>
        <rFont val="Arial"/>
        <family val="2"/>
      </rPr>
      <t xml:space="preserve">PAMAZFC: </t>
    </r>
    <r>
      <rPr>
        <sz val="11"/>
        <color theme="1"/>
        <rFont val="Arial"/>
        <family val="2"/>
      </rPr>
      <t xml:space="preserve">Porcentaje de actividades de medio ambiente en la zona fundacional coordinadas
</t>
    </r>
    <r>
      <rPr>
        <b/>
        <sz val="11"/>
        <color theme="1"/>
        <rFont val="Arial"/>
        <family val="2"/>
      </rPr>
      <t xml:space="preserve">
VARIABLE:</t>
    </r>
    <r>
      <rPr>
        <sz val="11"/>
        <color theme="1"/>
        <rFont val="Arial"/>
        <family val="2"/>
      </rPr>
      <t xml:space="preserve">
</t>
    </r>
    <r>
      <rPr>
        <b/>
        <sz val="11"/>
        <color theme="1"/>
        <rFont val="Arial"/>
        <family val="2"/>
      </rPr>
      <t>AEMMAC:</t>
    </r>
    <r>
      <rPr>
        <sz val="11"/>
        <color theme="1"/>
        <rFont val="Arial"/>
        <family val="2"/>
      </rPr>
      <t xml:space="preserve"> Actividades  estratégicas para la mejora del medio ambiente coordinadas
</t>
    </r>
    <r>
      <rPr>
        <b/>
        <sz val="11"/>
        <color theme="1"/>
        <rFont val="Arial"/>
        <family val="2"/>
      </rPr>
      <t>AEMMAP:</t>
    </r>
    <r>
      <rPr>
        <sz val="11"/>
        <color theme="1"/>
        <rFont val="Arial"/>
        <family val="2"/>
      </rPr>
      <t xml:space="preserve">Actividades  estratégicas para la mejora del medio ambiente programadas
</t>
    </r>
  </si>
  <si>
    <r>
      <rPr>
        <b/>
        <sz val="11"/>
        <color theme="1"/>
        <rFont val="Arial"/>
        <family val="2"/>
      </rPr>
      <t xml:space="preserve">PAMAZFC: </t>
    </r>
    <r>
      <rPr>
        <sz val="11"/>
        <color theme="1"/>
        <rFont val="Arial"/>
        <family val="2"/>
      </rPr>
      <t>No existe la línea base debido a que es una actividad de nueva creación.
A partir de enero 2023 se inicia la integración de la línea base para el siguiente periodo de gobierno.</t>
    </r>
  </si>
  <si>
    <t xml:space="preserve">La ciudadania, dependencias y entidades involucradas contribuyen acertivamente en la generación de estrategias </t>
  </si>
  <si>
    <r>
      <rPr>
        <b/>
        <sz val="11"/>
        <color theme="1"/>
        <rFont val="Arial"/>
        <family val="2"/>
      </rPr>
      <t>1.01.1.1.3</t>
    </r>
    <r>
      <rPr>
        <sz val="11"/>
        <color theme="1"/>
        <rFont val="Arial"/>
        <family val="2"/>
      </rPr>
      <t xml:space="preserve"> Supermanzanas de la zona fundacional del Distrito Cancún intervenidas para su revitalización.</t>
    </r>
  </si>
  <si>
    <r>
      <t>1.01.1.1.3.2</t>
    </r>
    <r>
      <rPr>
        <sz val="11"/>
        <color theme="1"/>
        <rFont val="Arial"/>
        <family val="2"/>
      </rPr>
      <t xml:space="preserve"> Generación de proyectos participativos de infraestructura de la Zona Fundacional.</t>
    </r>
  </si>
  <si>
    <r>
      <t>1.01.1.1.3.1</t>
    </r>
    <r>
      <rPr>
        <sz val="11"/>
        <color theme="1"/>
        <rFont val="Arial"/>
        <family val="2"/>
      </rPr>
      <t xml:space="preserve"> Realización de actividades para la mejora de la imagen urbana de  espacios publicos de la zona fundacional.</t>
    </r>
  </si>
  <si>
    <r>
      <rPr>
        <b/>
        <sz val="11"/>
        <color theme="1"/>
        <rFont val="Arial"/>
        <family val="2"/>
      </rPr>
      <t>1.01.1.1.3.3</t>
    </r>
    <r>
      <rPr>
        <sz val="11"/>
        <color theme="1"/>
        <rFont val="Arial"/>
        <family val="2"/>
      </rPr>
      <t xml:space="preserve"> Realización de acciones  sociales y culturales en la Zona Fundacional</t>
    </r>
  </si>
  <si>
    <r>
      <rPr>
        <b/>
        <sz val="11"/>
        <color theme="1"/>
        <rFont val="Arial"/>
        <family val="2"/>
      </rPr>
      <t>1.01.1.1.3.4</t>
    </r>
    <r>
      <rPr>
        <sz val="11"/>
        <color theme="1"/>
        <rFont val="Arial"/>
        <family val="2"/>
      </rPr>
      <t xml:space="preserve"> Coordinación de actividaes estratégicas para mejora del Medio Ambiente en la Zona Fundacional.</t>
    </r>
  </si>
  <si>
    <r>
      <rPr>
        <b/>
        <sz val="11"/>
        <color theme="1"/>
        <rFont val="Arial"/>
        <family val="2"/>
      </rPr>
      <t>Área de Enfoque</t>
    </r>
    <r>
      <rPr>
        <sz val="11"/>
        <color theme="1"/>
        <rFont val="Arial"/>
        <family val="2"/>
      </rPr>
      <t>: Las  Supermanzanas que integran la Zona Fundacional : SM. 1, 2. 2A,3, 4,5,20, 23,24,25,26,27,28,29,30,31,32</t>
    </r>
  </si>
  <si>
    <t>N/A</t>
  </si>
  <si>
    <r>
      <rPr>
        <b/>
        <sz val="11"/>
        <color theme="1"/>
        <rFont val="Arial"/>
        <family val="2"/>
      </rPr>
      <t>Área de Enfoque:</t>
    </r>
    <r>
      <rPr>
        <sz val="11"/>
        <color theme="1"/>
        <rFont val="Arial"/>
        <family val="2"/>
      </rPr>
      <t xml:space="preserve"> Las  Supermanzanas que integran la Zona Fundacional : SM. 1, 2. 2A,3, 4,5,20, 23,24,25,26,27,28,29,30,31,32</t>
    </r>
  </si>
  <si>
    <t>Actividad ( Dirección de Inclusión)</t>
  </si>
  <si>
    <r>
      <rPr>
        <b/>
        <sz val="11"/>
        <color theme="1"/>
        <rFont val="Arial"/>
        <family val="2"/>
      </rPr>
      <t xml:space="preserve">PILS: </t>
    </r>
    <r>
      <rPr>
        <sz val="11"/>
        <color theme="1"/>
        <rFont val="Arial"/>
        <family val="2"/>
      </rPr>
      <t>No existe linea base debido a que es una actividad nueva. Apatir de enero 2023 se inicia la integración de la linea base para el siguiente periodo de gobierno</t>
    </r>
  </si>
  <si>
    <t>Se solicitan las interpretaciones de lengua de señas en Cabildo y eventos del municipio</t>
  </si>
  <si>
    <r>
      <rPr>
        <b/>
        <sz val="11"/>
        <color theme="1"/>
        <rFont val="Arial"/>
        <family val="2"/>
      </rPr>
      <t xml:space="preserve">PAIR: </t>
    </r>
    <r>
      <rPr>
        <sz val="11"/>
        <color theme="1"/>
        <rFont val="Arial"/>
        <family val="2"/>
      </rPr>
      <t>Porcentaje de actividades inclusivas realizadas</t>
    </r>
  </si>
  <si>
    <r>
      <rPr>
        <b/>
        <sz val="11"/>
        <color theme="1"/>
        <rFont val="Arial"/>
        <family val="2"/>
      </rPr>
      <t xml:space="preserve">MÉTODO DE CÁLCULO
PAIR=(NAIR/NAIE)*100
VARIABLES
PAIR: </t>
    </r>
    <r>
      <rPr>
        <sz val="11"/>
        <color theme="1"/>
        <rFont val="Arial"/>
        <family val="2"/>
      </rPr>
      <t xml:space="preserve">Porcentaje de actividades inclusivas realizadas                                                                                                                       
</t>
    </r>
    <r>
      <rPr>
        <b/>
        <sz val="11"/>
        <color theme="1"/>
        <rFont val="Arial"/>
        <family val="2"/>
      </rPr>
      <t>NAIR</t>
    </r>
    <r>
      <rPr>
        <sz val="11"/>
        <color theme="1"/>
        <rFont val="Arial"/>
        <family val="2"/>
      </rPr>
      <t xml:space="preserve">: Número de actividades inclusivas realizadas
</t>
    </r>
    <r>
      <rPr>
        <b/>
        <sz val="11"/>
        <color theme="1"/>
        <rFont val="Arial"/>
        <family val="2"/>
      </rPr>
      <t>NAIE</t>
    </r>
    <r>
      <rPr>
        <sz val="11"/>
        <color theme="1"/>
        <rFont val="Arial"/>
        <family val="2"/>
      </rPr>
      <t xml:space="preserve">: Número de actividades inclusivas estimadas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</si>
  <si>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 VARIABLE: </t>
    </r>
    <r>
      <rPr>
        <sz val="11"/>
        <color theme="1"/>
        <rFont val="Arial"/>
        <family val="2"/>
      </rPr>
      <t xml:space="preserve">
Actividades</t>
    </r>
  </si>
  <si>
    <r>
      <rPr>
        <b/>
        <sz val="11"/>
        <color theme="1"/>
        <rFont val="Arial"/>
        <family val="2"/>
      </rPr>
      <t xml:space="preserve">PAIR: </t>
    </r>
    <r>
      <rPr>
        <sz val="11"/>
        <color theme="1"/>
        <rFont val="Arial"/>
        <family val="2"/>
      </rPr>
      <t>No existe linea base debido a que es una actividad nueva. Apatir de enero 2023 se inicia la integración de la linea base para el siguiente periodo de gobierno</t>
    </r>
  </si>
  <si>
    <t xml:space="preserve">Interpretar en lengua de señas mexicana las sesiones ordinarias, extraordinarias y sesiones solemnes de cabildo; así como los diferentes eventos en los que se solicite previamente vía oficio. </t>
  </si>
  <si>
    <t>En sinergia con las diferentes Dependencias e Instituciones tanto públicas como privadas realizar actividades inclusivas en beneficio del sector de discapacidad.
Actividades: Eventos, Ferias, Verificaciones de programas inclusivos de Dependencias, proyectos inclusivos</t>
  </si>
  <si>
    <t>Las Dependencias de los tres órdenes de gobierno solicitan apoyo para la realización de actividades y eventos en materia de Inclusion.
Se aceptan las iniciativas y procesos de dictamen de los proyectos de inclusión.</t>
  </si>
  <si>
    <t>Jefatura de Asuntos Interinstitucionales
Lic. Eric Agustín Maffassanti</t>
  </si>
  <si>
    <t>Jefatura de Difusión Inclusiva
Lic. Nallely Rodriguez</t>
  </si>
  <si>
    <t>Actividad ( Dirección para la  Inclusión para las Personas con Discapacidad)</t>
  </si>
  <si>
    <t>Dirección para la  Inclusión para las Personas con Discapacidad
Lic. Ricardo Velazquez Prudente</t>
  </si>
  <si>
    <r>
      <rPr>
        <b/>
        <sz val="11"/>
        <color theme="1"/>
        <rFont val="Arial"/>
        <family val="2"/>
      </rPr>
      <t>Nombre del Documento:</t>
    </r>
    <r>
      <rPr>
        <sz val="11"/>
        <color theme="1"/>
        <rFont val="Arial"/>
        <family val="2"/>
      </rPr>
      <t xml:space="preserve">
Informe trimestral de actividades de Inclusión
</t>
    </r>
    <r>
      <rPr>
        <b/>
        <sz val="11"/>
        <color theme="1"/>
        <rFont val="Arial"/>
        <family val="2"/>
      </rPr>
      <t xml:space="preserve">Nombre de quien genera la información: 
</t>
    </r>
    <r>
      <rPr>
        <sz val="11"/>
        <color theme="1"/>
        <rFont val="Arial"/>
        <family val="2"/>
      </rPr>
      <t xml:space="preserve">Dirección de Inclusión a la Discapacidad
</t>
    </r>
    <r>
      <rPr>
        <b/>
        <sz val="11"/>
        <color theme="1"/>
        <rFont val="Arial"/>
        <family val="2"/>
      </rPr>
      <t xml:space="preserve">Periodicidad con que se genera la información: </t>
    </r>
    <r>
      <rPr>
        <sz val="11"/>
        <color theme="1"/>
        <rFont val="Arial"/>
        <family val="2"/>
      </rPr>
      <t xml:space="preserve">
Trimestral
</t>
    </r>
    <r>
      <rPr>
        <b/>
        <sz val="11"/>
        <color theme="1"/>
        <rFont val="Arial"/>
        <family val="2"/>
      </rPr>
      <t xml:space="preserve">Liga de la página donde se localiza la información o ubicación: </t>
    </r>
    <r>
      <rPr>
        <sz val="11"/>
        <color theme="1"/>
        <rFont val="Arial"/>
        <family val="2"/>
      </rPr>
      <t xml:space="preserve">https://drive.google.com/drive/folders/1kcdRVD1Fhvxah0oHZDOMSdS04P7t796G?usp=share_link
</t>
    </r>
  </si>
  <si>
    <r>
      <rPr>
        <b/>
        <sz val="11"/>
        <color theme="1"/>
        <rFont val="Arial"/>
        <family val="2"/>
      </rPr>
      <t>Nombre del Documento:</t>
    </r>
    <r>
      <rPr>
        <sz val="11"/>
        <color theme="1"/>
        <rFont val="Arial"/>
        <family val="2"/>
      </rPr>
      <t xml:space="preserve">
Informe trimestral de actividades de Inclusión
</t>
    </r>
    <r>
      <rPr>
        <b/>
        <sz val="11"/>
        <color theme="1"/>
        <rFont val="Arial"/>
        <family val="2"/>
      </rPr>
      <t>Nombre de quien genera la información:</t>
    </r>
    <r>
      <rPr>
        <sz val="11"/>
        <color theme="1"/>
        <rFont val="Arial"/>
        <family val="2"/>
      </rPr>
      <t xml:space="preserve"> 
Dirección de Inclusión a la Discapacidad
</t>
    </r>
    <r>
      <rPr>
        <b/>
        <sz val="11"/>
        <color theme="1"/>
        <rFont val="Arial"/>
        <family val="2"/>
      </rPr>
      <t xml:space="preserve">Periodicidad con que se genera la información: </t>
    </r>
    <r>
      <rPr>
        <sz val="11"/>
        <color theme="1"/>
        <rFont val="Arial"/>
        <family val="2"/>
      </rPr>
      <t xml:space="preserve">
Trimestral
</t>
    </r>
    <r>
      <rPr>
        <b/>
        <sz val="11"/>
        <color theme="1"/>
        <rFont val="Arial"/>
        <family val="2"/>
      </rPr>
      <t xml:space="preserve">Liga de la página donde se localiza la información o ubicación: </t>
    </r>
    <r>
      <rPr>
        <sz val="11"/>
        <color theme="1"/>
        <rFont val="Arial"/>
        <family val="2"/>
      </rPr>
      <t xml:space="preserve">https://drive.google.com/drive/folders/1kcdRVD1Fhvxah0oHZDOMSdS04P7t796G?usp=share_link
</t>
    </r>
  </si>
  <si>
    <r>
      <rPr>
        <b/>
        <sz val="11"/>
        <color theme="1"/>
        <rFont val="Arial"/>
        <family val="2"/>
      </rPr>
      <t>Nombre del Documento:</t>
    </r>
    <r>
      <rPr>
        <sz val="11"/>
        <color theme="1"/>
        <rFont val="Arial"/>
        <family val="2"/>
      </rPr>
      <t xml:space="preserve">
Informe trimestral de actividades de Inclusión
</t>
    </r>
    <r>
      <rPr>
        <b/>
        <sz val="11"/>
        <color theme="1"/>
        <rFont val="Arial"/>
        <family val="2"/>
      </rPr>
      <t>Nombre de quien genera la información:</t>
    </r>
    <r>
      <rPr>
        <sz val="11"/>
        <color theme="1"/>
        <rFont val="Arial"/>
        <family val="2"/>
      </rPr>
      <t xml:space="preserve"> 
Dirección de Inclusión a la Discapacidad
</t>
    </r>
    <r>
      <rPr>
        <b/>
        <sz val="11"/>
        <color theme="1"/>
        <rFont val="Arial"/>
        <family val="2"/>
      </rPr>
      <t xml:space="preserve">Periodicidad con que se genera la información: </t>
    </r>
    <r>
      <rPr>
        <sz val="11"/>
        <color theme="1"/>
        <rFont val="Arial"/>
        <family val="2"/>
      </rPr>
      <t xml:space="preserve">
Trimestral
</t>
    </r>
    <r>
      <rPr>
        <b/>
        <sz val="11"/>
        <color theme="1"/>
        <rFont val="Arial"/>
        <family val="2"/>
      </rPr>
      <t xml:space="preserve">Liga de la página donde se localiza la información o ubicación:
</t>
    </r>
    <r>
      <rPr>
        <sz val="11"/>
        <color theme="1"/>
        <rFont val="Arial"/>
        <family val="2"/>
      </rPr>
      <t xml:space="preserve">https://drive.google.com/drive/folders/1kcdRVD1Fhvxah0oHZDOMSdS04P7t796G?usp=share_link
</t>
    </r>
  </si>
  <si>
    <r>
      <t xml:space="preserve">Nombre del Documento: </t>
    </r>
    <r>
      <rPr>
        <sz val="11"/>
        <color theme="1"/>
        <rFont val="Arial"/>
        <family val="2"/>
      </rPr>
      <t>Informe Eecutivo para Reuniones de Gabinete</t>
    </r>
    <r>
      <rPr>
        <b/>
        <sz val="11"/>
        <color theme="1"/>
        <rFont val="Arial"/>
        <family val="2"/>
      </rPr>
      <t xml:space="preserve">
Nombre de quien genera la información: </t>
    </r>
    <r>
      <rPr>
        <sz val="11"/>
        <color theme="1"/>
        <rFont val="Arial"/>
        <family val="2"/>
      </rPr>
      <t>Lic. Patricio de la Peña Ruiz de Chávez</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</si>
  <si>
    <r>
      <rPr>
        <b/>
        <sz val="11"/>
        <color theme="1"/>
        <rFont val="Arial"/>
        <family val="2"/>
      </rPr>
      <t>Nombre del Documento:</t>
    </r>
    <r>
      <rPr>
        <sz val="11"/>
        <color theme="1"/>
        <rFont val="Arial"/>
        <family val="2"/>
      </rPr>
      <t xml:space="preserve"> Informes ejecutivos de avances y resultados.
</t>
    </r>
    <r>
      <rPr>
        <b/>
        <sz val="11"/>
        <color theme="1"/>
        <rFont val="Arial"/>
        <family val="2"/>
      </rPr>
      <t>Nombre de quien genera la información:</t>
    </r>
    <r>
      <rPr>
        <sz val="11"/>
        <color theme="1"/>
        <rFont val="Arial"/>
        <family val="2"/>
      </rPr>
      <t xml:space="preserve"> Lic. Jesús Cardenas Tillet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 xml:space="preserve">
</t>
    </r>
  </si>
  <si>
    <r>
      <rPr>
        <b/>
        <sz val="11"/>
        <color theme="1"/>
        <rFont val="Arial"/>
        <family val="2"/>
      </rPr>
      <t>Nombre del Documento:</t>
    </r>
    <r>
      <rPr>
        <sz val="11"/>
        <color theme="1"/>
        <rFont val="Arial"/>
        <family val="2"/>
      </rPr>
      <t xml:space="preserve"> Actas de Sesión del Consejo Consultivo Ciudadano.
</t>
    </r>
    <r>
      <rPr>
        <b/>
        <sz val="11"/>
        <color theme="1"/>
        <rFont val="Arial"/>
        <family val="2"/>
      </rPr>
      <t>Nombre de quien genera la información:</t>
    </r>
    <r>
      <rPr>
        <sz val="11"/>
        <color theme="1"/>
        <rFont val="Arial"/>
        <family val="2"/>
      </rPr>
      <t xml:space="preserve"> Lic. Mario Alberto Cen Puc
Periodicidad con que se ge</t>
    </r>
    <r>
      <rPr>
        <b/>
        <sz val="11"/>
        <color theme="1"/>
        <rFont val="Arial"/>
        <family val="2"/>
      </rPr>
      <t>nera la información: Trimestral
Liga de la pág</t>
    </r>
    <r>
      <rPr>
        <sz val="11"/>
        <color theme="1"/>
        <rFont val="Arial"/>
        <family val="2"/>
      </rPr>
      <t xml:space="preserve">ina donde </t>
    </r>
    <r>
      <rPr>
        <b/>
        <sz val="11"/>
        <color theme="1"/>
        <rFont val="Arial"/>
        <family val="2"/>
      </rPr>
      <t>s</t>
    </r>
    <r>
      <rPr>
        <sz val="11"/>
        <color theme="1"/>
        <rFont val="Arial"/>
        <family val="2"/>
      </rPr>
      <t>e</t>
    </r>
    <r>
      <rPr>
        <b/>
        <sz val="11"/>
        <color theme="1"/>
        <rFont val="Arial"/>
        <family val="2"/>
      </rPr>
      <t xml:space="preserve"> localiza la información o ubicación: 
</t>
    </r>
  </si>
  <si>
    <r>
      <t xml:space="preserve">PPEI: </t>
    </r>
    <r>
      <rPr>
        <sz val="11"/>
        <color theme="1"/>
        <rFont val="Arial"/>
        <family val="2"/>
      </rPr>
      <t>No existe linea base debido a que el objetivo y las unidades de las variables de esta actividad se modificaron. Apatir de enero 2022 se inicia la integración de la linea base para el siguiente periodo de gobierno.</t>
    </r>
    <r>
      <rPr>
        <b/>
        <sz val="11"/>
        <color theme="1"/>
        <rFont val="Arial"/>
        <family val="2"/>
      </rPr>
      <t xml:space="preserve">
</t>
    </r>
  </si>
  <si>
    <r>
      <rPr>
        <b/>
        <sz val="11"/>
        <color theme="1"/>
        <rFont val="Arial"/>
        <family val="2"/>
      </rPr>
      <t>Nombre del Documento:
-</t>
    </r>
    <r>
      <rPr>
        <sz val="11"/>
        <color theme="1"/>
        <rFont val="Arial"/>
        <family val="2"/>
      </rPr>
      <t xml:space="preserve">Reportes SIEM
-Informe de Gobierno Municipal.
</t>
    </r>
    <r>
      <rPr>
        <b/>
        <sz val="11"/>
        <color theme="1"/>
        <rFont val="Arial"/>
        <family val="2"/>
      </rPr>
      <t>Nombre de quien genera la información:</t>
    </r>
    <r>
      <rPr>
        <sz val="11"/>
        <color theme="1"/>
        <rFont val="Arial"/>
        <family val="2"/>
      </rPr>
      <t xml:space="preserve"> Lic. Jesús Cardenas Tillet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t>
    </r>
  </si>
  <si>
    <r>
      <rPr>
        <b/>
        <sz val="11"/>
        <color theme="1"/>
        <rFont val="Arial"/>
        <family val="2"/>
      </rPr>
      <t>Nombre del Documento:</t>
    </r>
    <r>
      <rPr>
        <sz val="11"/>
        <color theme="1"/>
        <rFont val="Arial"/>
        <family val="2"/>
      </rPr>
      <t xml:space="preserve"> Informes ejecutivos de avance de e-Cun
</t>
    </r>
    <r>
      <rPr>
        <b/>
        <sz val="11"/>
        <color theme="1"/>
        <rFont val="Arial"/>
        <family val="2"/>
      </rPr>
      <t>Nombre de quien genera la información:</t>
    </r>
    <r>
      <rPr>
        <sz val="11"/>
        <color theme="1"/>
        <rFont val="Arial"/>
        <family val="2"/>
      </rPr>
      <t xml:space="preserve"> Ing. Blanca Isabel Gongora Velazquez
</t>
    </r>
    <r>
      <rPr>
        <b/>
        <sz val="11"/>
        <color theme="1"/>
        <rFont val="Arial"/>
        <family val="2"/>
      </rPr>
      <t xml:space="preserve">Periodicidad con que se genera la información: </t>
    </r>
    <r>
      <rPr>
        <sz val="11"/>
        <color theme="1"/>
        <rFont val="Arial"/>
        <family val="2"/>
      </rPr>
      <t>Anual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</si>
  <si>
    <r>
      <t>PASO:</t>
    </r>
    <r>
      <rPr>
        <sz val="11"/>
        <color theme="1"/>
        <rFont val="Arial"/>
        <family val="2"/>
      </rPr>
      <t xml:space="preserve"> Se otorgaron 61 asesorias, durante el periodo de 2019 a 2021.
2019: 12
2020: 24
2021: 25
</t>
    </r>
    <r>
      <rPr>
        <b/>
        <sz val="11"/>
        <color theme="1"/>
        <rFont val="Arial"/>
        <family val="2"/>
      </rPr>
      <t>TOTAL: 61</t>
    </r>
  </si>
  <si>
    <r>
      <rPr>
        <b/>
        <sz val="11"/>
        <color theme="1"/>
        <rFont val="Arial"/>
        <family val="2"/>
      </rPr>
      <t>Nombre del Documento:</t>
    </r>
    <r>
      <rPr>
        <sz val="11"/>
        <color theme="1"/>
        <rFont val="Arial"/>
        <family val="2"/>
      </rPr>
      <t xml:space="preserve"> Reporte trimestral que emite la Plataforma Nacional de Transparencia.
</t>
    </r>
    <r>
      <rPr>
        <b/>
        <sz val="11"/>
        <color theme="1"/>
        <rFont val="Arial"/>
        <family val="2"/>
      </rPr>
      <t>Nombre de quien genera la información:</t>
    </r>
    <r>
      <rPr>
        <sz val="11"/>
        <color theme="1"/>
        <rFont val="Arial"/>
        <family val="2"/>
      </rPr>
      <t xml:space="preserve"> Dirección Jurídica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Liga de la página donde se localiza la información o ubicación:</t>
    </r>
    <r>
      <rPr>
        <sz val="11"/>
        <color theme="1"/>
        <rFont val="Arial"/>
        <family val="2"/>
      </rPr>
      <t xml:space="preserve"> https://www.plataformadetransparencia.org.mx/</t>
    </r>
  </si>
  <si>
    <r>
      <rPr>
        <b/>
        <sz val="11"/>
        <color theme="1"/>
        <rFont val="Arial"/>
        <family val="2"/>
      </rPr>
      <t>Nombre del Documento:</t>
    </r>
    <r>
      <rPr>
        <sz val="11"/>
        <color theme="1"/>
        <rFont val="Arial"/>
        <family val="2"/>
      </rPr>
      <t xml:space="preserve"> Reporte trimestral que emite la Plataforma Nacional de Transparencia.
</t>
    </r>
    <r>
      <rPr>
        <b/>
        <sz val="11"/>
        <color theme="1"/>
        <rFont val="Arial"/>
        <family val="2"/>
      </rPr>
      <t>Nombre de quien genera la información:</t>
    </r>
    <r>
      <rPr>
        <sz val="11"/>
        <color theme="1"/>
        <rFont val="Arial"/>
        <family val="2"/>
      </rPr>
      <t xml:space="preserve"> Dirección Jurídica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https://www.plataformadetransparencia.org.mx/</t>
    </r>
  </si>
  <si>
    <r>
      <rPr>
        <b/>
        <sz val="11"/>
        <color theme="1"/>
        <rFont val="Arial"/>
        <family val="2"/>
      </rPr>
      <t xml:space="preserve">PGEPM: </t>
    </r>
    <r>
      <rPr>
        <sz val="11"/>
        <color theme="1"/>
        <rFont val="Arial"/>
        <family val="2"/>
      </rPr>
      <t xml:space="preserve">201 sujetos obligados que cumplieron con la generación de evidencias, durante el periodo de 2019 a 2021.
2019: 0
2020:0
2021: 201
</t>
    </r>
    <r>
      <rPr>
        <b/>
        <sz val="11"/>
        <color theme="1"/>
        <rFont val="Arial"/>
        <family val="2"/>
      </rPr>
      <t>TOTAL: 201</t>
    </r>
  </si>
  <si>
    <r>
      <rPr>
        <b/>
        <sz val="11"/>
        <color theme="1"/>
        <rFont val="Arial"/>
        <family val="2"/>
      </rPr>
      <t xml:space="preserve">PAD: </t>
    </r>
    <r>
      <rPr>
        <sz val="11"/>
        <color theme="1"/>
        <rFont val="Arial"/>
        <family val="2"/>
      </rPr>
      <t xml:space="preserve">Se realizan 32 actividades de difusión, durante el periodo 2019 a 2021.
2019: 0
2020: 16
2021: 16
</t>
    </r>
    <r>
      <rPr>
        <b/>
        <sz val="11"/>
        <color theme="1"/>
        <rFont val="Arial"/>
        <family val="2"/>
      </rPr>
      <t>TOTAL: 32</t>
    </r>
  </si>
  <si>
    <r>
      <t xml:space="preserve">PSAIPR: </t>
    </r>
    <r>
      <rPr>
        <sz val="11"/>
        <color theme="1"/>
        <rFont val="Arial"/>
        <family val="2"/>
      </rPr>
      <t xml:space="preserve">1,221 Solicitudes de Acceso a la Información Pública, durante el periodo de 2019 a 2021.
2019: 0
2020: 567
2021: 654
</t>
    </r>
    <r>
      <rPr>
        <b/>
        <sz val="11"/>
        <color theme="1"/>
        <rFont val="Arial"/>
        <family val="2"/>
      </rPr>
      <t xml:space="preserve">TOTAL: </t>
    </r>
    <r>
      <rPr>
        <sz val="11"/>
        <color theme="1"/>
        <rFont val="Arial"/>
        <family val="2"/>
      </rPr>
      <t xml:space="preserve">1,221                                                       
                  </t>
    </r>
    <r>
      <rPr>
        <b/>
        <sz val="11"/>
        <color theme="1"/>
        <rFont val="Arial"/>
        <family val="2"/>
      </rPr>
      <t xml:space="preserve">                                        </t>
    </r>
  </si>
  <si>
    <r>
      <rPr>
        <b/>
        <sz val="11"/>
        <color theme="1"/>
        <rFont val="Arial"/>
        <family val="2"/>
      </rPr>
      <t>PER:</t>
    </r>
    <r>
      <rPr>
        <sz val="11"/>
        <color theme="1"/>
        <rFont val="Arial"/>
        <family val="2"/>
      </rPr>
      <t xml:space="preserve"> Se realizaron 6 eventos coordinados por la Dirección de Gestión Social, durante el periodo de 2019 a 2021.
2019: 0
2020:0
2021:6
</t>
    </r>
    <r>
      <rPr>
        <b/>
        <sz val="11"/>
        <color theme="1"/>
        <rFont val="Arial"/>
        <family val="2"/>
      </rPr>
      <t>TOTAL: 6</t>
    </r>
  </si>
  <si>
    <r>
      <rPr>
        <b/>
        <sz val="11"/>
        <color theme="1"/>
        <rFont val="Arial"/>
        <family val="2"/>
      </rPr>
      <t>Nombre del Documento:</t>
    </r>
    <r>
      <rPr>
        <sz val="11"/>
        <color theme="1"/>
        <rFont val="Arial"/>
        <family val="2"/>
      </rPr>
      <t xml:space="preserve"> 
Ficha técnica de los eventos 
</t>
    </r>
    <r>
      <rPr>
        <b/>
        <sz val="11"/>
        <color theme="1"/>
        <rFont val="Arial"/>
        <family val="2"/>
      </rPr>
      <t xml:space="preserve">Nombre de quien genera la información: </t>
    </r>
    <r>
      <rPr>
        <sz val="11"/>
        <color theme="1"/>
        <rFont val="Arial"/>
        <family val="2"/>
      </rPr>
      <t xml:space="preserve">
Jefatura del Área de Operación y Logística
</t>
    </r>
    <r>
      <rPr>
        <b/>
        <sz val="11"/>
        <color theme="1"/>
        <rFont val="Arial"/>
        <family val="2"/>
      </rPr>
      <t xml:space="preserve">Periodicidad con que se genera la información: </t>
    </r>
    <r>
      <rPr>
        <sz val="11"/>
        <color theme="1"/>
        <rFont val="Arial"/>
        <family val="2"/>
      </rPr>
      <t xml:space="preserve">
Trimestral
</t>
    </r>
    <r>
      <rPr>
        <b/>
        <sz val="11"/>
        <color theme="1"/>
        <rFont val="Arial"/>
        <family val="2"/>
      </rPr>
      <t xml:space="preserve">Liga de la página donde se localiza la información o ubicación: </t>
    </r>
    <r>
      <rPr>
        <sz val="11"/>
        <color theme="1"/>
        <rFont val="Arial"/>
        <family val="2"/>
      </rPr>
      <t xml:space="preserve">
Letford reporte de eventos realizados 2021 (Oficina Administrativa)</t>
    </r>
  </si>
  <si>
    <r>
      <rPr>
        <b/>
        <sz val="11"/>
        <color theme="1"/>
        <rFont val="Arial"/>
        <family val="2"/>
      </rPr>
      <t xml:space="preserve">PGC: </t>
    </r>
    <r>
      <rPr>
        <sz val="11"/>
        <color theme="1"/>
        <rFont val="Arial"/>
        <family val="2"/>
      </rPr>
      <t xml:space="preserve">Se beneficiaron a 2,553 personas a traves de la Direccion de Gestion Social, durante el periodo de 2019 a 2021.
2019: 710
2020:1,843
2021:0
</t>
    </r>
    <r>
      <rPr>
        <b/>
        <sz val="11"/>
        <color theme="1"/>
        <rFont val="Arial"/>
        <family val="2"/>
      </rPr>
      <t>TOTAL: 2,553</t>
    </r>
  </si>
  <si>
    <r>
      <rPr>
        <b/>
        <sz val="11"/>
        <color theme="1"/>
        <rFont val="Arial"/>
        <family val="2"/>
      </rPr>
      <t>PB:</t>
    </r>
    <r>
      <rPr>
        <sz val="11"/>
        <color theme="1"/>
        <rFont val="Arial"/>
        <family val="2"/>
      </rPr>
      <t xml:space="preserve"> Se beneficiaron a 6,936 personas a traves de la Direccion de Gestión Social, durante el periodo de 2019 a 2021.
2019: 3,558
2020: 2,160
2021: 1,218
</t>
    </r>
    <r>
      <rPr>
        <b/>
        <sz val="11"/>
        <color theme="1"/>
        <rFont val="Arial"/>
        <family val="2"/>
      </rPr>
      <t>TOTAL: 6,936</t>
    </r>
  </si>
  <si>
    <r>
      <rPr>
        <b/>
        <sz val="11"/>
        <color theme="1"/>
        <rFont val="Arial"/>
        <family val="2"/>
      </rPr>
      <t>PUBPA:</t>
    </r>
    <r>
      <rPr>
        <sz val="11"/>
        <color theme="1"/>
        <rFont val="Arial"/>
        <family val="2"/>
      </rPr>
      <t xml:space="preserve"> Se atendieron 821 usuarios de la biblioteca pública, durante el periodo de 2019 a 2021. 
2019:0
2020: 662
2021:159
</t>
    </r>
    <r>
      <rPr>
        <b/>
        <sz val="11"/>
        <color theme="1"/>
        <rFont val="Arial"/>
        <family val="2"/>
      </rPr>
      <t>TOTAL: 821</t>
    </r>
  </si>
  <si>
    <r>
      <t xml:space="preserve">Nombre del Documento: 
</t>
    </r>
    <r>
      <rPr>
        <sz val="11"/>
        <color theme="1"/>
        <rFont val="Arial"/>
        <family val="2"/>
      </rPr>
      <t>Reporte deaplicación de beneficiarios de asistencia social</t>
    </r>
    <r>
      <rPr>
        <b/>
        <sz val="11"/>
        <color theme="1"/>
        <rFont val="Arial"/>
        <family val="2"/>
      </rPr>
      <t xml:space="preserve">
Nombre de quien genera la información: 
</t>
    </r>
    <r>
      <rPr>
        <sz val="11"/>
        <color theme="1"/>
        <rFont val="Arial"/>
        <family val="2"/>
      </rPr>
      <t>Cordinación de Participación Social y la Familia</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Área de Archivo de la Coordinación Administrativa</t>
    </r>
  </si>
  <si>
    <r>
      <t>INDICADOR:
PPEI=</t>
    </r>
    <r>
      <rPr>
        <sz val="11"/>
        <color theme="1"/>
        <rFont val="Arial"/>
        <family val="2"/>
      </rPr>
      <t>Porcentaje de Proyectos Estratégicos Implementados.</t>
    </r>
    <r>
      <rPr>
        <b/>
        <sz val="11"/>
        <color theme="1"/>
        <rFont val="Arial"/>
        <family val="2"/>
      </rPr>
      <t xml:space="preserve">
VARIABLE:
PEI=</t>
    </r>
    <r>
      <rPr>
        <sz val="11"/>
        <color theme="1"/>
        <rFont val="Arial"/>
        <family val="2"/>
      </rPr>
      <t>Proyectos Estrategicos Implementados</t>
    </r>
    <r>
      <rPr>
        <b/>
        <sz val="11"/>
        <color theme="1"/>
        <rFont val="Arial"/>
        <family val="2"/>
      </rPr>
      <t xml:space="preserve">
PEER=</t>
    </r>
    <r>
      <rPr>
        <sz val="11"/>
        <color theme="1"/>
        <rFont val="Arial"/>
        <family val="2"/>
      </rPr>
      <t xml:space="preserve"> Proyectos Estrategicos Estimados a Realizar</t>
    </r>
    <r>
      <rPr>
        <b/>
        <sz val="11"/>
        <color theme="1"/>
        <rFont val="Arial"/>
        <family val="2"/>
      </rPr>
      <t xml:space="preserve">
MÉTODO DE CÁLCULO
PPEI= (PEI/PEER)*100</t>
    </r>
  </si>
  <si>
    <r>
      <rPr>
        <b/>
        <sz val="11"/>
        <color theme="1"/>
        <rFont val="Arial"/>
        <family val="2"/>
      </rPr>
      <t xml:space="preserve">MÉTODO DE CÁLCULO
PECCD = (NECI/NECP) *100     </t>
    </r>
    <r>
      <rPr>
        <sz val="11"/>
        <color theme="1"/>
        <rFont val="Arial"/>
        <family val="2"/>
      </rPr>
      <t xml:space="preserve">
</t>
    </r>
    <r>
      <rPr>
        <b/>
        <sz val="11"/>
        <color theme="1"/>
        <rFont val="Arial"/>
        <family val="2"/>
      </rPr>
      <t>VARIABLES</t>
    </r>
    <r>
      <rPr>
        <sz val="11"/>
        <color theme="1"/>
        <rFont val="Arial"/>
        <family val="2"/>
      </rPr>
      <t xml:space="preserve">
</t>
    </r>
    <r>
      <rPr>
        <b/>
        <sz val="11"/>
        <color theme="1"/>
        <rFont val="Arial"/>
        <family val="2"/>
      </rPr>
      <t>PECCD:</t>
    </r>
    <r>
      <rPr>
        <sz val="11"/>
        <color theme="1"/>
        <rFont val="Arial"/>
        <family val="2"/>
      </rPr>
      <t xml:space="preserve"> Porcentaje de eventos cívicos,culturales y deportivos realizados
</t>
    </r>
    <r>
      <rPr>
        <b/>
        <sz val="11"/>
        <color theme="1"/>
        <rFont val="Arial"/>
        <family val="2"/>
      </rPr>
      <t>NECCD:</t>
    </r>
    <r>
      <rPr>
        <sz val="11"/>
        <color theme="1"/>
        <rFont val="Arial"/>
        <family val="2"/>
      </rPr>
      <t xml:space="preserve"> Número de eventos cívicos, culturales y deportivos realizados   
</t>
    </r>
    <r>
      <rPr>
        <b/>
        <sz val="11"/>
        <color theme="1"/>
        <rFont val="Arial"/>
        <family val="2"/>
      </rPr>
      <t>NECCDP</t>
    </r>
    <r>
      <rPr>
        <sz val="11"/>
        <color theme="1"/>
        <rFont val="Arial"/>
        <family val="2"/>
      </rPr>
      <t xml:space="preserve">: Número de eventos cívicos, culturales y deportivos programados  </t>
    </r>
  </si>
  <si>
    <r>
      <rPr>
        <b/>
        <sz val="11"/>
        <color theme="1"/>
        <rFont val="Arial"/>
        <family val="2"/>
      </rPr>
      <t>MÉTODO DE CÁLCULO</t>
    </r>
    <r>
      <rPr>
        <sz val="11"/>
        <color theme="1"/>
        <rFont val="Arial"/>
        <family val="2"/>
      </rPr>
      <t xml:space="preserve">
</t>
    </r>
    <r>
      <rPr>
        <b/>
        <sz val="11"/>
        <color theme="1"/>
        <rFont val="Arial"/>
        <family val="2"/>
      </rPr>
      <t>PBLC = (NBLC/NBLE) *100</t>
    </r>
    <r>
      <rPr>
        <sz val="11"/>
        <color theme="1"/>
        <rFont val="Arial"/>
        <family val="2"/>
      </rPr>
      <t xml:space="preserve">     
</t>
    </r>
    <r>
      <rPr>
        <b/>
        <sz val="11"/>
        <color theme="1"/>
        <rFont val="Arial"/>
        <family val="2"/>
      </rPr>
      <t>VARIABLES</t>
    </r>
    <r>
      <rPr>
        <sz val="11"/>
        <color theme="1"/>
        <rFont val="Arial"/>
        <family val="2"/>
      </rPr>
      <t xml:space="preserve">
</t>
    </r>
    <r>
      <rPr>
        <b/>
        <sz val="11"/>
        <color theme="1"/>
        <rFont val="Arial"/>
        <family val="2"/>
      </rPr>
      <t>PBLC:</t>
    </r>
    <r>
      <rPr>
        <sz val="11"/>
        <color theme="1"/>
        <rFont val="Arial"/>
        <family val="2"/>
      </rPr>
      <t xml:space="preserve"> Porcentaje de brigadas de limpieza coordinadas
</t>
    </r>
    <r>
      <rPr>
        <b/>
        <sz val="11"/>
        <color theme="1"/>
        <rFont val="Arial"/>
        <family val="2"/>
      </rPr>
      <t>NBLC:</t>
    </r>
    <r>
      <rPr>
        <sz val="11"/>
        <color theme="1"/>
        <rFont val="Arial"/>
        <family val="2"/>
      </rPr>
      <t xml:space="preserve"> Número de brigadas de limpieza coordinadas     
</t>
    </r>
    <r>
      <rPr>
        <b/>
        <sz val="11"/>
        <color theme="1"/>
        <rFont val="Arial"/>
        <family val="2"/>
      </rPr>
      <t xml:space="preserve">NBLE: </t>
    </r>
    <r>
      <rPr>
        <sz val="11"/>
        <color theme="1"/>
        <rFont val="Arial"/>
        <family val="2"/>
      </rPr>
      <t xml:space="preserve">Número de brigadas de limpieza estimadas </t>
    </r>
  </si>
  <si>
    <r>
      <rPr>
        <b/>
        <sz val="11"/>
        <color theme="1"/>
        <rFont val="Arial"/>
        <family val="2"/>
      </rPr>
      <t>MÉTODO DE CÁLCULO</t>
    </r>
    <r>
      <rPr>
        <sz val="11"/>
        <color theme="1"/>
        <rFont val="Arial"/>
        <family val="2"/>
      </rPr>
      <t xml:space="preserve">
</t>
    </r>
    <r>
      <rPr>
        <b/>
        <sz val="11"/>
        <color theme="1"/>
        <rFont val="Arial"/>
        <family val="2"/>
      </rPr>
      <t>PCAP=</t>
    </r>
    <r>
      <rPr>
        <sz val="11"/>
        <color theme="1"/>
        <rFont val="Arial"/>
        <family val="2"/>
      </rPr>
      <t xml:space="preserve"> </t>
    </r>
    <r>
      <rPr>
        <b/>
        <sz val="11"/>
        <color theme="1"/>
        <rFont val="Arial"/>
        <family val="2"/>
      </rPr>
      <t xml:space="preserve">(NCCP/NCCE) *100     </t>
    </r>
    <r>
      <rPr>
        <sz val="11"/>
        <color theme="1"/>
        <rFont val="Arial"/>
        <family val="2"/>
      </rPr>
      <t xml:space="preserve">
</t>
    </r>
    <r>
      <rPr>
        <b/>
        <sz val="11"/>
        <color theme="1"/>
        <rFont val="Arial"/>
        <family val="2"/>
      </rPr>
      <t>VARIABLES</t>
    </r>
    <r>
      <rPr>
        <sz val="11"/>
        <color theme="1"/>
        <rFont val="Arial"/>
        <family val="2"/>
      </rPr>
      <t xml:space="preserve">
</t>
    </r>
    <r>
      <rPr>
        <b/>
        <sz val="11"/>
        <color theme="1"/>
        <rFont val="Arial"/>
        <family val="2"/>
      </rPr>
      <t>PCAP:</t>
    </r>
    <r>
      <rPr>
        <sz val="11"/>
        <color theme="1"/>
        <rFont val="Arial"/>
        <family val="2"/>
      </rPr>
      <t xml:space="preserve"> Porcentaje de capacitaciones comunitaria promocionadas
</t>
    </r>
    <r>
      <rPr>
        <b/>
        <sz val="11"/>
        <color theme="1"/>
        <rFont val="Arial"/>
        <family val="2"/>
      </rPr>
      <t xml:space="preserve">NCCP: </t>
    </r>
    <r>
      <rPr>
        <sz val="11"/>
        <color theme="1"/>
        <rFont val="Arial"/>
        <family val="2"/>
      </rPr>
      <t xml:space="preserve">Número  de capacitaciones comunitarias promocionadas    
</t>
    </r>
    <r>
      <rPr>
        <b/>
        <sz val="11"/>
        <color theme="1"/>
        <rFont val="Arial"/>
        <family val="2"/>
      </rPr>
      <t>NCCE:</t>
    </r>
    <r>
      <rPr>
        <sz val="11"/>
        <color theme="1"/>
        <rFont val="Arial"/>
        <family val="2"/>
      </rPr>
      <t xml:space="preserve"> Número de capacitaciones comunitarias estimadas</t>
    </r>
  </si>
  <si>
    <r>
      <rPr>
        <b/>
        <sz val="11"/>
        <color theme="1"/>
        <rFont val="Arial"/>
        <family val="2"/>
      </rPr>
      <t>MÉTODO DE CÁLCULO</t>
    </r>
    <r>
      <rPr>
        <sz val="11"/>
        <color theme="1"/>
        <rFont val="Arial"/>
        <family val="2"/>
      </rPr>
      <t xml:space="preserve">
</t>
    </r>
    <r>
      <rPr>
        <b/>
        <sz val="11"/>
        <color theme="1"/>
        <rFont val="Arial"/>
        <family val="2"/>
      </rPr>
      <t>PDPS=</t>
    </r>
    <r>
      <rPr>
        <sz val="11"/>
        <color theme="1"/>
        <rFont val="Arial"/>
        <family val="2"/>
      </rPr>
      <t xml:space="preserve"> </t>
    </r>
    <r>
      <rPr>
        <b/>
        <sz val="11"/>
        <color theme="1"/>
        <rFont val="Arial"/>
        <family val="2"/>
      </rPr>
      <t xml:space="preserve">(NPSD/NPSE) *100  </t>
    </r>
    <r>
      <rPr>
        <sz val="11"/>
        <color theme="1"/>
        <rFont val="Arial"/>
        <family val="2"/>
      </rPr>
      <t xml:space="preserve">   
</t>
    </r>
    <r>
      <rPr>
        <b/>
        <sz val="11"/>
        <color theme="1"/>
        <rFont val="Arial"/>
        <family val="2"/>
      </rPr>
      <t>VARIABLES:</t>
    </r>
    <r>
      <rPr>
        <sz val="11"/>
        <color theme="1"/>
        <rFont val="Arial"/>
        <family val="2"/>
      </rPr>
      <t xml:space="preserve">
</t>
    </r>
    <r>
      <rPr>
        <b/>
        <sz val="11"/>
        <color theme="1"/>
        <rFont val="Arial"/>
        <family val="2"/>
      </rPr>
      <t>PDPS:</t>
    </r>
    <r>
      <rPr>
        <sz val="11"/>
        <color theme="1"/>
        <rFont val="Arial"/>
        <family val="2"/>
      </rPr>
      <t xml:space="preserve"> Porcentaje de programas sociales difundidos.            
</t>
    </r>
    <r>
      <rPr>
        <b/>
        <sz val="11"/>
        <color theme="1"/>
        <rFont val="Arial"/>
        <family val="2"/>
      </rPr>
      <t>NPSD:</t>
    </r>
    <r>
      <rPr>
        <sz val="11"/>
        <color theme="1"/>
        <rFont val="Arial"/>
        <family val="2"/>
      </rPr>
      <t xml:space="preserve"> Número de programas sociales difundidos.
</t>
    </r>
    <r>
      <rPr>
        <b/>
        <sz val="11"/>
        <color theme="1"/>
        <rFont val="Arial"/>
        <family val="2"/>
      </rPr>
      <t xml:space="preserve">NPSE: </t>
    </r>
    <r>
      <rPr>
        <sz val="11"/>
        <color theme="1"/>
        <rFont val="Arial"/>
        <family val="2"/>
      </rPr>
      <t>Número de programas sociales estimados.</t>
    </r>
  </si>
  <si>
    <r>
      <rPr>
        <b/>
        <sz val="11"/>
        <color theme="1"/>
        <rFont val="Arial"/>
        <family val="2"/>
      </rPr>
      <t xml:space="preserve">MÉTODO DE CÁLCULO
PGCB= (NGCB/NGCS) *100     </t>
    </r>
    <r>
      <rPr>
        <sz val="11"/>
        <color theme="1"/>
        <rFont val="Arial"/>
        <family val="2"/>
      </rPr>
      <t xml:space="preserve">
</t>
    </r>
    <r>
      <rPr>
        <b/>
        <sz val="11"/>
        <color theme="1"/>
        <rFont val="Arial"/>
        <family val="2"/>
      </rPr>
      <t xml:space="preserve">VARIABLES
PGCB: </t>
    </r>
    <r>
      <rPr>
        <sz val="11"/>
        <color theme="1"/>
        <rFont val="Arial"/>
        <family val="2"/>
      </rPr>
      <t xml:space="preserve">Porcentaje  de gestiones ciudadanas brindadas
</t>
    </r>
    <r>
      <rPr>
        <b/>
        <sz val="11"/>
        <color theme="1"/>
        <rFont val="Arial"/>
        <family val="2"/>
      </rPr>
      <t xml:space="preserve">NGCB: </t>
    </r>
    <r>
      <rPr>
        <sz val="11"/>
        <color theme="1"/>
        <rFont val="Arial"/>
        <family val="2"/>
      </rPr>
      <t xml:space="preserve">Número de gestiones ciudadanas brindadas
</t>
    </r>
    <r>
      <rPr>
        <b/>
        <sz val="11"/>
        <color theme="1"/>
        <rFont val="Arial"/>
        <family val="2"/>
      </rPr>
      <t xml:space="preserve">NGCS: </t>
    </r>
    <r>
      <rPr>
        <sz val="11"/>
        <color theme="1"/>
        <rFont val="Arial"/>
        <family val="2"/>
      </rPr>
      <t xml:space="preserve">Número de gestiones ciudadanas solicitadas
</t>
    </r>
  </si>
  <si>
    <r>
      <rPr>
        <b/>
        <sz val="11"/>
        <color theme="1"/>
        <rFont val="Arial"/>
        <family val="2"/>
      </rPr>
      <t>MÉTODO DE CÁLCULO:</t>
    </r>
    <r>
      <rPr>
        <sz val="11"/>
        <color theme="1"/>
        <rFont val="Arial"/>
        <family val="2"/>
      </rPr>
      <t xml:space="preserve">
</t>
    </r>
    <r>
      <rPr>
        <b/>
        <sz val="11"/>
        <color theme="1"/>
        <rFont val="Arial"/>
        <family val="2"/>
      </rPr>
      <t>PECCDR=</t>
    </r>
    <r>
      <rPr>
        <sz val="11"/>
        <color theme="1"/>
        <rFont val="Arial"/>
        <family val="2"/>
      </rPr>
      <t xml:space="preserve"> </t>
    </r>
    <r>
      <rPr>
        <b/>
        <sz val="11"/>
        <color theme="1"/>
        <rFont val="Arial"/>
        <family val="2"/>
      </rPr>
      <t xml:space="preserve">(NECCDR/TECCDP)*100 </t>
    </r>
    <r>
      <rPr>
        <sz val="11"/>
        <color theme="1"/>
        <rFont val="Arial"/>
        <family val="2"/>
      </rPr>
      <t xml:space="preserve">
</t>
    </r>
    <r>
      <rPr>
        <b/>
        <sz val="11"/>
        <color theme="1"/>
        <rFont val="Arial"/>
        <family val="2"/>
      </rPr>
      <t xml:space="preserve">VARIABLES:   </t>
    </r>
    <r>
      <rPr>
        <sz val="11"/>
        <color theme="1"/>
        <rFont val="Arial"/>
        <family val="2"/>
      </rPr>
      <t xml:space="preserve">                                             
</t>
    </r>
    <r>
      <rPr>
        <b/>
        <sz val="11"/>
        <color theme="1"/>
        <rFont val="Arial"/>
        <family val="2"/>
      </rPr>
      <t>NECCDR:</t>
    </r>
    <r>
      <rPr>
        <sz val="11"/>
        <color theme="1"/>
        <rFont val="Arial"/>
        <family val="2"/>
      </rPr>
      <t xml:space="preserve"> Numero de Eventos Cívicos y Culturales realizados
</t>
    </r>
    <r>
      <rPr>
        <b/>
        <sz val="11"/>
        <color theme="1"/>
        <rFont val="Arial"/>
        <family val="2"/>
      </rPr>
      <t xml:space="preserve">TECCDP: </t>
    </r>
    <r>
      <rPr>
        <sz val="11"/>
        <color theme="1"/>
        <rFont val="Arial"/>
        <family val="2"/>
      </rPr>
      <t xml:space="preserve">Total de Eventos Cívicos y Culturales Programados
</t>
    </r>
  </si>
  <si>
    <r>
      <rPr>
        <b/>
        <sz val="11"/>
        <color theme="1"/>
        <rFont val="Arial"/>
        <family val="2"/>
      </rPr>
      <t>MÉTODO DE CÁLCULO:</t>
    </r>
    <r>
      <rPr>
        <sz val="11"/>
        <color theme="1"/>
        <rFont val="Arial"/>
        <family val="2"/>
      </rPr>
      <t xml:space="preserve">
</t>
    </r>
    <r>
      <rPr>
        <b/>
        <sz val="11"/>
        <color theme="1"/>
        <rFont val="Arial"/>
        <family val="2"/>
      </rPr>
      <t>PRCA= (NRCA/TRCE)*100</t>
    </r>
    <r>
      <rPr>
        <sz val="11"/>
        <color theme="1"/>
        <rFont val="Arial"/>
        <family val="2"/>
      </rPr>
      <t xml:space="preserve">
</t>
    </r>
    <r>
      <rPr>
        <b/>
        <sz val="11"/>
        <color theme="1"/>
        <rFont val="Arial"/>
        <family val="2"/>
      </rPr>
      <t>VARIABLES:</t>
    </r>
    <r>
      <rPr>
        <sz val="11"/>
        <color theme="1"/>
        <rFont val="Arial"/>
        <family val="2"/>
      </rPr>
      <t xml:space="preserve">
</t>
    </r>
    <r>
      <rPr>
        <b/>
        <sz val="11"/>
        <color theme="1"/>
        <rFont val="Arial"/>
        <family val="2"/>
      </rPr>
      <t>NRCA:</t>
    </r>
    <r>
      <rPr>
        <sz val="11"/>
        <color theme="1"/>
        <rFont val="Arial"/>
        <family val="2"/>
      </rPr>
      <t xml:space="preserve"> Numero de reportes ciudadanos atendidos 
</t>
    </r>
    <r>
      <rPr>
        <b/>
        <sz val="11"/>
        <color theme="1"/>
        <rFont val="Arial"/>
        <family val="2"/>
      </rPr>
      <t>TRCE:</t>
    </r>
    <r>
      <rPr>
        <sz val="11"/>
        <color theme="1"/>
        <rFont val="Arial"/>
        <family val="2"/>
      </rPr>
      <t xml:space="preserve"> Total de reportes ciudadanos estimados a atender  
</t>
    </r>
  </si>
  <si>
    <r>
      <rPr>
        <b/>
        <sz val="11"/>
        <color theme="1"/>
        <rFont val="Arial"/>
        <family val="2"/>
      </rPr>
      <t>MÉTODO DE CÁLCULO                                                                                                                                                                    PSO= (NSR/NSP)*100</t>
    </r>
    <r>
      <rPr>
        <sz val="11"/>
        <color theme="1"/>
        <rFont val="Arial"/>
        <family val="2"/>
      </rPr>
      <t xml:space="preserve">
</t>
    </r>
    <r>
      <rPr>
        <b/>
        <sz val="11"/>
        <color theme="1"/>
        <rFont val="Arial"/>
        <family val="2"/>
      </rPr>
      <t>VARIABLES:
NSRO:</t>
    </r>
    <r>
      <rPr>
        <sz val="11"/>
        <color theme="1"/>
        <rFont val="Arial"/>
        <family val="2"/>
      </rPr>
      <t xml:space="preserve"> Número de servicios otorgados.                                                                    
</t>
    </r>
    <r>
      <rPr>
        <b/>
        <sz val="11"/>
        <color theme="1"/>
        <rFont val="Arial"/>
        <family val="2"/>
      </rPr>
      <t xml:space="preserve">NSP: </t>
    </r>
    <r>
      <rPr>
        <sz val="11"/>
        <color theme="1"/>
        <rFont val="Arial"/>
        <family val="2"/>
      </rPr>
      <t xml:space="preserve">Número de servicios programados. .        
</t>
    </r>
  </si>
  <si>
    <r>
      <rPr>
        <b/>
        <sz val="11"/>
        <color theme="1"/>
        <rFont val="Arial"/>
        <family val="2"/>
      </rPr>
      <t>MÉTODO DE CÁLCULO 
PSOAP= ( NSOAPGV/ NTSOAPP)*100</t>
    </r>
    <r>
      <rPr>
        <sz val="11"/>
        <color theme="1"/>
        <rFont val="Arial"/>
        <family val="2"/>
      </rPr>
      <t xml:space="preserve">
</t>
    </r>
    <r>
      <rPr>
        <b/>
        <sz val="11"/>
        <color theme="1"/>
        <rFont val="Arial"/>
        <family val="2"/>
      </rPr>
      <t>VARIABLES</t>
    </r>
    <r>
      <rPr>
        <sz val="11"/>
        <color theme="1"/>
        <rFont val="Arial"/>
        <family val="2"/>
      </rPr>
      <t xml:space="preserve">
</t>
    </r>
    <r>
      <rPr>
        <b/>
        <sz val="11"/>
        <color theme="1"/>
        <rFont val="Arial"/>
        <family val="2"/>
      </rPr>
      <t xml:space="preserve">PSOAP= </t>
    </r>
    <r>
      <rPr>
        <sz val="11"/>
        <color theme="1"/>
        <rFont val="Arial"/>
        <family val="2"/>
      </rPr>
      <t xml:space="preserve">Porcentaje de Sujetos Obligados Con Aviso de Privacidad
</t>
    </r>
    <r>
      <rPr>
        <b/>
        <sz val="11"/>
        <color theme="1"/>
        <rFont val="Arial"/>
        <family val="2"/>
      </rPr>
      <t xml:space="preserve">NSOAPGV= </t>
    </r>
    <r>
      <rPr>
        <sz val="11"/>
        <color theme="1"/>
        <rFont val="Arial"/>
        <family val="2"/>
      </rPr>
      <t xml:space="preserve">Número de Sujetos Obligados con Aviso de Privacidad General Validado
</t>
    </r>
    <r>
      <rPr>
        <b/>
        <sz val="11"/>
        <color theme="1"/>
        <rFont val="Arial"/>
        <family val="2"/>
      </rPr>
      <t>NTSOAPP=</t>
    </r>
    <r>
      <rPr>
        <sz val="11"/>
        <color theme="1"/>
        <rFont val="Arial"/>
        <family val="2"/>
      </rPr>
      <t xml:space="preserve"> Número Total de Sujetos Obligados con Aviso de Privacidad Programados</t>
    </r>
  </si>
  <si>
    <r>
      <rPr>
        <b/>
        <sz val="11"/>
        <color theme="1"/>
        <rFont val="Arial"/>
        <family val="2"/>
      </rPr>
      <t xml:space="preserve">MÉTODO DE CÁLCULO 
PI= (NRR/NSI)*100  </t>
    </r>
    <r>
      <rPr>
        <sz val="11"/>
        <color theme="1"/>
        <rFont val="Arial"/>
        <family val="2"/>
      </rPr>
      <t xml:space="preserve">
</t>
    </r>
    <r>
      <rPr>
        <b/>
        <sz val="11"/>
        <color theme="1"/>
        <rFont val="Arial"/>
        <family val="2"/>
      </rPr>
      <t>VARIABLES
PI=</t>
    </r>
    <r>
      <rPr>
        <sz val="11"/>
        <color theme="1"/>
        <rFont val="Arial"/>
        <family val="2"/>
      </rPr>
      <t xml:space="preserve"> Porcentaje de Inconformidades
</t>
    </r>
    <r>
      <rPr>
        <b/>
        <sz val="11"/>
        <color theme="1"/>
        <rFont val="Arial"/>
        <family val="2"/>
      </rPr>
      <t>NRR=</t>
    </r>
    <r>
      <rPr>
        <sz val="11"/>
        <color theme="1"/>
        <rFont val="Arial"/>
        <family val="2"/>
      </rPr>
      <t xml:space="preserve"> Número de Recursos de Revisión
</t>
    </r>
    <r>
      <rPr>
        <b/>
        <sz val="11"/>
        <color theme="1"/>
        <rFont val="Arial"/>
        <family val="2"/>
      </rPr>
      <t>NSI=</t>
    </r>
    <r>
      <rPr>
        <sz val="11"/>
        <color theme="1"/>
        <rFont val="Arial"/>
        <family val="2"/>
      </rPr>
      <t xml:space="preserve"> Número de Solicitudes de Información</t>
    </r>
  </si>
  <si>
    <r>
      <rPr>
        <b/>
        <sz val="11"/>
        <color theme="1"/>
        <rFont val="Arial"/>
        <family val="2"/>
      </rPr>
      <t>MÉTODO DE CÁLCULO
PAE= (NCR/NCP)*100
VARIABLES
PAE</t>
    </r>
    <r>
      <rPr>
        <sz val="11"/>
        <color theme="1"/>
        <rFont val="Arial"/>
        <family val="2"/>
      </rPr>
      <t xml:space="preserve">= Porcentaje de Acciones Educativas
</t>
    </r>
    <r>
      <rPr>
        <b/>
        <sz val="11"/>
        <color theme="1"/>
        <rFont val="Arial"/>
        <family val="2"/>
      </rPr>
      <t>NCR=</t>
    </r>
    <r>
      <rPr>
        <sz val="11"/>
        <color theme="1"/>
        <rFont val="Arial"/>
        <family val="2"/>
      </rPr>
      <t xml:space="preserve"> Número de Capacitaciones Realizadas
</t>
    </r>
    <r>
      <rPr>
        <b/>
        <sz val="11"/>
        <color theme="1"/>
        <rFont val="Arial"/>
        <family val="2"/>
      </rPr>
      <t>NCP</t>
    </r>
    <r>
      <rPr>
        <sz val="11"/>
        <color theme="1"/>
        <rFont val="Arial"/>
        <family val="2"/>
      </rPr>
      <t>= Número de Capacitaciones Programadas</t>
    </r>
  </si>
  <si>
    <r>
      <rPr>
        <b/>
        <sz val="11"/>
        <color theme="1"/>
        <rFont val="Arial"/>
        <family val="2"/>
      </rPr>
      <t>MÉTODO DE CÁLCULO
PAD= (NA+NAP)*100</t>
    </r>
    <r>
      <rPr>
        <sz val="11"/>
        <color theme="1"/>
        <rFont val="Arial"/>
        <family val="2"/>
      </rPr>
      <t xml:space="preserve">
</t>
    </r>
    <r>
      <rPr>
        <b/>
        <sz val="11"/>
        <color theme="1"/>
        <rFont val="Arial"/>
        <family val="2"/>
      </rPr>
      <t>VARIABLES</t>
    </r>
    <r>
      <rPr>
        <sz val="11"/>
        <color theme="1"/>
        <rFont val="Arial"/>
        <family val="2"/>
      </rPr>
      <t xml:space="preserve">
</t>
    </r>
    <r>
      <rPr>
        <b/>
        <sz val="11"/>
        <color theme="1"/>
        <rFont val="Arial"/>
        <family val="2"/>
      </rPr>
      <t xml:space="preserve">PAD= </t>
    </r>
    <r>
      <rPr>
        <sz val="11"/>
        <color theme="1"/>
        <rFont val="Arial"/>
        <family val="2"/>
      </rPr>
      <t xml:space="preserve">Porcentaje de Actividades de Difusión 
</t>
    </r>
    <r>
      <rPr>
        <b/>
        <sz val="11"/>
        <color theme="1"/>
        <rFont val="Arial"/>
        <family val="2"/>
      </rPr>
      <t xml:space="preserve">NAR= </t>
    </r>
    <r>
      <rPr>
        <sz val="11"/>
        <color theme="1"/>
        <rFont val="Arial"/>
        <family val="2"/>
      </rPr>
      <t xml:space="preserve">Número de Actividades Realizadas
</t>
    </r>
    <r>
      <rPr>
        <b/>
        <sz val="11"/>
        <color theme="1"/>
        <rFont val="Arial"/>
        <family val="2"/>
      </rPr>
      <t xml:space="preserve">NAP= </t>
    </r>
    <r>
      <rPr>
        <sz val="11"/>
        <color theme="1"/>
        <rFont val="Arial"/>
        <family val="2"/>
      </rPr>
      <t xml:space="preserve">Número de Actividades Programadas </t>
    </r>
  </si>
  <si>
    <r>
      <rPr>
        <b/>
        <sz val="11"/>
        <color theme="1"/>
        <rFont val="Arial"/>
        <family val="2"/>
      </rPr>
      <t>MÉTODO DE CÁLCULO
PREPM= (NTOC/NTOPM)*100
VARIABLES
PREPM=</t>
    </r>
    <r>
      <rPr>
        <sz val="11"/>
        <color theme="1"/>
        <rFont val="Arial"/>
        <family val="2"/>
      </rPr>
      <t xml:space="preserve"> Porcentaje de recepción de evidencias para el Portal Municipal
</t>
    </r>
    <r>
      <rPr>
        <b/>
        <sz val="11"/>
        <color theme="1"/>
        <rFont val="Arial"/>
        <family val="2"/>
      </rPr>
      <t>NTSOEE=</t>
    </r>
    <r>
      <rPr>
        <sz val="11"/>
        <color theme="1"/>
        <rFont val="Arial"/>
        <family val="2"/>
      </rPr>
      <t xml:space="preserve"> Número Total de Sujetos Obligados que Entregan Evidencias
</t>
    </r>
    <r>
      <rPr>
        <b/>
        <sz val="11"/>
        <color theme="1"/>
        <rFont val="Arial"/>
        <family val="2"/>
      </rPr>
      <t>NTOPM=</t>
    </r>
    <r>
      <rPr>
        <sz val="11"/>
        <color theme="1"/>
        <rFont val="Arial"/>
        <family val="2"/>
      </rPr>
      <t xml:space="preserve"> Número Total de Obligaciones del Portal Municipal</t>
    </r>
  </si>
  <si>
    <r>
      <t>MÉTODO DE CÁLCULO 
PCOTP= (NTOCP / NTOT)*100.</t>
    </r>
    <r>
      <rPr>
        <sz val="11"/>
        <color theme="1"/>
        <rFont val="Arial"/>
        <family val="2"/>
      </rPr>
      <t xml:space="preserve">
</t>
    </r>
    <r>
      <rPr>
        <b/>
        <sz val="11"/>
        <color theme="1"/>
        <rFont val="Arial"/>
        <family val="2"/>
      </rPr>
      <t xml:space="preserve">
VARIABLES
PCOTP: </t>
    </r>
    <r>
      <rPr>
        <sz val="11"/>
        <color theme="1"/>
        <rFont val="Arial"/>
        <family val="2"/>
      </rPr>
      <t xml:space="preserve">Porcentaje de Cumplimiento de Obligaciones de Transparencia en la PNT
</t>
    </r>
    <r>
      <rPr>
        <b/>
        <sz val="11"/>
        <color theme="1"/>
        <rFont val="Arial"/>
        <family val="2"/>
      </rPr>
      <t>NSOCP:</t>
    </r>
    <r>
      <rPr>
        <sz val="11"/>
        <color theme="1"/>
        <rFont val="Arial"/>
        <family val="2"/>
      </rPr>
      <t xml:space="preserve"> Número de Sujetos Obligados que Cumplen en la PNT
</t>
    </r>
    <r>
      <rPr>
        <b/>
        <sz val="11"/>
        <color theme="1"/>
        <rFont val="Arial"/>
        <family val="2"/>
      </rPr>
      <t>NTSO</t>
    </r>
    <r>
      <rPr>
        <sz val="11"/>
        <color theme="1"/>
        <rFont val="Arial"/>
        <family val="2"/>
      </rPr>
      <t>: Número Total de Sujetos Obligados</t>
    </r>
  </si>
  <si>
    <r>
      <rPr>
        <b/>
        <sz val="11"/>
        <color theme="1"/>
        <rFont val="Arial"/>
        <family val="2"/>
      </rPr>
      <t xml:space="preserve">MÉTODO DE CÁLCULO
PPEC= (NPRE/NPES)*100   </t>
    </r>
    <r>
      <rPr>
        <sz val="11"/>
        <color theme="1"/>
        <rFont val="Arial"/>
        <family val="2"/>
      </rPr>
      <t xml:space="preserve">                                                                                                
</t>
    </r>
    <r>
      <rPr>
        <b/>
        <sz val="11"/>
        <color theme="1"/>
        <rFont val="Arial"/>
        <family val="2"/>
      </rPr>
      <t>INDICADOR
PPEC:</t>
    </r>
    <r>
      <rPr>
        <sz val="11"/>
        <color theme="1"/>
        <rFont val="Arial"/>
        <family val="2"/>
      </rPr>
      <t xml:space="preserve"> Porcentaje de proyectos estratégicos ejecutados.
</t>
    </r>
    <r>
      <rPr>
        <b/>
        <sz val="11"/>
        <color theme="1"/>
        <rFont val="Arial"/>
        <family val="2"/>
      </rPr>
      <t>VARIABLES
NPRE:</t>
    </r>
    <r>
      <rPr>
        <sz val="11"/>
        <color theme="1"/>
        <rFont val="Arial"/>
        <family val="2"/>
      </rPr>
      <t xml:space="preserve"> Número de proyectos realizados.         
</t>
    </r>
    <r>
      <rPr>
        <b/>
        <sz val="11"/>
        <color theme="1"/>
        <rFont val="Arial"/>
        <family val="2"/>
      </rPr>
      <t>NPES:</t>
    </r>
    <r>
      <rPr>
        <sz val="11"/>
        <color theme="1"/>
        <rFont val="Arial"/>
        <family val="2"/>
      </rPr>
      <t xml:space="preserve"> Número de proyectos estimados.</t>
    </r>
  </si>
  <si>
    <r>
      <rPr>
        <b/>
        <sz val="11"/>
        <color theme="1"/>
        <rFont val="Arial"/>
        <family val="2"/>
      </rPr>
      <t xml:space="preserve">MÉTODO DE CÁLCULO
PRSC= (NSCR/NSCP)*100     </t>
    </r>
    <r>
      <rPr>
        <sz val="11"/>
        <color theme="1"/>
        <rFont val="Arial"/>
        <family val="2"/>
      </rPr>
      <t xml:space="preserve">                                                                                              
</t>
    </r>
    <r>
      <rPr>
        <b/>
        <sz val="11"/>
        <color theme="1"/>
        <rFont val="Arial"/>
        <family val="2"/>
      </rPr>
      <t xml:space="preserve">INDICADOR
PRSC: </t>
    </r>
    <r>
      <rPr>
        <sz val="11"/>
        <color theme="1"/>
        <rFont val="Arial"/>
        <family val="2"/>
      </rPr>
      <t xml:space="preserve">Porcentaje de reuniones con sociedad civil y ciudadana realizadas.
</t>
    </r>
    <r>
      <rPr>
        <b/>
        <sz val="11"/>
        <color theme="1"/>
        <rFont val="Arial"/>
        <family val="2"/>
      </rPr>
      <t xml:space="preserve">VARIABLES
NSCR: </t>
    </r>
    <r>
      <rPr>
        <sz val="11"/>
        <color theme="1"/>
        <rFont val="Arial"/>
        <family val="2"/>
      </rPr>
      <t xml:space="preserve">Número de reuniones con sociedad civil y ciudadana realizadas.                                             
</t>
    </r>
    <r>
      <rPr>
        <b/>
        <sz val="11"/>
        <color theme="1"/>
        <rFont val="Arial"/>
        <family val="2"/>
      </rPr>
      <t xml:space="preserve">NSCP: </t>
    </r>
    <r>
      <rPr>
        <sz val="11"/>
        <color theme="1"/>
        <rFont val="Arial"/>
        <family val="2"/>
      </rPr>
      <t>Número de reuniones con sociedad civil y ciudadana programadas.</t>
    </r>
  </si>
  <si>
    <r>
      <rPr>
        <b/>
        <sz val="11"/>
        <color theme="1"/>
        <rFont val="Arial"/>
        <family val="2"/>
      </rPr>
      <t>MÉTODO DE CÁLCULO
POEF=</t>
    </r>
    <r>
      <rPr>
        <sz val="11"/>
        <color theme="1"/>
        <rFont val="Arial"/>
        <family val="2"/>
      </rPr>
      <t xml:space="preserve"> </t>
    </r>
    <r>
      <rPr>
        <b/>
        <sz val="11"/>
        <color theme="1"/>
        <rFont val="Arial"/>
        <family val="2"/>
      </rPr>
      <t>(NREC/NRES)*100</t>
    </r>
    <r>
      <rPr>
        <sz val="11"/>
        <color theme="1"/>
        <rFont val="Arial"/>
        <family val="2"/>
      </rPr>
      <t xml:space="preserve">                                                                                                   
</t>
    </r>
    <r>
      <rPr>
        <b/>
        <sz val="11"/>
        <color theme="1"/>
        <rFont val="Arial"/>
        <family val="2"/>
      </rPr>
      <t>INDICADOR
POEF:</t>
    </r>
    <r>
      <rPr>
        <sz val="11"/>
        <color theme="1"/>
        <rFont val="Arial"/>
        <family val="2"/>
      </rPr>
      <t xml:space="preserve"> Porcentaje de reuniones con dependencias estatales y federales realizadas.
</t>
    </r>
    <r>
      <rPr>
        <b/>
        <sz val="11"/>
        <color theme="1"/>
        <rFont val="Arial"/>
        <family val="2"/>
      </rPr>
      <t xml:space="preserve">VARIABLES
NREC: </t>
    </r>
    <r>
      <rPr>
        <sz val="11"/>
        <color theme="1"/>
        <rFont val="Arial"/>
        <family val="2"/>
      </rPr>
      <t xml:space="preserve">Número de reuniones celebradas.                                                
</t>
    </r>
    <r>
      <rPr>
        <b/>
        <sz val="11"/>
        <color theme="1"/>
        <rFont val="Arial"/>
        <family val="2"/>
      </rPr>
      <t xml:space="preserve">NRES: </t>
    </r>
    <r>
      <rPr>
        <sz val="11"/>
        <color theme="1"/>
        <rFont val="Arial"/>
        <family val="2"/>
      </rPr>
      <t>Número de reuniones estimadas.</t>
    </r>
  </si>
  <si>
    <r>
      <rPr>
        <b/>
        <sz val="11"/>
        <color theme="1"/>
        <rFont val="Arial"/>
        <family val="2"/>
      </rPr>
      <t xml:space="preserve">MÉTODO DE CÁLCULO
PMEH= (NMTC/NMTP)*100   </t>
    </r>
    <r>
      <rPr>
        <sz val="11"/>
        <color theme="1"/>
        <rFont val="Arial"/>
        <family val="2"/>
      </rPr>
      <t xml:space="preserve">                                                                                                
</t>
    </r>
    <r>
      <rPr>
        <b/>
        <sz val="11"/>
        <color theme="1"/>
        <rFont val="Arial"/>
        <family val="2"/>
      </rPr>
      <t>INDICADOR
PMEH:</t>
    </r>
    <r>
      <rPr>
        <sz val="11"/>
        <color theme="1"/>
        <rFont val="Arial"/>
        <family val="2"/>
      </rPr>
      <t xml:space="preserve"> Porcentaje de mesas de trabajo con Cámaras celebradas.
</t>
    </r>
    <r>
      <rPr>
        <b/>
        <sz val="11"/>
        <color theme="1"/>
        <rFont val="Arial"/>
        <family val="2"/>
      </rPr>
      <t>VARIABLES
NMTC</t>
    </r>
    <r>
      <rPr>
        <sz val="11"/>
        <color theme="1"/>
        <rFont val="Arial"/>
        <family val="2"/>
      </rPr>
      <t xml:space="preserve">:  Número de mesas de trabajos celebradas.                                                
</t>
    </r>
    <r>
      <rPr>
        <b/>
        <sz val="11"/>
        <color theme="1"/>
        <rFont val="Arial"/>
        <family val="2"/>
      </rPr>
      <t>NMTP:</t>
    </r>
    <r>
      <rPr>
        <sz val="11"/>
        <color theme="1"/>
        <rFont val="Arial"/>
        <family val="2"/>
      </rPr>
      <t xml:space="preserve"> Número de mesas de trabajo programadas.</t>
    </r>
  </si>
  <si>
    <r>
      <rPr>
        <b/>
        <sz val="11"/>
        <color theme="1"/>
        <rFont val="Arial"/>
        <family val="2"/>
      </rPr>
      <t>MÉTODO DE CÁLCULO</t>
    </r>
    <r>
      <rPr>
        <sz val="11"/>
        <color theme="1"/>
        <rFont val="Arial"/>
        <family val="2"/>
      </rPr>
      <t xml:space="preserve">
</t>
    </r>
    <r>
      <rPr>
        <b/>
        <sz val="11"/>
        <color theme="1"/>
        <rFont val="Arial"/>
        <family val="2"/>
      </rPr>
      <t>PEPR= (NUEV/NEVS)*100</t>
    </r>
    <r>
      <rPr>
        <sz val="11"/>
        <color theme="1"/>
        <rFont val="Arial"/>
        <family val="2"/>
      </rPr>
      <t xml:space="preserve">                                                                                                   
</t>
    </r>
    <r>
      <rPr>
        <b/>
        <sz val="11"/>
        <color theme="1"/>
        <rFont val="Arial"/>
        <family val="2"/>
      </rPr>
      <t>INDICADOR</t>
    </r>
    <r>
      <rPr>
        <sz val="11"/>
        <color theme="1"/>
        <rFont val="Arial"/>
        <family val="2"/>
      </rPr>
      <t xml:space="preserve">
</t>
    </r>
    <r>
      <rPr>
        <b/>
        <sz val="11"/>
        <color theme="1"/>
        <rFont val="Arial"/>
        <family val="2"/>
      </rPr>
      <t>PEPR:</t>
    </r>
    <r>
      <rPr>
        <sz val="11"/>
        <color theme="1"/>
        <rFont val="Arial"/>
        <family val="2"/>
      </rPr>
      <t xml:space="preserve"> Porcentaje de eventos de prevención realizados                                                                
</t>
    </r>
    <r>
      <rPr>
        <b/>
        <sz val="11"/>
        <color theme="1"/>
        <rFont val="Arial"/>
        <family val="2"/>
      </rPr>
      <t>VARIABLES</t>
    </r>
    <r>
      <rPr>
        <sz val="11"/>
        <color theme="1"/>
        <rFont val="Arial"/>
        <family val="2"/>
      </rPr>
      <t xml:space="preserve">
</t>
    </r>
    <r>
      <rPr>
        <b/>
        <sz val="11"/>
        <color theme="1"/>
        <rFont val="Arial"/>
        <family val="2"/>
      </rPr>
      <t xml:space="preserve">NUEV: </t>
    </r>
    <r>
      <rPr>
        <sz val="11"/>
        <color theme="1"/>
        <rFont val="Arial"/>
        <family val="2"/>
      </rPr>
      <t xml:space="preserve">Número de eventos                                                                
</t>
    </r>
    <r>
      <rPr>
        <b/>
        <sz val="11"/>
        <color theme="1"/>
        <rFont val="Arial"/>
        <family val="2"/>
      </rPr>
      <t xml:space="preserve">NEVS: </t>
    </r>
    <r>
      <rPr>
        <sz val="11"/>
        <color theme="1"/>
        <rFont val="Arial"/>
        <family val="2"/>
      </rPr>
      <t>Número de eventos estimadas(os)</t>
    </r>
  </si>
  <si>
    <r>
      <rPr>
        <b/>
        <sz val="11"/>
        <color theme="1"/>
        <rFont val="Arial"/>
        <family val="2"/>
      </rPr>
      <t xml:space="preserve">MÉTODO DE CÁLCULO
PRAM= (NAOT/NASO)*100   </t>
    </r>
    <r>
      <rPr>
        <sz val="11"/>
        <color theme="1"/>
        <rFont val="Arial"/>
        <family val="2"/>
      </rPr>
      <t xml:space="preserve">                                                                                                
</t>
    </r>
    <r>
      <rPr>
        <b/>
        <sz val="11"/>
        <color theme="1"/>
        <rFont val="Arial"/>
        <family val="2"/>
      </rPr>
      <t>INDICADOR
PRAM:</t>
    </r>
    <r>
      <rPr>
        <sz val="11"/>
        <color theme="1"/>
        <rFont val="Arial"/>
        <family val="2"/>
      </rPr>
      <t xml:space="preserve"> Porcentaje de reuniones con la  Administración Pública Municipal realizadas.                                                                   
</t>
    </r>
    <r>
      <rPr>
        <b/>
        <sz val="11"/>
        <color theme="1"/>
        <rFont val="Arial"/>
        <family val="2"/>
      </rPr>
      <t xml:space="preserve">VARIABLES
NRER: </t>
    </r>
    <r>
      <rPr>
        <sz val="11"/>
        <color theme="1"/>
        <rFont val="Arial"/>
        <family val="2"/>
      </rPr>
      <t xml:space="preserve">Número de reuniones realizadas.                                                                  
</t>
    </r>
    <r>
      <rPr>
        <b/>
        <sz val="11"/>
        <color theme="1"/>
        <rFont val="Arial"/>
        <family val="2"/>
      </rPr>
      <t xml:space="preserve">NREE: </t>
    </r>
    <r>
      <rPr>
        <sz val="11"/>
        <color theme="1"/>
        <rFont val="Arial"/>
        <family val="2"/>
      </rPr>
      <t>Número de reuniones estimadas.</t>
    </r>
  </si>
  <si>
    <r>
      <rPr>
        <b/>
        <sz val="11"/>
        <color theme="1"/>
        <rFont val="Arial"/>
        <family val="2"/>
      </rPr>
      <t xml:space="preserve">MÉTODO DE CÁLCULO
PASO= (NAOT/NASO)*100    </t>
    </r>
    <r>
      <rPr>
        <sz val="11"/>
        <color theme="1"/>
        <rFont val="Arial"/>
        <family val="2"/>
      </rPr>
      <t xml:space="preserve">                                                                                               
</t>
    </r>
    <r>
      <rPr>
        <b/>
        <sz val="11"/>
        <color theme="1"/>
        <rFont val="Arial"/>
        <family val="2"/>
      </rPr>
      <t>INDICADOR
PASO:</t>
    </r>
    <r>
      <rPr>
        <sz val="11"/>
        <color theme="1"/>
        <rFont val="Arial"/>
        <family val="2"/>
      </rPr>
      <t xml:space="preserve"> Porcentaje de Asesorías otorgadas                                                                       
</t>
    </r>
    <r>
      <rPr>
        <b/>
        <sz val="11"/>
        <color theme="1"/>
        <rFont val="Arial"/>
        <family val="2"/>
      </rPr>
      <t xml:space="preserve">
VARIABLES
NAOT: </t>
    </r>
    <r>
      <rPr>
        <sz val="11"/>
        <color theme="1"/>
        <rFont val="Arial"/>
        <family val="2"/>
      </rPr>
      <t xml:space="preserve"> Número de Asesorías otorgadas.                                                                         
</t>
    </r>
    <r>
      <rPr>
        <b/>
        <sz val="11"/>
        <color theme="1"/>
        <rFont val="Arial"/>
        <family val="2"/>
      </rPr>
      <t xml:space="preserve">NASO: </t>
    </r>
    <r>
      <rPr>
        <sz val="11"/>
        <color theme="1"/>
        <rFont val="Arial"/>
        <family val="2"/>
      </rPr>
      <t>Número de Asesorías solicitadas.</t>
    </r>
  </si>
  <si>
    <r>
      <rPr>
        <b/>
        <sz val="11"/>
        <color theme="1"/>
        <rFont val="Arial"/>
        <family val="2"/>
      </rPr>
      <t>MÉTODO DE CÁLCULO</t>
    </r>
    <r>
      <rPr>
        <sz val="11"/>
        <color theme="1"/>
        <rFont val="Arial"/>
        <family val="2"/>
      </rPr>
      <t xml:space="preserve">
</t>
    </r>
    <r>
      <rPr>
        <b/>
        <sz val="11"/>
        <color theme="1"/>
        <rFont val="Arial"/>
        <family val="2"/>
      </rPr>
      <t>PB: (NB/NA)*100</t>
    </r>
    <r>
      <rPr>
        <sz val="11"/>
        <color theme="1"/>
        <rFont val="Arial"/>
        <family val="2"/>
      </rPr>
      <t xml:space="preserve">
</t>
    </r>
    <r>
      <rPr>
        <b/>
        <sz val="11"/>
        <color theme="1"/>
        <rFont val="Arial"/>
        <family val="2"/>
      </rPr>
      <t>VARIABLES:</t>
    </r>
    <r>
      <rPr>
        <sz val="11"/>
        <color theme="1"/>
        <rFont val="Arial"/>
        <family val="2"/>
      </rPr>
      <t xml:space="preserve">
</t>
    </r>
    <r>
      <rPr>
        <b/>
        <sz val="11"/>
        <color theme="1"/>
        <rFont val="Arial"/>
        <family val="2"/>
      </rPr>
      <t>PB:</t>
    </r>
    <r>
      <rPr>
        <sz val="11"/>
        <color theme="1"/>
        <rFont val="Arial"/>
        <family val="2"/>
      </rPr>
      <t xml:space="preserve"> Porcentaje de beneficiados
</t>
    </r>
    <r>
      <rPr>
        <b/>
        <sz val="11"/>
        <color theme="1"/>
        <rFont val="Arial"/>
        <family val="2"/>
      </rPr>
      <t>NB:</t>
    </r>
    <r>
      <rPr>
        <sz val="11"/>
        <color theme="1"/>
        <rFont val="Arial"/>
        <family val="2"/>
      </rPr>
      <t xml:space="preserve"> Numero de beneficiados con ayuda social
</t>
    </r>
    <r>
      <rPr>
        <b/>
        <sz val="11"/>
        <color theme="1"/>
        <rFont val="Arial"/>
        <family val="2"/>
      </rPr>
      <t>NA:</t>
    </r>
    <r>
      <rPr>
        <sz val="11"/>
        <color theme="1"/>
        <rFont val="Arial"/>
        <family val="2"/>
      </rPr>
      <t xml:space="preserve"> Numero de ayudas sociales estimadas a entregar
</t>
    </r>
  </si>
  <si>
    <r>
      <rPr>
        <b/>
        <sz val="11"/>
        <color theme="1"/>
        <rFont val="Arial"/>
        <family val="2"/>
      </rPr>
      <t xml:space="preserve">MÉTODO DE CÁLCULO DEL INDICADOR: </t>
    </r>
    <r>
      <rPr>
        <sz val="11"/>
        <color theme="1"/>
        <rFont val="Arial"/>
        <family val="2"/>
      </rPr>
      <t xml:space="preserve">                                                                                                                                                                    </t>
    </r>
    <r>
      <rPr>
        <b/>
        <sz val="11"/>
        <color theme="1"/>
        <rFont val="Arial"/>
        <family val="2"/>
      </rPr>
      <t>PCAG= (TAL/TAP)*100</t>
    </r>
    <r>
      <rPr>
        <sz val="11"/>
        <color theme="1"/>
        <rFont val="Arial"/>
        <family val="2"/>
      </rPr>
      <t xml:space="preserve">
</t>
    </r>
    <r>
      <rPr>
        <b/>
        <sz val="11"/>
        <color theme="1"/>
        <rFont val="Arial"/>
        <family val="2"/>
      </rPr>
      <t xml:space="preserve">VARIABLES:    </t>
    </r>
    <r>
      <rPr>
        <sz val="11"/>
        <color theme="1"/>
        <rFont val="Arial"/>
        <family val="2"/>
      </rPr>
      <t xml:space="preserve">                                                                                                                                                                                                                                                                                                                
</t>
    </r>
    <r>
      <rPr>
        <b/>
        <sz val="11"/>
        <color theme="1"/>
        <rFont val="Arial"/>
        <family val="2"/>
      </rPr>
      <t>PCAG</t>
    </r>
    <r>
      <rPr>
        <sz val="11"/>
        <color theme="1"/>
        <rFont val="Arial"/>
        <family val="2"/>
      </rPr>
      <t xml:space="preserve">: Porcentaje de cumplimiento de los acercamientos con los gobiernos
</t>
    </r>
    <r>
      <rPr>
        <b/>
        <sz val="11"/>
        <color theme="1"/>
        <rFont val="Arial"/>
        <family val="2"/>
      </rPr>
      <t>TAL:</t>
    </r>
    <r>
      <rPr>
        <sz val="11"/>
        <color theme="1"/>
        <rFont val="Arial"/>
        <family val="2"/>
      </rPr>
      <t xml:space="preserve"> Total acercamientos logrados
</t>
    </r>
    <r>
      <rPr>
        <b/>
        <sz val="11"/>
        <color theme="1"/>
        <rFont val="Arial"/>
        <family val="2"/>
      </rPr>
      <t xml:space="preserve">TAP: </t>
    </r>
    <r>
      <rPr>
        <sz val="11"/>
        <color theme="1"/>
        <rFont val="Arial"/>
        <family val="2"/>
      </rPr>
      <t>Total de acercamientos programados</t>
    </r>
  </si>
  <si>
    <r>
      <rPr>
        <b/>
        <sz val="11"/>
        <color theme="1"/>
        <rFont val="Arial"/>
        <family val="2"/>
      </rPr>
      <t xml:space="preserve">MÉTODO DE CÁLCULO DEL INDICADOR:  </t>
    </r>
    <r>
      <rPr>
        <sz val="11"/>
        <color theme="1"/>
        <rFont val="Arial"/>
        <family val="2"/>
      </rPr>
      <t xml:space="preserve">                                                                                             
</t>
    </r>
    <r>
      <rPr>
        <b/>
        <sz val="11"/>
        <color theme="1"/>
        <rFont val="Arial"/>
        <family val="2"/>
      </rPr>
      <t>PRAE= (NRAE/NRAP)*100</t>
    </r>
    <r>
      <rPr>
        <sz val="11"/>
        <color theme="1"/>
        <rFont val="Arial"/>
        <family val="2"/>
      </rPr>
      <t xml:space="preserve">
</t>
    </r>
    <r>
      <rPr>
        <b/>
        <sz val="11"/>
        <color theme="1"/>
        <rFont val="Arial"/>
        <family val="2"/>
      </rPr>
      <t xml:space="preserve">
VARIABLES:      </t>
    </r>
    <r>
      <rPr>
        <sz val="11"/>
        <color theme="1"/>
        <rFont val="Arial"/>
        <family val="2"/>
      </rPr>
      <t xml:space="preserve">                                                                                                                                                                                                                                                                             
</t>
    </r>
    <r>
      <rPr>
        <b/>
        <sz val="11"/>
        <color theme="1"/>
        <rFont val="Arial"/>
        <family val="2"/>
      </rPr>
      <t>PRAE:</t>
    </r>
    <r>
      <rPr>
        <sz val="11"/>
        <color theme="1"/>
        <rFont val="Arial"/>
        <family val="2"/>
      </rPr>
      <t xml:space="preserve"> Porcentaje de Reportes de Actividades de los organismos descentralizados elaborados.
</t>
    </r>
    <r>
      <rPr>
        <b/>
        <sz val="11"/>
        <color theme="1"/>
        <rFont val="Arial"/>
        <family val="2"/>
      </rPr>
      <t xml:space="preserve">NRAE: </t>
    </r>
    <r>
      <rPr>
        <sz val="11"/>
        <color theme="1"/>
        <rFont val="Arial"/>
        <family val="2"/>
      </rPr>
      <t xml:space="preserve">Numero de reporte de actividades elaboradas.
</t>
    </r>
    <r>
      <rPr>
        <b/>
        <sz val="11"/>
        <color theme="1"/>
        <rFont val="Arial"/>
        <family val="2"/>
      </rPr>
      <t xml:space="preserve">NRAP: </t>
    </r>
    <r>
      <rPr>
        <sz val="11"/>
        <color theme="1"/>
        <rFont val="Arial"/>
        <family val="2"/>
      </rPr>
      <t xml:space="preserve">Numero de reportes de actividades programadas.
</t>
    </r>
  </si>
  <si>
    <r>
      <rPr>
        <b/>
        <sz val="11"/>
        <color theme="1"/>
        <rFont val="Arial"/>
        <family val="2"/>
      </rPr>
      <t>MÉTODO DE CÁLCULO DEL INDICADOR.</t>
    </r>
    <r>
      <rPr>
        <sz val="11"/>
        <color theme="1"/>
        <rFont val="Arial"/>
        <family val="2"/>
      </rPr>
      <t xml:space="preserve">
</t>
    </r>
    <r>
      <rPr>
        <b/>
        <sz val="11"/>
        <color theme="1"/>
        <rFont val="Arial"/>
        <family val="2"/>
      </rPr>
      <t>PASB= (NASB/NASE)*100</t>
    </r>
    <r>
      <rPr>
        <sz val="11"/>
        <color theme="1"/>
        <rFont val="Arial"/>
        <family val="2"/>
      </rPr>
      <t xml:space="preserve">
</t>
    </r>
    <r>
      <rPr>
        <b/>
        <sz val="11"/>
        <color theme="1"/>
        <rFont val="Arial"/>
        <family val="2"/>
      </rPr>
      <t xml:space="preserve">VARIABLES.      </t>
    </r>
    <r>
      <rPr>
        <sz val="11"/>
        <color theme="1"/>
        <rFont val="Arial"/>
        <family val="2"/>
      </rPr>
      <t xml:space="preserve">                                                            
</t>
    </r>
    <r>
      <rPr>
        <b/>
        <sz val="11"/>
        <color theme="1"/>
        <rFont val="Arial"/>
        <family val="2"/>
      </rPr>
      <t xml:space="preserve">PASB: </t>
    </r>
    <r>
      <rPr>
        <sz val="11"/>
        <color theme="1"/>
        <rFont val="Arial"/>
        <family val="2"/>
      </rPr>
      <t xml:space="preserve">Porcentaje de atenciones y seguimientos brindados a Organismos Descentralizados.
</t>
    </r>
    <r>
      <rPr>
        <b/>
        <sz val="11"/>
        <color theme="1"/>
        <rFont val="Arial"/>
        <family val="2"/>
      </rPr>
      <t>NASB</t>
    </r>
    <r>
      <rPr>
        <sz val="11"/>
        <color theme="1"/>
        <rFont val="Arial"/>
        <family val="2"/>
      </rPr>
      <t xml:space="preserve">: Número de atenciones y seguimientos brindados.                                                                                                                                                         
</t>
    </r>
    <r>
      <rPr>
        <b/>
        <sz val="11"/>
        <color theme="1"/>
        <rFont val="Arial"/>
        <family val="2"/>
      </rPr>
      <t>NASE:</t>
    </r>
    <r>
      <rPr>
        <sz val="11"/>
        <color theme="1"/>
        <rFont val="Arial"/>
        <family val="2"/>
      </rPr>
      <t xml:space="preserve"> Número de atenciones y seguimientos estimados.</t>
    </r>
  </si>
  <si>
    <r>
      <rPr>
        <b/>
        <sz val="11"/>
        <color rgb="FF000000"/>
        <rFont val="Arial"/>
        <family val="2"/>
      </rPr>
      <t xml:space="preserve">METODO DE CÁLCULO
POICPE=(NOICPE/NOICPP)*100 </t>
    </r>
    <r>
      <rPr>
        <sz val="11"/>
        <color rgb="FF000000"/>
        <rFont val="Arial"/>
        <family val="2"/>
      </rPr>
      <t xml:space="preserve">
</t>
    </r>
    <r>
      <rPr>
        <b/>
        <sz val="11"/>
        <color rgb="FF000000"/>
        <rFont val="Arial"/>
        <family val="2"/>
      </rPr>
      <t>VARIABLES                                                                                                     
POICPE:</t>
    </r>
    <r>
      <rPr>
        <sz val="11"/>
        <color rgb="FF000000"/>
        <rFont val="Arial"/>
        <family val="2"/>
      </rPr>
      <t xml:space="preserve"> Porcentaje de ordenes de inserción de campañas publicitarias elaboradas.
</t>
    </r>
    <r>
      <rPr>
        <b/>
        <sz val="11"/>
        <color rgb="FF000000"/>
        <rFont val="Arial"/>
        <family val="2"/>
      </rPr>
      <t xml:space="preserve">NOICPE: </t>
    </r>
    <r>
      <rPr>
        <sz val="11"/>
        <color rgb="FF000000"/>
        <rFont val="Arial"/>
        <family val="2"/>
      </rPr>
      <t xml:space="preserve">Número de órdenes de inserción de campañas publicitarias elaboradas.
</t>
    </r>
    <r>
      <rPr>
        <b/>
        <sz val="11"/>
        <color rgb="FF000000"/>
        <rFont val="Arial"/>
        <family val="2"/>
      </rPr>
      <t>NOICPP:</t>
    </r>
    <r>
      <rPr>
        <sz val="11"/>
        <color rgb="FF000000"/>
        <rFont val="Arial"/>
        <family val="2"/>
      </rPr>
      <t xml:space="preserve"> Números de órdenes de inserción de campañas publicitarias programadas.
</t>
    </r>
  </si>
  <si>
    <r>
      <rPr>
        <b/>
        <sz val="11"/>
        <color rgb="FF000000"/>
        <rFont val="Arial"/>
        <family val="2"/>
      </rPr>
      <t>METODO DE CÁLCULO
PFP=(NFP/NFEP)*100 
VARIABLES                                                                                                               
PFP:</t>
    </r>
    <r>
      <rPr>
        <sz val="11"/>
        <color rgb="FF000000"/>
        <rFont val="Arial"/>
        <family val="2"/>
      </rPr>
      <t xml:space="preserve"> Porcentaje de fotografías publicadas 
</t>
    </r>
    <r>
      <rPr>
        <b/>
        <sz val="11"/>
        <color rgb="FF000000"/>
        <rFont val="Arial"/>
        <family val="2"/>
      </rPr>
      <t xml:space="preserve">NFP: </t>
    </r>
    <r>
      <rPr>
        <sz val="11"/>
        <color rgb="FF000000"/>
        <rFont val="Arial"/>
        <family val="2"/>
      </rPr>
      <t xml:space="preserve">Número de fotografías publicadas
</t>
    </r>
    <r>
      <rPr>
        <b/>
        <sz val="11"/>
        <color rgb="FF000000"/>
        <rFont val="Arial"/>
        <family val="2"/>
      </rPr>
      <t>NFEP:</t>
    </r>
    <r>
      <rPr>
        <sz val="11"/>
        <color rgb="FF000000"/>
        <rFont val="Arial"/>
        <family val="2"/>
      </rPr>
      <t xml:space="preserve"> Número de fotografías estimadas.
</t>
    </r>
  </si>
  <si>
    <r>
      <rPr>
        <b/>
        <sz val="11"/>
        <color rgb="FF000000"/>
        <rFont val="Arial"/>
        <family val="2"/>
      </rPr>
      <t xml:space="preserve">METODO DE CÁLCULO                                                                 
PHVG=(NVG/NVPG)*100 
VARIABLES:                                                                                                             
PHVG: </t>
    </r>
    <r>
      <rPr>
        <sz val="11"/>
        <color rgb="FF000000"/>
        <rFont val="Arial"/>
        <family val="2"/>
      </rPr>
      <t xml:space="preserve">Porcentaje de horas de  videos grabados
</t>
    </r>
    <r>
      <rPr>
        <b/>
        <sz val="11"/>
        <color rgb="FF000000"/>
        <rFont val="Arial"/>
        <family val="2"/>
      </rPr>
      <t xml:space="preserve">NVG: </t>
    </r>
    <r>
      <rPr>
        <sz val="11"/>
        <color rgb="FF000000"/>
        <rFont val="Arial"/>
        <family val="2"/>
      </rPr>
      <t xml:space="preserve">Número de horas de videos grabados
</t>
    </r>
    <r>
      <rPr>
        <b/>
        <sz val="11"/>
        <color rgb="FF000000"/>
        <rFont val="Arial"/>
        <family val="2"/>
      </rPr>
      <t xml:space="preserve">NVPG: </t>
    </r>
    <r>
      <rPr>
        <sz val="11"/>
        <color rgb="FF000000"/>
        <rFont val="Arial"/>
        <family val="2"/>
      </rPr>
      <t xml:space="preserve">Número de horas de videos programados a grabar 
</t>
    </r>
  </si>
  <si>
    <r>
      <rPr>
        <b/>
        <sz val="11"/>
        <color rgb="FF000000"/>
        <rFont val="Arial"/>
        <family val="2"/>
      </rPr>
      <t>MÉTODO DE CÁLCULO                             
PBIE=(NBIE/NBIP)*100     
VARIABLES
PBIE:</t>
    </r>
    <r>
      <rPr>
        <sz val="11"/>
        <color rgb="FF000000"/>
        <rFont val="Arial"/>
        <family val="2"/>
      </rPr>
      <t xml:space="preserve"> Porcentaje de boletines informativos elaborados
</t>
    </r>
    <r>
      <rPr>
        <b/>
        <sz val="11"/>
        <color rgb="FF000000"/>
        <rFont val="Arial"/>
        <family val="2"/>
      </rPr>
      <t xml:space="preserve">NBIE: </t>
    </r>
    <r>
      <rPr>
        <sz val="11"/>
        <color rgb="FF000000"/>
        <rFont val="Arial"/>
        <family val="2"/>
      </rPr>
      <t xml:space="preserve">Número de boletines informativos elaborados
</t>
    </r>
    <r>
      <rPr>
        <b/>
        <sz val="11"/>
        <color rgb="FF000000"/>
        <rFont val="Arial"/>
        <family val="2"/>
      </rPr>
      <t xml:space="preserve">NBIP: </t>
    </r>
    <r>
      <rPr>
        <sz val="11"/>
        <color rgb="FF000000"/>
        <rFont val="Arial"/>
        <family val="2"/>
      </rPr>
      <t>Número de boletines informativos programados</t>
    </r>
  </si>
  <si>
    <r>
      <t>MÉTODO DE CÁLCULO                             
PATMCD=(NATDMC/NATEMC)*100</t>
    </r>
    <r>
      <rPr>
        <sz val="11"/>
        <color theme="1"/>
        <rFont val="Arial"/>
        <family val="2"/>
      </rPr>
      <t xml:space="preserve">
  </t>
    </r>
    <r>
      <rPr>
        <b/>
        <sz val="11"/>
        <color theme="1"/>
        <rFont val="Arial"/>
        <family val="2"/>
      </rPr>
      <t xml:space="preserve">                                                                                  
VARIABLES     
PATMCD: </t>
    </r>
    <r>
      <rPr>
        <sz val="11"/>
        <color theme="1"/>
        <rFont val="Arial"/>
        <family val="2"/>
      </rPr>
      <t>Porcentaje de Agenda de Trabajos con medios de  comunicación Difundidos.</t>
    </r>
    <r>
      <rPr>
        <b/>
        <sz val="11"/>
        <color theme="1"/>
        <rFont val="Arial"/>
        <family val="2"/>
      </rPr>
      <t xml:space="preserve">
NATDMC: </t>
    </r>
    <r>
      <rPr>
        <sz val="11"/>
        <color theme="1"/>
        <rFont val="Arial"/>
        <family val="2"/>
      </rPr>
      <t>Número de Agenda de Trabajos difundidas en los medios de  comunicación.</t>
    </r>
    <r>
      <rPr>
        <b/>
        <sz val="11"/>
        <color theme="1"/>
        <rFont val="Arial"/>
        <family val="2"/>
      </rPr>
      <t xml:space="preserve">
NATEMC: </t>
    </r>
    <r>
      <rPr>
        <sz val="11"/>
        <color theme="1"/>
        <rFont val="Arial"/>
        <family val="2"/>
      </rPr>
      <t xml:space="preserve">Número de Agenda de Trabajos estimados en los medios de  comunicación 
</t>
    </r>
  </si>
  <si>
    <r>
      <rPr>
        <b/>
        <sz val="11"/>
        <color theme="1"/>
        <rFont val="Arial"/>
        <family val="2"/>
      </rPr>
      <t>INDICADOR:</t>
    </r>
    <r>
      <rPr>
        <sz val="11"/>
        <color theme="1"/>
        <rFont val="Arial"/>
        <family val="2"/>
      </rPr>
      <t xml:space="preserve">
</t>
    </r>
    <r>
      <rPr>
        <b/>
        <sz val="11"/>
        <color theme="1"/>
        <rFont val="Arial"/>
        <family val="2"/>
      </rPr>
      <t>PAIGD=</t>
    </r>
    <r>
      <rPr>
        <sz val="11"/>
        <color theme="1"/>
        <rFont val="Arial"/>
        <family val="2"/>
      </rPr>
      <t xml:space="preserve"> Porcentaje de avance en consolidación del Gobierno Digital.
</t>
    </r>
    <r>
      <rPr>
        <b/>
        <sz val="11"/>
        <color theme="1"/>
        <rFont val="Arial"/>
        <family val="2"/>
      </rPr>
      <t>VARIABLE:</t>
    </r>
    <r>
      <rPr>
        <sz val="11"/>
        <color theme="1"/>
        <rFont val="Arial"/>
        <family val="2"/>
      </rPr>
      <t xml:space="preserve">
</t>
    </r>
    <r>
      <rPr>
        <b/>
        <sz val="11"/>
        <color theme="1"/>
        <rFont val="Arial"/>
        <family val="2"/>
      </rPr>
      <t>EC=</t>
    </r>
    <r>
      <rPr>
        <sz val="11"/>
        <color theme="1"/>
        <rFont val="Arial"/>
        <family val="2"/>
      </rPr>
      <t xml:space="preserve"> Etapas concluidas
</t>
    </r>
    <r>
      <rPr>
        <b/>
        <sz val="11"/>
        <color theme="1"/>
        <rFont val="Arial"/>
        <family val="2"/>
      </rPr>
      <t>NEP=</t>
    </r>
    <r>
      <rPr>
        <sz val="11"/>
        <color theme="1"/>
        <rFont val="Arial"/>
        <family val="2"/>
      </rPr>
      <t xml:space="preserve"> Número de etapas del proyecto.
</t>
    </r>
    <r>
      <rPr>
        <b/>
        <sz val="11"/>
        <color theme="1"/>
        <rFont val="Arial"/>
        <family val="2"/>
      </rPr>
      <t>MÉTODO DE CÁLCULO:</t>
    </r>
    <r>
      <rPr>
        <sz val="11"/>
        <color theme="1"/>
        <rFont val="Arial"/>
        <family val="2"/>
      </rPr>
      <t xml:space="preserve">
</t>
    </r>
    <r>
      <rPr>
        <b/>
        <sz val="11"/>
        <color theme="1"/>
        <rFont val="Arial"/>
        <family val="2"/>
      </rPr>
      <t>PAIGD=( EC/NEP)*100</t>
    </r>
  </si>
  <si>
    <r>
      <rPr>
        <b/>
        <sz val="11"/>
        <color theme="1"/>
        <rFont val="Arial"/>
        <family val="2"/>
      </rPr>
      <t>INDICADOR:</t>
    </r>
    <r>
      <rPr>
        <sz val="11"/>
        <color theme="1"/>
        <rFont val="Arial"/>
        <family val="2"/>
      </rPr>
      <t xml:space="preserve">
</t>
    </r>
    <r>
      <rPr>
        <b/>
        <sz val="11"/>
        <color theme="1"/>
        <rFont val="Arial"/>
        <family val="2"/>
      </rPr>
      <t>PCIGR=</t>
    </r>
    <r>
      <rPr>
        <sz val="11"/>
        <color theme="1"/>
        <rFont val="Arial"/>
        <family val="2"/>
      </rPr>
      <t xml:space="preserve"> Porcentaje de cumplimiento de informes de gobierno y reportes.
</t>
    </r>
    <r>
      <rPr>
        <b/>
        <sz val="11"/>
        <color theme="1"/>
        <rFont val="Arial"/>
        <family val="2"/>
      </rPr>
      <t>VARIABLE:</t>
    </r>
    <r>
      <rPr>
        <sz val="11"/>
        <color theme="1"/>
        <rFont val="Arial"/>
        <family val="2"/>
      </rPr>
      <t xml:space="preserve">
</t>
    </r>
    <r>
      <rPr>
        <b/>
        <sz val="11"/>
        <color theme="1"/>
        <rFont val="Arial"/>
        <family val="2"/>
      </rPr>
      <t>Nde=</t>
    </r>
    <r>
      <rPr>
        <sz val="11"/>
        <color theme="1"/>
        <rFont val="Arial"/>
        <family val="2"/>
      </rPr>
      <t xml:space="preserve"> Número de informes de gobierno y reportes elaborados..
</t>
    </r>
    <r>
      <rPr>
        <b/>
        <sz val="11"/>
        <color theme="1"/>
        <rFont val="Arial"/>
        <family val="2"/>
      </rPr>
      <t xml:space="preserve">NDPE= </t>
    </r>
    <r>
      <rPr>
        <sz val="11"/>
        <color theme="1"/>
        <rFont val="Arial"/>
        <family val="2"/>
      </rPr>
      <t xml:space="preserve">Número de informes de gobierno y reportes programados a elaborar.
</t>
    </r>
    <r>
      <rPr>
        <b/>
        <sz val="11"/>
        <color theme="1"/>
        <rFont val="Arial"/>
        <family val="2"/>
      </rPr>
      <t>MÉTODO DE CÁLCULO:</t>
    </r>
    <r>
      <rPr>
        <sz val="11"/>
        <color theme="1"/>
        <rFont val="Arial"/>
        <family val="2"/>
      </rPr>
      <t xml:space="preserve">
</t>
    </r>
    <r>
      <rPr>
        <b/>
        <sz val="11"/>
        <color theme="1"/>
        <rFont val="Arial"/>
        <family val="2"/>
      </rPr>
      <t>PCIGR=(Nde/NDPE)*100</t>
    </r>
  </si>
  <si>
    <r>
      <rPr>
        <b/>
        <sz val="11"/>
        <color theme="1"/>
        <rFont val="Arial"/>
        <family val="2"/>
      </rPr>
      <t>INDICADOR:</t>
    </r>
    <r>
      <rPr>
        <sz val="11"/>
        <color theme="1"/>
        <rFont val="Arial"/>
        <family val="2"/>
      </rPr>
      <t xml:space="preserve">
</t>
    </r>
    <r>
      <rPr>
        <b/>
        <sz val="11"/>
        <color theme="1"/>
        <rFont val="Arial"/>
        <family val="2"/>
      </rPr>
      <t>PAPC=</t>
    </r>
    <r>
      <rPr>
        <sz val="11"/>
        <color theme="1"/>
        <rFont val="Arial"/>
        <family val="2"/>
      </rPr>
      <t xml:space="preserve"> Porcentaje de actividades con participación ciudadana.
</t>
    </r>
    <r>
      <rPr>
        <b/>
        <sz val="11"/>
        <color theme="1"/>
        <rFont val="Arial"/>
        <family val="2"/>
      </rPr>
      <t>VARIABLE:</t>
    </r>
    <r>
      <rPr>
        <sz val="11"/>
        <color theme="1"/>
        <rFont val="Arial"/>
        <family val="2"/>
      </rPr>
      <t xml:space="preserve">
</t>
    </r>
    <r>
      <rPr>
        <b/>
        <sz val="11"/>
        <color theme="1"/>
        <rFont val="Arial"/>
        <family val="2"/>
      </rPr>
      <t xml:space="preserve">ADCP= </t>
    </r>
    <r>
      <rPr>
        <sz val="11"/>
        <color theme="1"/>
        <rFont val="Arial"/>
        <family val="2"/>
      </rPr>
      <t xml:space="preserve">Actividades desarrolladas en las que participa la ciudadania.
</t>
    </r>
    <r>
      <rPr>
        <b/>
        <sz val="11"/>
        <color theme="1"/>
        <rFont val="Arial"/>
        <family val="2"/>
      </rPr>
      <t xml:space="preserve">APPC= </t>
    </r>
    <r>
      <rPr>
        <sz val="11"/>
        <color theme="1"/>
        <rFont val="Arial"/>
        <family val="2"/>
      </rPr>
      <t xml:space="preserve">Actividades programadas en las que se espera la participación de la ciudadania.
</t>
    </r>
    <r>
      <rPr>
        <b/>
        <sz val="11"/>
        <color theme="1"/>
        <rFont val="Arial"/>
        <family val="2"/>
      </rPr>
      <t>MÉTODO DE CALCULO:</t>
    </r>
    <r>
      <rPr>
        <sz val="11"/>
        <color theme="1"/>
        <rFont val="Arial"/>
        <family val="2"/>
      </rPr>
      <t xml:space="preserve">
</t>
    </r>
    <r>
      <rPr>
        <b/>
        <sz val="11"/>
        <color theme="1"/>
        <rFont val="Arial"/>
        <family val="2"/>
      </rPr>
      <t>PAPC= (ADCP/APPC)*100</t>
    </r>
  </si>
  <si>
    <r>
      <rPr>
        <b/>
        <sz val="11"/>
        <color theme="1"/>
        <rFont val="Arial"/>
        <family val="2"/>
      </rPr>
      <t>INDICADOR:</t>
    </r>
    <r>
      <rPr>
        <sz val="11"/>
        <color theme="1"/>
        <rFont val="Arial"/>
        <family val="2"/>
      </rPr>
      <t xml:space="preserve">
</t>
    </r>
    <r>
      <rPr>
        <b/>
        <sz val="11"/>
        <color theme="1"/>
        <rFont val="Arial"/>
        <family val="2"/>
      </rPr>
      <t>PEP=</t>
    </r>
    <r>
      <rPr>
        <sz val="11"/>
        <color theme="1"/>
        <rFont val="Arial"/>
        <family val="2"/>
      </rPr>
      <t xml:space="preserve"> Porcentaje de efectividad de los proyectos de gestión pública y proyectos especiales. 
</t>
    </r>
    <r>
      <rPr>
        <b/>
        <sz val="11"/>
        <color theme="1"/>
        <rFont val="Arial"/>
        <family val="2"/>
      </rPr>
      <t>VARIABLES:</t>
    </r>
    <r>
      <rPr>
        <sz val="11"/>
        <color theme="1"/>
        <rFont val="Arial"/>
        <family val="2"/>
      </rPr>
      <t xml:space="preserve">
</t>
    </r>
    <r>
      <rPr>
        <b/>
        <sz val="11"/>
        <color theme="1"/>
        <rFont val="Arial"/>
        <family val="2"/>
      </rPr>
      <t>PC=</t>
    </r>
    <r>
      <rPr>
        <sz val="11"/>
        <color theme="1"/>
        <rFont val="Arial"/>
        <family val="2"/>
      </rPr>
      <t xml:space="preserve"> Proyectos culminados.
</t>
    </r>
    <r>
      <rPr>
        <b/>
        <sz val="11"/>
        <color theme="1"/>
        <rFont val="Arial"/>
        <family val="2"/>
      </rPr>
      <t>PEI=</t>
    </r>
    <r>
      <rPr>
        <sz val="11"/>
        <color theme="1"/>
        <rFont val="Arial"/>
        <family val="2"/>
      </rPr>
      <t xml:space="preserve"> Proyectos estimados a implementar.
</t>
    </r>
    <r>
      <rPr>
        <b/>
        <sz val="11"/>
        <color theme="1"/>
        <rFont val="Arial"/>
        <family val="2"/>
      </rPr>
      <t xml:space="preserve">MÉTODO DE CÁLCULO: </t>
    </r>
    <r>
      <rPr>
        <sz val="11"/>
        <color theme="1"/>
        <rFont val="Arial"/>
        <family val="2"/>
      </rPr>
      <t xml:space="preserve">
</t>
    </r>
    <r>
      <rPr>
        <b/>
        <sz val="11"/>
        <color theme="1"/>
        <rFont val="Arial"/>
        <family val="2"/>
      </rPr>
      <t>PEP=(PC/PEI)*100</t>
    </r>
  </si>
  <si>
    <r>
      <rPr>
        <b/>
        <sz val="11"/>
        <color theme="1"/>
        <rFont val="Arial"/>
        <family val="2"/>
      </rPr>
      <t xml:space="preserve">MÉTODO DE CÁLCULO
PPA= (NAA/TPR)*100
VARIABLES </t>
    </r>
    <r>
      <rPr>
        <sz val="11"/>
        <color theme="1"/>
        <rFont val="Arial"/>
        <family val="2"/>
      </rPr>
      <t xml:space="preserve">
</t>
    </r>
    <r>
      <rPr>
        <b/>
        <sz val="11"/>
        <color theme="1"/>
        <rFont val="Arial"/>
        <family val="2"/>
      </rPr>
      <t>PAA</t>
    </r>
    <r>
      <rPr>
        <sz val="11"/>
        <color theme="1"/>
        <rFont val="Arial"/>
        <family val="2"/>
      </rPr>
      <t>: Porcentaje de Audiencias Atendidas</t>
    </r>
    <r>
      <rPr>
        <b/>
        <sz val="11"/>
        <color theme="1"/>
        <rFont val="Arial"/>
        <family val="2"/>
      </rPr>
      <t xml:space="preserve">
NAA</t>
    </r>
    <r>
      <rPr>
        <sz val="11"/>
        <color theme="1"/>
        <rFont val="Arial"/>
        <family val="2"/>
      </rPr>
      <t xml:space="preserve">: Número de Audiencias Atendidas.
</t>
    </r>
    <r>
      <rPr>
        <b/>
        <sz val="11"/>
        <color theme="1"/>
        <rFont val="Arial"/>
        <family val="2"/>
      </rPr>
      <t xml:space="preserve">TAR: </t>
    </r>
    <r>
      <rPr>
        <sz val="11"/>
        <color theme="1"/>
        <rFont val="Arial"/>
        <family val="2"/>
      </rPr>
      <t xml:space="preserve">Total de Audiencias Recibidas.
</t>
    </r>
  </si>
  <si>
    <r>
      <rPr>
        <b/>
        <sz val="11"/>
        <color theme="1"/>
        <rFont val="Arial"/>
        <family val="2"/>
      </rPr>
      <t>MÉTODO DE CÁLCULO</t>
    </r>
    <r>
      <rPr>
        <sz val="11"/>
        <color theme="1"/>
        <rFont val="Arial"/>
        <family val="2"/>
      </rPr>
      <t xml:space="preserve">
</t>
    </r>
    <r>
      <rPr>
        <b/>
        <sz val="11"/>
        <color theme="1"/>
        <rFont val="Arial"/>
        <family val="2"/>
      </rPr>
      <t>PPA</t>
    </r>
    <r>
      <rPr>
        <sz val="11"/>
        <color theme="1"/>
        <rFont val="Arial"/>
        <family val="2"/>
      </rPr>
      <t>=</t>
    </r>
    <r>
      <rPr>
        <b/>
        <sz val="11"/>
        <color theme="1"/>
        <rFont val="Arial"/>
        <family val="2"/>
      </rPr>
      <t xml:space="preserve"> (NPA/TPR)*100</t>
    </r>
    <r>
      <rPr>
        <sz val="11"/>
        <color theme="1"/>
        <rFont val="Arial"/>
        <family val="2"/>
      </rPr>
      <t xml:space="preserve">
</t>
    </r>
    <r>
      <rPr>
        <b/>
        <sz val="11"/>
        <color theme="1"/>
        <rFont val="Arial"/>
        <family val="2"/>
      </rPr>
      <t>VARIABLES</t>
    </r>
    <r>
      <rPr>
        <sz val="11"/>
        <color theme="1"/>
        <rFont val="Arial"/>
        <family val="2"/>
      </rPr>
      <t xml:space="preserve">
</t>
    </r>
    <r>
      <rPr>
        <b/>
        <sz val="11"/>
        <color theme="1"/>
        <rFont val="Arial"/>
        <family val="2"/>
      </rPr>
      <t>PPA:</t>
    </r>
    <r>
      <rPr>
        <sz val="11"/>
        <color theme="1"/>
        <rFont val="Arial"/>
        <family val="2"/>
      </rPr>
      <t xml:space="preserve"> Porcentaje de Peticiones Atendidas.                                                                                                             
</t>
    </r>
    <r>
      <rPr>
        <b/>
        <sz val="11"/>
        <color theme="1"/>
        <rFont val="Arial"/>
        <family val="2"/>
      </rPr>
      <t>NPA</t>
    </r>
    <r>
      <rPr>
        <sz val="11"/>
        <color theme="1"/>
        <rFont val="Arial"/>
        <family val="2"/>
      </rPr>
      <t xml:space="preserve">: Número de Peticiones Atendidas.
</t>
    </r>
    <r>
      <rPr>
        <b/>
        <sz val="11"/>
        <color theme="1"/>
        <rFont val="Arial"/>
        <family val="2"/>
      </rPr>
      <t>TPR:</t>
    </r>
    <r>
      <rPr>
        <sz val="11"/>
        <color theme="1"/>
        <rFont val="Arial"/>
        <family val="2"/>
      </rPr>
      <t xml:space="preserve"> Total de Peticiones Recibidas.
</t>
    </r>
  </si>
  <si>
    <r>
      <t>MÉTODO DE CÁLCULO
PAPR= (NEA/TEA)*100</t>
    </r>
    <r>
      <rPr>
        <sz val="11"/>
        <color theme="1"/>
        <rFont val="Arial"/>
        <family val="2"/>
      </rPr>
      <t xml:space="preserve">
</t>
    </r>
    <r>
      <rPr>
        <b/>
        <sz val="11"/>
        <color theme="1"/>
        <rFont val="Arial"/>
        <family val="2"/>
      </rPr>
      <t>VARIABLES</t>
    </r>
    <r>
      <rPr>
        <sz val="11"/>
        <color theme="1"/>
        <rFont val="Arial"/>
        <family val="2"/>
      </rPr>
      <t xml:space="preserve">
</t>
    </r>
    <r>
      <rPr>
        <b/>
        <sz val="11"/>
        <color theme="1"/>
        <rFont val="Arial"/>
        <family val="2"/>
      </rPr>
      <t>PAPR:</t>
    </r>
    <r>
      <rPr>
        <sz val="11"/>
        <color theme="1"/>
        <rFont val="Arial"/>
        <family val="2"/>
      </rPr>
      <t xml:space="preserve"> Porcentaje de la Agenda Pública Realizada
</t>
    </r>
    <r>
      <rPr>
        <b/>
        <sz val="11"/>
        <color theme="1"/>
        <rFont val="Arial"/>
        <family val="2"/>
      </rPr>
      <t>NEA</t>
    </r>
    <r>
      <rPr>
        <sz val="11"/>
        <color theme="1"/>
        <rFont val="Arial"/>
        <family val="2"/>
      </rPr>
      <t xml:space="preserve">: Número de Eventos Asistidos
</t>
    </r>
    <r>
      <rPr>
        <b/>
        <sz val="11"/>
        <color theme="1"/>
        <rFont val="Arial"/>
        <family val="2"/>
      </rPr>
      <t>TEA</t>
    </r>
    <r>
      <rPr>
        <sz val="11"/>
        <color theme="1"/>
        <rFont val="Arial"/>
        <family val="2"/>
      </rPr>
      <t>: Total de Eventos Agendados</t>
    </r>
  </si>
  <si>
    <r>
      <rPr>
        <b/>
        <sz val="11"/>
        <color theme="1"/>
        <rFont val="Arial"/>
        <family val="2"/>
      </rPr>
      <t xml:space="preserve">PSR: </t>
    </r>
    <r>
      <rPr>
        <sz val="11"/>
        <color theme="1"/>
        <rFont val="Arial"/>
        <family val="2"/>
      </rPr>
      <t>Se reportan</t>
    </r>
    <r>
      <rPr>
        <b/>
        <sz val="11"/>
        <color theme="1"/>
        <rFont val="Arial"/>
        <family val="2"/>
      </rPr>
      <t xml:space="preserve"> </t>
    </r>
    <r>
      <rPr>
        <sz val="11"/>
        <color theme="1"/>
        <rFont val="Arial"/>
        <family val="2"/>
      </rPr>
      <t xml:space="preserve">9,000 servicios correspondiente a todas las áreas de la Delegacion Alfredo V. Bonfil, durante el periodo 2019 a 2021.
2019: ND
2020: ND
2021: 9,000
</t>
    </r>
    <r>
      <rPr>
        <b/>
        <sz val="11"/>
        <color theme="1"/>
        <rFont val="Arial"/>
        <family val="2"/>
      </rPr>
      <t>Total: 9,000 servicios</t>
    </r>
  </si>
  <si>
    <r>
      <rPr>
        <b/>
        <sz val="11"/>
        <color theme="1"/>
        <rFont val="Arial"/>
        <family val="2"/>
      </rPr>
      <t xml:space="preserve">PSR: </t>
    </r>
    <r>
      <rPr>
        <sz val="11"/>
        <color theme="1"/>
        <rFont val="Arial"/>
        <family val="2"/>
      </rPr>
      <t xml:space="preserve">De 1 de  enero de 2022 al 31  de diciembre del 2024 se pretende otorgar  14,010 servicios que brinda la delegación hacia los habitantes de Alfredo V. Bonfil.
</t>
    </r>
    <r>
      <rPr>
        <b/>
        <sz val="11"/>
        <color theme="1"/>
        <rFont val="Arial"/>
        <family val="2"/>
      </rPr>
      <t>VARIACIÓN DE LA META EN RELACIÓN A LA LINEA BASE</t>
    </r>
    <r>
      <rPr>
        <sz val="11"/>
        <color theme="1"/>
        <rFont val="Arial"/>
        <family val="2"/>
      </rPr>
      <t xml:space="preserve">
</t>
    </r>
    <r>
      <rPr>
        <b/>
        <sz val="11"/>
        <color theme="1"/>
        <rFont val="Arial"/>
        <family val="2"/>
      </rPr>
      <t xml:space="preserve">
Meta Absoluta:</t>
    </r>
    <r>
      <rPr>
        <sz val="11"/>
        <color theme="1"/>
        <rFont val="Arial"/>
        <family val="2"/>
      </rPr>
      <t xml:space="preserve"> 5,010 servicios 
</t>
    </r>
    <r>
      <rPr>
        <b/>
        <sz val="11"/>
        <color theme="1"/>
        <rFont val="Arial"/>
        <family val="2"/>
      </rPr>
      <t>Meta Relativa:</t>
    </r>
    <r>
      <rPr>
        <sz val="11"/>
        <color theme="1"/>
        <rFont val="Arial"/>
        <family val="2"/>
      </rPr>
      <t xml:space="preserve">  55.66% superior a la línea base </t>
    </r>
  </si>
  <si>
    <r>
      <rPr>
        <b/>
        <sz val="11"/>
        <color theme="1"/>
        <rFont val="Arial"/>
        <family val="2"/>
      </rPr>
      <t xml:space="preserve">PUBPAYS: </t>
    </r>
    <r>
      <rPr>
        <sz val="11"/>
        <color theme="1"/>
        <rFont val="Arial"/>
        <family val="2"/>
      </rPr>
      <t xml:space="preserve">De 1 de enero de 2022 al 31 de diciembre de 2024 se pretende beneficiar 540 usuarios del programa de Ayudas  y Subsidios en la Delegacion Municipal.
</t>
    </r>
    <r>
      <rPr>
        <b/>
        <sz val="11"/>
        <color theme="1"/>
        <rFont val="Arial"/>
        <family val="2"/>
      </rPr>
      <t xml:space="preserve">
VARIACIÓN DE LA META EN RELACIÓN A LA LINEA BASE
</t>
    </r>
    <r>
      <rPr>
        <sz val="11"/>
        <color theme="1"/>
        <rFont val="Arial"/>
        <family val="2"/>
      </rPr>
      <t xml:space="preserve">
</t>
    </r>
    <r>
      <rPr>
        <b/>
        <sz val="11"/>
        <color theme="1"/>
        <rFont val="Arial"/>
        <family val="2"/>
      </rPr>
      <t>Meta Absoluta</t>
    </r>
    <r>
      <rPr>
        <sz val="11"/>
        <color theme="1"/>
        <rFont val="Arial"/>
        <family val="2"/>
      </rPr>
      <t xml:space="preserve">:  515  usuarios de programas de ayuda s y subsidios
</t>
    </r>
    <r>
      <rPr>
        <b/>
        <sz val="11"/>
        <color theme="1"/>
        <rFont val="Arial"/>
        <family val="2"/>
      </rPr>
      <t>Meta Relativa:</t>
    </r>
    <r>
      <rPr>
        <sz val="11"/>
        <color theme="1"/>
        <rFont val="Arial"/>
        <family val="2"/>
      </rPr>
      <t xml:space="preserve"> 2,060.00% superior a la linea base.</t>
    </r>
  </si>
  <si>
    <r>
      <rPr>
        <b/>
        <sz val="11"/>
        <color theme="1"/>
        <rFont val="Arial"/>
        <family val="2"/>
      </rPr>
      <t>PRJR:</t>
    </r>
    <r>
      <rPr>
        <sz val="11"/>
        <color theme="1"/>
        <rFont val="Arial"/>
        <family val="2"/>
      </rPr>
      <t xml:space="preserve"> De 1 de enero del 2022 a 31 de diciembre de 2024 se pretende enviar  48 reportes de requerimientos jurídicos.
</t>
    </r>
    <r>
      <rPr>
        <b/>
        <sz val="11"/>
        <color theme="1"/>
        <rFont val="Arial"/>
        <family val="2"/>
      </rPr>
      <t>VARIACIÓN DE LA META EN RELACIÓN A LA LINEA BASE</t>
    </r>
    <r>
      <rPr>
        <sz val="11"/>
        <color theme="1"/>
        <rFont val="Arial"/>
        <family val="2"/>
      </rPr>
      <t xml:space="preserve">
</t>
    </r>
    <r>
      <rPr>
        <b/>
        <sz val="11"/>
        <color theme="1"/>
        <rFont val="Arial"/>
        <family val="2"/>
      </rPr>
      <t>Meta Absoluta:</t>
    </r>
    <r>
      <rPr>
        <sz val="11"/>
        <color theme="1"/>
        <rFont val="Arial"/>
        <family val="2"/>
      </rPr>
      <t xml:space="preserve"> 42 reportes de requerimiento jurídico
</t>
    </r>
    <r>
      <rPr>
        <b/>
        <sz val="11"/>
        <color theme="1"/>
        <rFont val="Arial"/>
        <family val="2"/>
      </rPr>
      <t>Meta Relativa:</t>
    </r>
    <r>
      <rPr>
        <sz val="11"/>
        <color theme="1"/>
        <rFont val="Arial"/>
        <family val="2"/>
      </rPr>
      <t xml:space="preserve"> 700%, superior a la linea base.
</t>
    </r>
  </si>
  <si>
    <r>
      <rPr>
        <b/>
        <sz val="11"/>
        <color theme="1"/>
        <rFont val="Arial"/>
        <family val="2"/>
      </rPr>
      <t>PCASA:</t>
    </r>
    <r>
      <rPr>
        <sz val="11"/>
        <color theme="1"/>
        <rFont val="Arial"/>
        <family val="2"/>
      </rPr>
      <t xml:space="preserve"> De 1 de enero de 2022 al 31 de  diciembre de 2024 se pretende atender  6483 ciudadanos que soliciten Asistencia Social.
</t>
    </r>
    <r>
      <rPr>
        <b/>
        <sz val="11"/>
        <color theme="1"/>
        <rFont val="Arial"/>
        <family val="2"/>
      </rPr>
      <t>VARIACIÓN DE LA META EN RELACIÓN A LA LINEA BASE</t>
    </r>
    <r>
      <rPr>
        <sz val="11"/>
        <color theme="1"/>
        <rFont val="Arial"/>
        <family val="2"/>
      </rPr>
      <t xml:space="preserve">
</t>
    </r>
    <r>
      <rPr>
        <b/>
        <sz val="11"/>
        <color theme="1"/>
        <rFont val="Arial"/>
        <family val="2"/>
      </rPr>
      <t>Meta Absoluta:</t>
    </r>
    <r>
      <rPr>
        <sz val="11"/>
        <color theme="1"/>
        <rFont val="Arial"/>
        <family val="2"/>
      </rPr>
      <t xml:space="preserve">  4,198 ciudadanos
</t>
    </r>
    <r>
      <rPr>
        <b/>
        <sz val="11"/>
        <color theme="1"/>
        <rFont val="Arial"/>
        <family val="2"/>
      </rPr>
      <t>Meta Relativa</t>
    </r>
    <r>
      <rPr>
        <sz val="11"/>
        <color theme="1"/>
        <rFont val="Arial"/>
        <family val="2"/>
      </rPr>
      <t>: 183.71% superior a la linea base</t>
    </r>
  </si>
  <si>
    <r>
      <rPr>
        <b/>
        <sz val="11"/>
        <color theme="1"/>
        <rFont val="Arial"/>
        <family val="2"/>
      </rPr>
      <t>PCAVL</t>
    </r>
    <r>
      <rPr>
        <sz val="11"/>
        <color theme="1"/>
        <rFont val="Arial"/>
        <family val="2"/>
      </rPr>
      <t xml:space="preserve">: De 1 de enero del 2022 al 31 de diciembre de 2024 se pretende limpiar 1290 calles y areas verdes.
</t>
    </r>
    <r>
      <rPr>
        <b/>
        <sz val="11"/>
        <color theme="1"/>
        <rFont val="Arial"/>
        <family val="2"/>
      </rPr>
      <t>VARIACIÓN DE LA META EN RELACIÓN A LA LINEA BASE</t>
    </r>
    <r>
      <rPr>
        <sz val="11"/>
        <color theme="1"/>
        <rFont val="Arial"/>
        <family val="2"/>
      </rPr>
      <t xml:space="preserve">
</t>
    </r>
    <r>
      <rPr>
        <b/>
        <sz val="11"/>
        <color theme="1"/>
        <rFont val="Arial"/>
        <family val="2"/>
      </rPr>
      <t xml:space="preserve">
Meta Absoluta: </t>
    </r>
    <r>
      <rPr>
        <sz val="11"/>
        <color theme="1"/>
        <rFont val="Arial"/>
        <family val="2"/>
      </rPr>
      <t xml:space="preserve"> 915 Calles y áreas verdes
</t>
    </r>
    <r>
      <rPr>
        <b/>
        <sz val="11"/>
        <color theme="1"/>
        <rFont val="Arial"/>
        <family val="2"/>
      </rPr>
      <t xml:space="preserve">Meta Relativa: </t>
    </r>
    <r>
      <rPr>
        <sz val="11"/>
        <color theme="1"/>
        <rFont val="Arial"/>
        <family val="2"/>
      </rPr>
      <t xml:space="preserve"> 244.00%, superior a la linea base.</t>
    </r>
  </si>
  <si>
    <r>
      <rPr>
        <b/>
        <sz val="11"/>
        <color theme="1"/>
        <rFont val="Arial"/>
        <family val="2"/>
      </rPr>
      <t xml:space="preserve">PUBPA: </t>
    </r>
    <r>
      <rPr>
        <sz val="11"/>
        <color theme="1"/>
        <rFont val="Arial"/>
        <family val="2"/>
      </rPr>
      <t xml:space="preserve">De 1 de enero del 2022 al 31 de diciembre de 2024 se pretende atender  3000 usuarios de la bibliotea publica.
</t>
    </r>
    <r>
      <rPr>
        <b/>
        <sz val="11"/>
        <color theme="1"/>
        <rFont val="Arial"/>
        <family val="2"/>
      </rPr>
      <t xml:space="preserve">
VARIACIÓN DE LA META EN RELACIÓN A LA LINEA BASE
</t>
    </r>
    <r>
      <rPr>
        <sz val="11"/>
        <color theme="1"/>
        <rFont val="Arial"/>
        <family val="2"/>
      </rPr>
      <t xml:space="preserve">
</t>
    </r>
    <r>
      <rPr>
        <b/>
        <sz val="11"/>
        <color theme="1"/>
        <rFont val="Arial"/>
        <family val="2"/>
      </rPr>
      <t>Meta Absoluta:</t>
    </r>
    <r>
      <rPr>
        <sz val="11"/>
        <color theme="1"/>
        <rFont val="Arial"/>
        <family val="2"/>
      </rPr>
      <t xml:space="preserve">  2,179 usuarios
</t>
    </r>
    <r>
      <rPr>
        <b/>
        <sz val="11"/>
        <color theme="1"/>
        <rFont val="Arial"/>
        <family val="2"/>
      </rPr>
      <t>Meta Relativa:</t>
    </r>
    <r>
      <rPr>
        <sz val="11"/>
        <color theme="1"/>
        <rFont val="Arial"/>
        <family val="2"/>
      </rPr>
      <t xml:space="preserve">  265.40% superior a la línea de base.
</t>
    </r>
  </si>
  <si>
    <r>
      <rPr>
        <b/>
        <sz val="11"/>
        <color theme="1"/>
        <rFont val="Arial"/>
        <family val="2"/>
      </rPr>
      <t xml:space="preserve">PRCA: </t>
    </r>
    <r>
      <rPr>
        <sz val="11"/>
        <color theme="1"/>
        <rFont val="Arial"/>
        <family val="2"/>
      </rPr>
      <t xml:space="preserve">De 1 de enero del 2022 al 31 de diciembre de 2024 se pretende realizar 3168 labores de prevencion ciudadana sobre contingencias climatológicas.
</t>
    </r>
    <r>
      <rPr>
        <b/>
        <sz val="11"/>
        <color theme="1"/>
        <rFont val="Arial"/>
        <family val="2"/>
      </rPr>
      <t>VARIACIÓN DE LA META EN RELACIÓN A LA LINEA BASE
Meta Absoluta:</t>
    </r>
    <r>
      <rPr>
        <sz val="11"/>
        <color theme="1"/>
        <rFont val="Arial"/>
        <family val="2"/>
      </rPr>
      <t xml:space="preserve">  1,733 prevencion ciudadana
</t>
    </r>
    <r>
      <rPr>
        <b/>
        <sz val="11"/>
        <color theme="1"/>
        <rFont val="Arial"/>
        <family val="2"/>
      </rPr>
      <t>Meta Relativa:</t>
    </r>
    <r>
      <rPr>
        <sz val="11"/>
        <color theme="1"/>
        <rFont val="Arial"/>
        <family val="2"/>
      </rPr>
      <t xml:space="preserve"> 120.76%  superior a la línea base.
</t>
    </r>
  </si>
  <si>
    <r>
      <rPr>
        <b/>
        <sz val="11"/>
        <color theme="1"/>
        <rFont val="Arial"/>
        <family val="2"/>
      </rPr>
      <t xml:space="preserve">PECCDR: </t>
    </r>
    <r>
      <rPr>
        <sz val="11"/>
        <color theme="1"/>
        <rFont val="Arial"/>
        <family val="2"/>
      </rPr>
      <t xml:space="preserve">De 1 de enero del 2022 al 31 de diciembre de 2024 se pretende realizar  6 eventos Cívicos y culturales.
</t>
    </r>
    <r>
      <rPr>
        <b/>
        <sz val="11"/>
        <color theme="1"/>
        <rFont val="Arial"/>
        <family val="2"/>
      </rPr>
      <t>VARIACIÓN DE LA META EN RELACIÓN A LA LINEA BASE</t>
    </r>
    <r>
      <rPr>
        <sz val="11"/>
        <color theme="1"/>
        <rFont val="Arial"/>
        <family val="2"/>
      </rPr>
      <t xml:space="preserve">
</t>
    </r>
    <r>
      <rPr>
        <b/>
        <sz val="11"/>
        <color theme="1"/>
        <rFont val="Arial"/>
        <family val="2"/>
      </rPr>
      <t>Meta Absoluta:</t>
    </r>
    <r>
      <rPr>
        <sz val="11"/>
        <color theme="1"/>
        <rFont val="Arial"/>
        <family val="2"/>
      </rPr>
      <t xml:space="preserve"> 4 eventos cívicos y culturales
</t>
    </r>
    <r>
      <rPr>
        <b/>
        <sz val="11"/>
        <color theme="1"/>
        <rFont val="Arial"/>
        <family val="2"/>
      </rPr>
      <t xml:space="preserve">Meta Relativa: </t>
    </r>
    <r>
      <rPr>
        <sz val="11"/>
        <color theme="1"/>
        <rFont val="Arial"/>
        <family val="2"/>
      </rPr>
      <t xml:space="preserve">200% superior a la linea base
</t>
    </r>
  </si>
  <si>
    <r>
      <rPr>
        <b/>
        <sz val="11"/>
        <color theme="1"/>
        <rFont val="Arial"/>
        <family val="2"/>
      </rPr>
      <t>PGCB:</t>
    </r>
    <r>
      <rPr>
        <sz val="11"/>
        <color theme="1"/>
        <rFont val="Arial"/>
        <family val="2"/>
      </rPr>
      <t xml:space="preserve"> De 1 enero de 2022 al 31 diciembre 2024, se brindarán 2100  gestiones ciudadanas por parte de la Subdelegación.                                         
</t>
    </r>
    <r>
      <rPr>
        <b/>
        <sz val="11"/>
        <color theme="1"/>
        <rFont val="Arial"/>
        <family val="2"/>
      </rPr>
      <t xml:space="preserve">
VARIACIÓN DE LA META EN RELACIÓN A LA LINEA BASE
Meta Absoluta:</t>
    </r>
    <r>
      <rPr>
        <sz val="11"/>
        <color theme="1"/>
        <rFont val="Arial"/>
        <family val="2"/>
      </rPr>
      <t xml:space="preserve"> 33 Gestiones ciudadanas                     
</t>
    </r>
    <r>
      <rPr>
        <b/>
        <sz val="11"/>
        <color theme="1"/>
        <rFont val="Arial"/>
        <family val="2"/>
      </rPr>
      <t>Meta Relativa:</t>
    </r>
    <r>
      <rPr>
        <sz val="11"/>
        <color theme="1"/>
        <rFont val="Arial"/>
        <family val="2"/>
      </rPr>
      <t xml:space="preserve"> 1.59 % superior a la línea base</t>
    </r>
  </si>
  <si>
    <r>
      <rPr>
        <b/>
        <sz val="11"/>
        <color theme="1"/>
        <rFont val="Arial"/>
        <family val="2"/>
      </rPr>
      <t>PDPS:</t>
    </r>
    <r>
      <rPr>
        <sz val="11"/>
        <color theme="1"/>
        <rFont val="Arial"/>
        <family val="2"/>
      </rPr>
      <t xml:space="preserve">De 1 enero de 2022 al 31 diciembre 2024, se difundirán  15 programas sociales.                               
</t>
    </r>
    <r>
      <rPr>
        <b/>
        <sz val="11"/>
        <color theme="1"/>
        <rFont val="Arial"/>
        <family val="2"/>
      </rPr>
      <t>VARIACIÓN DE LA META EN RELACIÓN A LA LINEA BASE</t>
    </r>
    <r>
      <rPr>
        <sz val="11"/>
        <color theme="1"/>
        <rFont val="Arial"/>
        <family val="2"/>
      </rPr>
      <t xml:space="preserve">
</t>
    </r>
    <r>
      <rPr>
        <b/>
        <sz val="11"/>
        <color theme="1"/>
        <rFont val="Arial"/>
        <family val="2"/>
      </rPr>
      <t>Meta Absoluta:</t>
    </r>
    <r>
      <rPr>
        <sz val="11"/>
        <color theme="1"/>
        <rFont val="Arial"/>
        <family val="2"/>
      </rPr>
      <t xml:space="preserve"> 2 Programas Sociales
</t>
    </r>
    <r>
      <rPr>
        <b/>
        <sz val="11"/>
        <color theme="1"/>
        <rFont val="Arial"/>
        <family val="2"/>
      </rPr>
      <t>Meta Relativa:</t>
    </r>
    <r>
      <rPr>
        <sz val="11"/>
        <color theme="1"/>
        <rFont val="Arial"/>
        <family val="2"/>
      </rPr>
      <t xml:space="preserve"> 15.38 % superior a la línea base</t>
    </r>
  </si>
  <si>
    <r>
      <rPr>
        <b/>
        <sz val="11"/>
        <color theme="1"/>
        <rFont val="Arial"/>
        <family val="2"/>
      </rPr>
      <t xml:space="preserve">PBLC: </t>
    </r>
    <r>
      <rPr>
        <sz val="11"/>
        <color theme="1"/>
        <rFont val="Arial"/>
        <family val="2"/>
      </rPr>
      <t xml:space="preserve">De 1 enero de 2022 al 31 diciembre 2024, se establece coordinar 40 brigadas de limpieza.   
</t>
    </r>
    <r>
      <rPr>
        <b/>
        <sz val="11"/>
        <color theme="1"/>
        <rFont val="Arial"/>
        <family val="2"/>
      </rPr>
      <t xml:space="preserve">VARIACIÓN DE LA META EN RELACIÓN A LA LINEA BASE </t>
    </r>
    <r>
      <rPr>
        <sz val="11"/>
        <color theme="1"/>
        <rFont val="Arial"/>
        <family val="2"/>
      </rPr>
      <t xml:space="preserve">                   
</t>
    </r>
    <r>
      <rPr>
        <b/>
        <sz val="11"/>
        <color theme="1"/>
        <rFont val="Arial"/>
        <family val="2"/>
      </rPr>
      <t>Meta Absoluta</t>
    </r>
    <r>
      <rPr>
        <sz val="11"/>
        <color theme="1"/>
        <rFont val="Arial"/>
        <family val="2"/>
      </rPr>
      <t xml:space="preserve">: 7 Brigadas de limpieza
</t>
    </r>
    <r>
      <rPr>
        <b/>
        <sz val="11"/>
        <color theme="1"/>
        <rFont val="Arial"/>
        <family val="2"/>
      </rPr>
      <t>Meta Relativa:</t>
    </r>
    <r>
      <rPr>
        <sz val="11"/>
        <color theme="1"/>
        <rFont val="Arial"/>
        <family val="2"/>
      </rPr>
      <t xml:space="preserve"> 21.21 % superior a la línea base</t>
    </r>
  </si>
  <si>
    <r>
      <rPr>
        <b/>
        <sz val="11"/>
        <color theme="1"/>
        <rFont val="Arial"/>
        <family val="2"/>
      </rPr>
      <t>PCAP:</t>
    </r>
    <r>
      <rPr>
        <sz val="11"/>
        <color theme="1"/>
        <rFont val="Arial"/>
        <family val="2"/>
      </rPr>
      <t xml:space="preserve">  De 1 enero de 2022 al 31 diciembre 2024, se promocionarán 6 capacitaciones comunitarias.
</t>
    </r>
    <r>
      <rPr>
        <b/>
        <sz val="11"/>
        <color theme="1"/>
        <rFont val="Arial"/>
        <family val="2"/>
      </rPr>
      <t xml:space="preserve">
VARIACIÓN DE LA META EN RELACIÓN A LA LINEA BASE</t>
    </r>
    <r>
      <rPr>
        <sz val="11"/>
        <color theme="1"/>
        <rFont val="Arial"/>
        <family val="2"/>
      </rPr>
      <t xml:space="preserve">                            
</t>
    </r>
    <r>
      <rPr>
        <b/>
        <sz val="11"/>
        <color theme="1"/>
        <rFont val="Arial"/>
        <family val="2"/>
      </rPr>
      <t>Meta Absoluta:</t>
    </r>
    <r>
      <rPr>
        <sz val="11"/>
        <color theme="1"/>
        <rFont val="Arial"/>
        <family val="2"/>
      </rPr>
      <t xml:space="preserve"> 3 capacitación comunitaria                    
</t>
    </r>
    <r>
      <rPr>
        <b/>
        <sz val="11"/>
        <color theme="1"/>
        <rFont val="Arial"/>
        <family val="2"/>
      </rPr>
      <t>Meta Relativa:</t>
    </r>
    <r>
      <rPr>
        <sz val="11"/>
        <color theme="1"/>
        <rFont val="Arial"/>
        <family val="2"/>
      </rPr>
      <t xml:space="preserve"> 100% superior a la linea base.</t>
    </r>
  </si>
  <si>
    <r>
      <rPr>
        <b/>
        <sz val="11"/>
        <color theme="1"/>
        <rFont val="Arial"/>
        <family val="2"/>
      </rPr>
      <t xml:space="preserve">PECCD: </t>
    </r>
    <r>
      <rPr>
        <sz val="11"/>
        <color theme="1"/>
        <rFont val="Arial"/>
        <family val="2"/>
      </rPr>
      <t xml:space="preserve">De 1 enero de 2022 al 31 diciembre 2024, se establece realizar 24 eventos lo que representa un incremento del 380%  con respecto a la linea base. 
</t>
    </r>
    <r>
      <rPr>
        <b/>
        <sz val="11"/>
        <color theme="1"/>
        <rFont val="Arial"/>
        <family val="2"/>
      </rPr>
      <t xml:space="preserve">VARIACIÓN DE LA META EN RELACIÓN A LA LINEA BASE
</t>
    </r>
    <r>
      <rPr>
        <sz val="11"/>
        <color theme="1"/>
        <rFont val="Arial"/>
        <family val="2"/>
      </rPr>
      <t xml:space="preserve">                                                              
</t>
    </r>
    <r>
      <rPr>
        <b/>
        <sz val="11"/>
        <color theme="1"/>
        <rFont val="Arial"/>
        <family val="2"/>
      </rPr>
      <t>Meta Absoluta:</t>
    </r>
    <r>
      <rPr>
        <sz val="11"/>
        <color theme="1"/>
        <rFont val="Arial"/>
        <family val="2"/>
      </rPr>
      <t xml:space="preserve"> 19 eventos cívicos, culturales y deportivos  
</t>
    </r>
    <r>
      <rPr>
        <b/>
        <sz val="11"/>
        <color theme="1"/>
        <rFont val="Arial"/>
        <family val="2"/>
      </rPr>
      <t>Meta Relativa:</t>
    </r>
    <r>
      <rPr>
        <sz val="11"/>
        <color theme="1"/>
        <rFont val="Arial"/>
        <family val="2"/>
      </rPr>
      <t xml:space="preserve"> 380 % superior a la línea base                                      
</t>
    </r>
  </si>
  <si>
    <r>
      <rPr>
        <b/>
        <sz val="11"/>
        <color theme="1"/>
        <rFont val="Arial"/>
        <family val="2"/>
      </rPr>
      <t xml:space="preserve">PAE: </t>
    </r>
    <r>
      <rPr>
        <sz val="11"/>
        <color theme="1"/>
        <rFont val="Arial"/>
        <family val="2"/>
      </rPr>
      <t>No hay linea base, se creara la línea base a partir del primer trimestre del 2022.</t>
    </r>
  </si>
  <si>
    <r>
      <rPr>
        <b/>
        <sz val="11"/>
        <color theme="1"/>
        <rFont val="Arial"/>
        <family val="2"/>
      </rPr>
      <t xml:space="preserve">PIFE: </t>
    </r>
    <r>
      <rPr>
        <sz val="11"/>
        <color theme="1"/>
        <rFont val="Arial"/>
        <family val="2"/>
      </rPr>
      <t xml:space="preserve">Porcentaje del ingreso del FAISMUN ejercido
</t>
    </r>
    <r>
      <rPr>
        <b/>
        <sz val="11"/>
        <color theme="1"/>
        <rFont val="Arial"/>
        <family val="2"/>
      </rPr>
      <t xml:space="preserve">FAISMUN: </t>
    </r>
    <r>
      <rPr>
        <sz val="11"/>
        <color theme="1"/>
        <rFont val="Arial"/>
        <family val="2"/>
      </rPr>
      <t xml:space="preserve">Fondo de Aportación para la Infraestructura Social Municipal.
</t>
    </r>
  </si>
  <si>
    <t xml:space="preserve">Este indicador nos permitira medir la efectividad de la planeación de los recursos ejercidos en las zonas de atención prioritaria.
</t>
  </si>
  <si>
    <r>
      <rPr>
        <b/>
        <sz val="11"/>
        <color theme="1"/>
        <rFont val="Arial"/>
        <family val="2"/>
      </rPr>
      <t>MÉTODO DE CÁLCULO</t>
    </r>
    <r>
      <rPr>
        <sz val="11"/>
        <color theme="1"/>
        <rFont val="Arial"/>
        <family val="2"/>
      </rPr>
      <t xml:space="preserve">
</t>
    </r>
    <r>
      <rPr>
        <b/>
        <sz val="11"/>
        <color theme="1"/>
        <rFont val="Arial"/>
        <family val="2"/>
      </rPr>
      <t>PIFE=(TIE/TIM)*100</t>
    </r>
    <r>
      <rPr>
        <sz val="11"/>
        <color theme="1"/>
        <rFont val="Arial"/>
        <family val="2"/>
      </rPr>
      <t xml:space="preserve">
</t>
    </r>
    <r>
      <rPr>
        <b/>
        <sz val="11"/>
        <color theme="1"/>
        <rFont val="Arial"/>
        <family val="2"/>
      </rPr>
      <t>VARIABLES</t>
    </r>
    <r>
      <rPr>
        <sz val="11"/>
        <color theme="1"/>
        <rFont val="Arial"/>
        <family val="2"/>
      </rPr>
      <t xml:space="preserve">
</t>
    </r>
    <r>
      <rPr>
        <b/>
        <sz val="11"/>
        <color theme="1"/>
        <rFont val="Arial"/>
        <family val="2"/>
      </rPr>
      <t>PIFE:</t>
    </r>
    <r>
      <rPr>
        <sz val="11"/>
        <color theme="1"/>
        <rFont val="Arial"/>
        <family val="2"/>
      </rPr>
      <t xml:space="preserve"> Porcentaje del ingreso del FAISMUN ejercido                                                                                                     
</t>
    </r>
    <r>
      <rPr>
        <b/>
        <sz val="11"/>
        <color theme="1"/>
        <rFont val="Arial"/>
        <family val="2"/>
      </rPr>
      <t>TIE:</t>
    </r>
    <r>
      <rPr>
        <sz val="11"/>
        <color theme="1"/>
        <rFont val="Arial"/>
        <family val="2"/>
      </rPr>
      <t xml:space="preserve"> Total de ingreso ejercido
</t>
    </r>
    <r>
      <rPr>
        <b/>
        <sz val="11"/>
        <color theme="1"/>
        <rFont val="Arial"/>
        <family val="2"/>
      </rPr>
      <t>TIM:</t>
    </r>
    <r>
      <rPr>
        <sz val="11"/>
        <color theme="1"/>
        <rFont val="Arial"/>
        <family val="2"/>
      </rPr>
      <t xml:space="preserve"> Total de ingreso ministrado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</si>
  <si>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Ingresos</t>
    </r>
  </si>
  <si>
    <r>
      <rPr>
        <b/>
        <sz val="11"/>
        <color theme="1"/>
        <rFont val="Arial"/>
        <family val="2"/>
      </rPr>
      <t xml:space="preserve">Nombre del Documento: </t>
    </r>
    <r>
      <rPr>
        <sz val="11"/>
        <color theme="1"/>
        <rFont val="Arial"/>
        <family val="2"/>
      </rPr>
      <t xml:space="preserve">
Reportes Trimestrales del Sistema de Recursos Federales Transferidos ( SRFT) y Documentación Soporte
</t>
    </r>
    <r>
      <rPr>
        <b/>
        <sz val="11"/>
        <color theme="1"/>
        <rFont val="Arial"/>
        <family val="2"/>
      </rPr>
      <t xml:space="preserve">
Nombre de quien genera la información: 
</t>
    </r>
    <r>
      <rPr>
        <sz val="11"/>
        <color theme="1"/>
        <rFont val="Arial"/>
        <family val="2"/>
      </rPr>
      <t xml:space="preserve">Dirección de Control y Ejercicio de la Inversión
</t>
    </r>
    <r>
      <rPr>
        <b/>
        <sz val="11"/>
        <color theme="1"/>
        <rFont val="Arial"/>
        <family val="2"/>
      </rPr>
      <t xml:space="preserve">Periodicidad con que se genera la información: </t>
    </r>
    <r>
      <rPr>
        <sz val="11"/>
        <color theme="1"/>
        <rFont val="Arial"/>
        <family val="2"/>
      </rPr>
      <t xml:space="preserve">
Trimestral
</t>
    </r>
    <r>
      <rPr>
        <b/>
        <sz val="11"/>
        <color theme="1"/>
        <rFont val="Arial"/>
        <family val="2"/>
      </rPr>
      <t xml:space="preserve">
Liga de la página donde se localiza la información o ubicación:
</t>
    </r>
    <r>
      <rPr>
        <sz val="11"/>
        <color theme="1"/>
        <rFont val="Arial"/>
        <family val="2"/>
      </rPr>
      <t>https://transparencia.cancun.gob.mx/wp-content/uploads/transparencia/Direccion%20General%20de%20Planeacion%20Municipal/2022/XXIX/Tercer%20Trimestre/3ER%20TRIM.%20FRACCI%C3%93N%20XXIX.pdf</t>
    </r>
  </si>
  <si>
    <t xml:space="preserve">El gobierno federal continua brindando las aportaciones  del programa presupuestario FAISMUN
</t>
  </si>
  <si>
    <r>
      <t xml:space="preserve">
</t>
    </r>
    <r>
      <rPr>
        <b/>
        <sz val="11"/>
        <color theme="1"/>
        <rFont val="Arial"/>
        <family val="2"/>
      </rPr>
      <t>PIF:</t>
    </r>
    <r>
      <rPr>
        <sz val="11"/>
        <color theme="1"/>
        <rFont val="Arial"/>
        <family val="2"/>
      </rPr>
      <t xml:space="preserve"> porcentaje de ingreso del FORTAMUN ejercido
</t>
    </r>
    <r>
      <rPr>
        <b/>
        <sz val="11"/>
        <color theme="1"/>
        <rFont val="Arial"/>
        <family val="2"/>
      </rPr>
      <t>FORTAMUN:</t>
    </r>
    <r>
      <rPr>
        <sz val="11"/>
        <color theme="1"/>
        <rFont val="Arial"/>
        <family val="2"/>
      </rPr>
      <t xml:space="preserve"> Fondo de Aportaciones para el Fortalecimiento de los Municipios</t>
    </r>
  </si>
  <si>
    <t>Este indicador nos permitira medir la efectividad de la planeación de los recursos ejercidos establecidos en los lineamientos.</t>
  </si>
  <si>
    <r>
      <rPr>
        <b/>
        <sz val="11"/>
        <color theme="1"/>
        <rFont val="Arial"/>
        <family val="2"/>
      </rPr>
      <t xml:space="preserve">Linea base: : </t>
    </r>
    <r>
      <rPr>
        <sz val="11"/>
        <color theme="1"/>
        <rFont val="Arial"/>
        <family val="2"/>
      </rPr>
      <t xml:space="preserve">Presupuesto ejercido del 2019 al 2021
2019: $551,702,518.74
2020: $578,649,494.30
2021:  $$580,268,542.45
</t>
    </r>
    <r>
      <rPr>
        <b/>
        <sz val="11"/>
        <color theme="1"/>
        <rFont val="Arial"/>
        <family val="2"/>
      </rPr>
      <t>Total: $1,710,620,555.49</t>
    </r>
  </si>
  <si>
    <t xml:space="preserve">Mide la generación de información relevante y oportuna asi como su utilización para retroalimentar el proceso de toma de decisiones y se garantice la continuidad de los aspectos técnicos y operativos para una adecuada ejecución del ciclo presupuestario.
</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</si>
  <si>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Índice</t>
    </r>
  </si>
  <si>
    <r>
      <rPr>
        <b/>
        <sz val="11"/>
        <color theme="1"/>
        <rFont val="Arial"/>
        <family val="2"/>
      </rPr>
      <t xml:space="preserve">Línea base: </t>
    </r>
    <r>
      <rPr>
        <sz val="11"/>
        <color theme="1"/>
        <rFont val="Arial"/>
        <family val="2"/>
      </rPr>
      <t>Avance en el Índice de Consolidación del modelo PbR-SED</t>
    </r>
    <r>
      <rPr>
        <b/>
        <sz val="11"/>
        <color theme="1"/>
        <rFont val="Arial"/>
        <family val="2"/>
      </rPr>
      <t xml:space="preserve">
</t>
    </r>
    <r>
      <rPr>
        <sz val="11"/>
        <color theme="1"/>
        <rFont val="Arial"/>
        <family val="2"/>
      </rPr>
      <t xml:space="preserve">
2020: 75%
2021: 75% 
2022: 75%
</t>
    </r>
    <r>
      <rPr>
        <b/>
        <sz val="11"/>
        <color theme="1"/>
        <rFont val="Arial"/>
        <family val="2"/>
      </rPr>
      <t>Promedio: 75%</t>
    </r>
  </si>
  <si>
    <r>
      <rPr>
        <b/>
        <sz val="11"/>
        <color theme="1"/>
        <rFont val="Arial"/>
        <family val="2"/>
      </rPr>
      <t xml:space="preserve">Nombre completo del Documento que sustenta la información: </t>
    </r>
    <r>
      <rPr>
        <sz val="11"/>
        <color theme="1"/>
        <rFont val="Arial"/>
        <family val="2"/>
      </rPr>
      <t xml:space="preserve">
Informe Art 80_LGCG_3er párrafo
</t>
    </r>
    <r>
      <rPr>
        <b/>
        <sz val="11"/>
        <color theme="1"/>
        <rFont val="Arial"/>
        <family val="2"/>
      </rPr>
      <t xml:space="preserve">Nombre del área que genera o publica la información: </t>
    </r>
    <r>
      <rPr>
        <sz val="11"/>
        <color theme="1"/>
        <rFont val="Arial"/>
        <family val="2"/>
      </rPr>
      <t xml:space="preserve">
Unidad de Evaluación del Desempeño, UED, de la Secretaría de Hacienda y Crédito Público, SHCP.
</t>
    </r>
    <r>
      <rPr>
        <b/>
        <sz val="11"/>
        <color theme="1"/>
        <rFont val="Arial"/>
        <family val="2"/>
      </rPr>
      <t xml:space="preserve">Periodicidad con que se genera el documento: 
</t>
    </r>
    <r>
      <rPr>
        <sz val="11"/>
        <color theme="1"/>
        <rFont val="Arial"/>
        <family val="2"/>
      </rPr>
      <t xml:space="preserve">Anual.
</t>
    </r>
    <r>
      <rPr>
        <b/>
        <sz val="11"/>
        <color theme="1"/>
        <rFont val="Arial"/>
        <family val="2"/>
      </rPr>
      <t>Liga de la página de la que se obtiene la información:</t>
    </r>
    <r>
      <rPr>
        <sz val="11"/>
        <color theme="1"/>
        <rFont val="Arial"/>
        <family val="2"/>
      </rPr>
      <t xml:space="preserve">
https://www.transparenciapresupuestaria.gob.mx/es/PTP/EntidadesFederativas#DiagnosticoPbR-SED</t>
    </r>
  </si>
  <si>
    <r>
      <rPr>
        <b/>
        <sz val="11"/>
        <color theme="1"/>
        <rFont val="Arial"/>
        <family val="2"/>
      </rPr>
      <t>1.01.1.1.5.1</t>
    </r>
    <r>
      <rPr>
        <sz val="11"/>
        <color theme="1"/>
        <rFont val="Arial"/>
        <family val="2"/>
      </rPr>
      <t xml:space="preserve"> Generación de informes de avance en el cumplimiento de objetivos y metas de los PPA de las dependencias y entidades municipales</t>
    </r>
  </si>
  <si>
    <r>
      <rPr>
        <b/>
        <sz val="11"/>
        <color theme="1"/>
        <rFont val="Arial"/>
        <family val="2"/>
      </rPr>
      <t>PACMO:</t>
    </r>
    <r>
      <rPr>
        <sz val="11"/>
        <color theme="1"/>
        <rFont val="Arial"/>
        <family val="2"/>
      </rPr>
      <t xml:space="preserve"> Porcentaje de avance en cumplimiento de objetivos y metas del Plan Municipal de Desarrollo y sus Programas Derivados</t>
    </r>
  </si>
  <si>
    <t>Este indicador permitira identificar las áreas de oportunidad para mejorar el desempeño de los programas presupuestarios anuales.</t>
  </si>
  <si>
    <r>
      <rPr>
        <b/>
        <sz val="11"/>
        <color theme="1"/>
        <rFont val="Arial"/>
        <family val="2"/>
      </rPr>
      <t>MÉTODO DE CÁLCULO</t>
    </r>
    <r>
      <rPr>
        <sz val="11"/>
        <color theme="1"/>
        <rFont val="Arial"/>
        <family val="2"/>
      </rPr>
      <t xml:space="preserve">
PACMO=(PPAA/PPAE)*100
</t>
    </r>
    <r>
      <rPr>
        <b/>
        <sz val="11"/>
        <color theme="1"/>
        <rFont val="Arial"/>
        <family val="2"/>
      </rPr>
      <t>VARIABLES</t>
    </r>
    <r>
      <rPr>
        <sz val="11"/>
        <color theme="1"/>
        <rFont val="Arial"/>
        <family val="2"/>
      </rPr>
      <t xml:space="preserve">
</t>
    </r>
    <r>
      <rPr>
        <b/>
        <sz val="11"/>
        <color theme="1"/>
        <rFont val="Arial"/>
        <family val="2"/>
      </rPr>
      <t>PACMO: Porcentaje de avance en cumplimiento de objetivos y metas del Plan Municipal de Desarrollo y sus Programas Derivados</t>
    </r>
    <r>
      <rPr>
        <sz val="11"/>
        <color theme="1"/>
        <rFont val="Arial"/>
        <family val="2"/>
      </rPr>
      <t xml:space="preserve">                                                                                                              
</t>
    </r>
    <r>
      <rPr>
        <b/>
        <sz val="11"/>
        <color theme="1"/>
        <rFont val="Arial"/>
        <family val="2"/>
      </rPr>
      <t xml:space="preserve">PPAA: </t>
    </r>
    <r>
      <rPr>
        <sz val="11"/>
        <color theme="1"/>
        <rFont val="Arial"/>
        <family val="2"/>
      </rPr>
      <t xml:space="preserve">Porcentaje promedio de avance de los PPA por Eje del PMD alcanzado
</t>
    </r>
    <r>
      <rPr>
        <b/>
        <sz val="11"/>
        <color theme="1"/>
        <rFont val="Arial"/>
        <family val="2"/>
      </rPr>
      <t xml:space="preserve">PPAE: </t>
    </r>
    <r>
      <rPr>
        <sz val="11"/>
        <color theme="1"/>
        <rFont val="Arial"/>
        <family val="2"/>
      </rPr>
      <t xml:space="preserve">Porcentaje promedio de avance de los PPA por Eje del PMD estimado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</si>
  <si>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VARIABLES:</t>
    </r>
    <r>
      <rPr>
        <sz val="11"/>
        <color theme="1"/>
        <rFont val="Arial"/>
        <family val="2"/>
      </rPr>
      <t xml:space="preserve">
Porcentaje</t>
    </r>
  </si>
  <si>
    <r>
      <rPr>
        <b/>
        <sz val="11"/>
        <color theme="1"/>
        <rFont val="Arial"/>
        <family val="2"/>
      </rPr>
      <t xml:space="preserve">PRSP: </t>
    </r>
    <r>
      <rPr>
        <sz val="11"/>
        <color theme="1"/>
        <rFont val="Arial"/>
        <family val="2"/>
      </rPr>
      <t xml:space="preserve">De 1 enero 2022 al 31 diciembre 2024 se espera lograr el 100% en el avance de los PPA por Eje del PMD
</t>
    </r>
    <r>
      <rPr>
        <b/>
        <sz val="11"/>
        <color theme="1"/>
        <rFont val="Arial"/>
        <family val="2"/>
      </rPr>
      <t>VARIACIÓN DE LA META EN RELACIÓN A LA LINEA BASE</t>
    </r>
    <r>
      <rPr>
        <sz val="11"/>
        <color theme="1"/>
        <rFont val="Arial"/>
        <family val="2"/>
      </rPr>
      <t xml:space="preserve">
</t>
    </r>
    <r>
      <rPr>
        <b/>
        <sz val="11"/>
        <color theme="1"/>
        <rFont val="Arial"/>
        <family val="2"/>
      </rPr>
      <t xml:space="preserve">
Meta Absoluta: </t>
    </r>
    <r>
      <rPr>
        <sz val="11"/>
        <color theme="1"/>
        <rFont val="Arial"/>
        <family val="2"/>
      </rPr>
      <t xml:space="preserve">16.05%
</t>
    </r>
    <r>
      <rPr>
        <b/>
        <sz val="11"/>
        <color theme="1"/>
        <rFont val="Arial"/>
        <family val="2"/>
      </rPr>
      <t xml:space="preserve">Meta Relativa: </t>
    </r>
    <r>
      <rPr>
        <sz val="11"/>
        <color theme="1"/>
        <rFont val="Arial"/>
        <family val="2"/>
      </rPr>
      <t xml:space="preserve">19.11%
El 16.05% de la meta absoluta representa un incremento del 19.11%, es la tasa de variación entre la meta y la línea base. </t>
    </r>
  </si>
  <si>
    <r>
      <rPr>
        <b/>
        <sz val="11"/>
        <color theme="1"/>
        <rFont val="Arial"/>
        <family val="2"/>
      </rPr>
      <t>Línea base:</t>
    </r>
    <r>
      <rPr>
        <sz val="11"/>
        <color theme="1"/>
        <rFont val="Arial"/>
        <family val="2"/>
      </rPr>
      <t xml:space="preserve">Resultado de avance promedio del PMD al 2021
</t>
    </r>
    <r>
      <rPr>
        <b/>
        <sz val="11"/>
        <color theme="1"/>
        <rFont val="Arial"/>
        <family val="2"/>
      </rPr>
      <t xml:space="preserve">2019- 2021: </t>
    </r>
    <r>
      <rPr>
        <sz val="11"/>
        <color theme="1"/>
        <rFont val="Arial"/>
        <family val="2"/>
      </rPr>
      <t xml:space="preserve">83.95%
</t>
    </r>
  </si>
  <si>
    <r>
      <rPr>
        <b/>
        <sz val="11"/>
        <color theme="1"/>
        <rFont val="Arial"/>
        <family val="2"/>
      </rPr>
      <t>Nombre completo del Documento que sustenta la información:</t>
    </r>
    <r>
      <rPr>
        <sz val="11"/>
        <color theme="1"/>
        <rFont val="Arial"/>
        <family val="2"/>
      </rPr>
      <t xml:space="preserve">
Informe de Avance de los PPA del PMD 2022-2024 
</t>
    </r>
    <r>
      <rPr>
        <b/>
        <sz val="11"/>
        <color theme="1"/>
        <rFont val="Arial"/>
        <family val="2"/>
      </rPr>
      <t xml:space="preserve">Nombre del área que genera o publica la información: </t>
    </r>
    <r>
      <rPr>
        <sz val="11"/>
        <color theme="1"/>
        <rFont val="Arial"/>
        <family val="2"/>
      </rPr>
      <t xml:space="preserve">
Dirección de Planeación de la Dirección General de Planeación Municipal
</t>
    </r>
    <r>
      <rPr>
        <b/>
        <sz val="11"/>
        <color theme="1"/>
        <rFont val="Arial"/>
        <family val="2"/>
      </rPr>
      <t xml:space="preserve">Periodicidad con que se genera el documento: </t>
    </r>
    <r>
      <rPr>
        <sz val="11"/>
        <color theme="1"/>
        <rFont val="Arial"/>
        <family val="2"/>
      </rPr>
      <t xml:space="preserve">
Trimestral
</t>
    </r>
    <r>
      <rPr>
        <b/>
        <sz val="11"/>
        <color theme="1"/>
        <rFont val="Arial"/>
        <family val="2"/>
      </rPr>
      <t>Liga de la página de la que se obtiene la información:</t>
    </r>
    <r>
      <rPr>
        <sz val="11"/>
        <color theme="1"/>
        <rFont val="Arial"/>
        <family val="2"/>
      </rPr>
      <t xml:space="preserve">
https://cancun.gob.mx/planeacion-municipal/gestion-resultados/</t>
    </r>
  </si>
  <si>
    <r>
      <rPr>
        <b/>
        <sz val="11"/>
        <color theme="1"/>
        <rFont val="Arial"/>
        <family val="2"/>
      </rPr>
      <t>PDSI:</t>
    </r>
    <r>
      <rPr>
        <sz val="11"/>
        <color theme="1"/>
        <rFont val="Arial"/>
        <family val="2"/>
      </rPr>
      <t xml:space="preserve"> Porcentaje de dependencias municipales sensibilizadas en materia de Inclusión de las Personas con Discapacidad</t>
    </r>
  </si>
  <si>
    <t>Este indicador garantizará  que las dependencias sensibilizadas den  cumplimiento al  reglamento sobre los derechos, atención e inclusión de las personas con discapacidad y al manual de normas técnicas de accesibilidad universal.</t>
  </si>
  <si>
    <r>
      <rPr>
        <b/>
        <sz val="11"/>
        <color theme="1"/>
        <rFont val="Arial"/>
        <family val="2"/>
      </rPr>
      <t xml:space="preserve">MÉTODO DE CÁLCULO
PDSI=(NDS/NDPS)*100
VARIABLES
PDSI: </t>
    </r>
    <r>
      <rPr>
        <sz val="11"/>
        <color theme="1"/>
        <rFont val="Arial"/>
        <family val="2"/>
      </rPr>
      <t xml:space="preserve">Porcentaje de dependencias municipales sensibilizadas en materia de Inclusión de las Personas con Discapacidad                                                                                                                  
</t>
    </r>
    <r>
      <rPr>
        <b/>
        <sz val="11"/>
        <color theme="1"/>
        <rFont val="Arial"/>
        <family val="2"/>
      </rPr>
      <t>NDS:</t>
    </r>
    <r>
      <rPr>
        <sz val="11"/>
        <color theme="1"/>
        <rFont val="Arial"/>
        <family val="2"/>
      </rPr>
      <t xml:space="preserve"> Número de Dependencias sensibilizadas
</t>
    </r>
    <r>
      <rPr>
        <b/>
        <sz val="11"/>
        <color theme="1"/>
        <rFont val="Arial"/>
        <family val="2"/>
      </rPr>
      <t xml:space="preserve">NDPS: </t>
    </r>
    <r>
      <rPr>
        <sz val="11"/>
        <color theme="1"/>
        <rFont val="Arial"/>
        <family val="2"/>
      </rPr>
      <t xml:space="preserve">Número de  Dependencias  programadas a sensibilizar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</si>
  <si>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 VARIABLE: </t>
    </r>
    <r>
      <rPr>
        <sz val="11"/>
        <color theme="1"/>
        <rFont val="Arial"/>
        <family val="2"/>
      </rPr>
      <t xml:space="preserve">
Dependencias </t>
    </r>
  </si>
  <si>
    <r>
      <t xml:space="preserve">1.01.1.1.5 </t>
    </r>
    <r>
      <rPr>
        <sz val="11"/>
        <color theme="1"/>
        <rFont val="Arial"/>
        <family val="2"/>
      </rPr>
      <t>Informes  de los Programas Presupuestarios y Proyectos de Inversión con enfoque de inclusión generados.</t>
    </r>
  </si>
  <si>
    <r>
      <rPr>
        <b/>
        <sz val="11"/>
        <color theme="1"/>
        <rFont val="Arial"/>
        <family val="2"/>
      </rPr>
      <t>MÉTODO DE CÁLCULO</t>
    </r>
    <r>
      <rPr>
        <sz val="11"/>
        <color theme="1"/>
        <rFont val="Arial"/>
        <family val="2"/>
      </rPr>
      <t xml:space="preserve">
</t>
    </r>
    <r>
      <rPr>
        <b/>
        <sz val="11"/>
        <color theme="1"/>
        <rFont val="Arial"/>
        <family val="2"/>
      </rPr>
      <t>PIF=(TRE/TRP)*100</t>
    </r>
    <r>
      <rPr>
        <sz val="11"/>
        <color theme="1"/>
        <rFont val="Arial"/>
        <family val="2"/>
      </rPr>
      <t xml:space="preserve">
  </t>
    </r>
    <r>
      <rPr>
        <b/>
        <sz val="11"/>
        <color theme="1"/>
        <rFont val="Arial"/>
        <family val="2"/>
      </rPr>
      <t xml:space="preserve">
VARIABLES</t>
    </r>
    <r>
      <rPr>
        <sz val="11"/>
        <color theme="1"/>
        <rFont val="Arial"/>
        <family val="2"/>
      </rPr>
      <t xml:space="preserve">
</t>
    </r>
    <r>
      <rPr>
        <b/>
        <sz val="11"/>
        <color theme="1"/>
        <rFont val="Arial"/>
        <family val="2"/>
      </rPr>
      <t xml:space="preserve">PIF: </t>
    </r>
    <r>
      <rPr>
        <sz val="11"/>
        <color theme="1"/>
        <rFont val="Arial"/>
        <family val="2"/>
      </rPr>
      <t xml:space="preserve">porcentaje de ingreso del FORTAMUN ejercido                                                                                                     
</t>
    </r>
    <r>
      <rPr>
        <b/>
        <sz val="11"/>
        <color theme="1"/>
        <rFont val="Arial"/>
        <family val="2"/>
      </rPr>
      <t xml:space="preserve">TIE: </t>
    </r>
    <r>
      <rPr>
        <sz val="11"/>
        <color theme="1"/>
        <rFont val="Arial"/>
        <family val="2"/>
      </rPr>
      <t xml:space="preserve">Total de ingresos ejercidos
</t>
    </r>
    <r>
      <rPr>
        <b/>
        <sz val="11"/>
        <color theme="1"/>
        <rFont val="Arial"/>
        <family val="2"/>
      </rPr>
      <t>TIP:</t>
    </r>
    <r>
      <rPr>
        <sz val="11"/>
        <color theme="1"/>
        <rFont val="Arial"/>
        <family val="2"/>
      </rPr>
      <t xml:space="preserve"> Total de ingresos programados
</t>
    </r>
  </si>
  <si>
    <r>
      <rPr>
        <b/>
        <sz val="11"/>
        <color theme="1"/>
        <rFont val="Arial"/>
        <family val="2"/>
      </rPr>
      <t xml:space="preserve">PSILS: </t>
    </r>
    <r>
      <rPr>
        <sz val="11"/>
        <color theme="1"/>
        <rFont val="Arial"/>
        <family val="2"/>
      </rPr>
      <t>Porcentaje de solicitudes de interpretacion de lengua de señas</t>
    </r>
  </si>
  <si>
    <r>
      <rPr>
        <b/>
        <sz val="11"/>
        <color theme="1"/>
        <rFont val="Arial"/>
        <family val="2"/>
      </rPr>
      <t xml:space="preserve">MÉTODO DE CÁLCULO
PSILS=(NSIA/NSIR)*100
VARIABLES
PSILS: </t>
    </r>
    <r>
      <rPr>
        <sz val="11"/>
        <color theme="1"/>
        <rFont val="Arial"/>
        <family val="2"/>
      </rPr>
      <t xml:space="preserve">Porcentaje de solictudes de interpretacion de lengua de señas                                                                                                                                  
</t>
    </r>
    <r>
      <rPr>
        <b/>
        <sz val="11"/>
        <color theme="1"/>
        <rFont val="Arial"/>
        <family val="2"/>
      </rPr>
      <t>NSIA</t>
    </r>
    <r>
      <rPr>
        <sz val="11"/>
        <color theme="1"/>
        <rFont val="Arial"/>
        <family val="2"/>
      </rPr>
      <t xml:space="preserve">: Número de solicitudes de interpretacion atendidas
</t>
    </r>
    <r>
      <rPr>
        <b/>
        <sz val="11"/>
        <color theme="1"/>
        <rFont val="Arial"/>
        <family val="2"/>
      </rPr>
      <t>NSIR</t>
    </r>
    <r>
      <rPr>
        <sz val="11"/>
        <color theme="1"/>
        <rFont val="Arial"/>
        <family val="2"/>
      </rPr>
      <t xml:space="preserve">: Número de solicitudes interpretaciones recibidas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</si>
  <si>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 VARIABLE: </t>
    </r>
    <r>
      <rPr>
        <sz val="11"/>
        <color theme="1"/>
        <rFont val="Arial"/>
        <family val="2"/>
      </rPr>
      <t xml:space="preserve">
Solicitudes de Interpretacion</t>
    </r>
  </si>
  <si>
    <r>
      <rPr>
        <b/>
        <sz val="11"/>
        <color theme="1"/>
        <rFont val="Arial"/>
        <family val="2"/>
      </rPr>
      <t xml:space="preserve">1.01.1.1.5.3 </t>
    </r>
    <r>
      <rPr>
        <sz val="11"/>
        <color theme="1"/>
        <rFont val="Arial"/>
        <family val="2"/>
      </rPr>
      <t>Promoción del Protocolo de Atención a usuarios con Discapacidad desde el servicio público.</t>
    </r>
  </si>
  <si>
    <r>
      <rPr>
        <b/>
        <sz val="11"/>
        <color theme="1"/>
        <rFont val="Arial"/>
        <family val="2"/>
      </rPr>
      <t>1.01.1.1.5.4</t>
    </r>
    <r>
      <rPr>
        <sz val="11"/>
        <color theme="1"/>
        <rFont val="Arial"/>
        <family val="2"/>
      </rPr>
      <t xml:space="preserve"> Interpretación de lengua de señas mexicana en las sesiones de cabildo y en eventos del Municipio</t>
    </r>
  </si>
  <si>
    <r>
      <rPr>
        <b/>
        <sz val="11"/>
        <color theme="1"/>
        <rFont val="Arial"/>
        <family val="2"/>
      </rPr>
      <t>1.01.1.1.5.5</t>
    </r>
    <r>
      <rPr>
        <sz val="11"/>
        <color theme="1"/>
        <rFont val="Arial"/>
        <family val="2"/>
      </rPr>
      <t xml:space="preserve"> Realización de actividades inclusivas con las Dependencias Municipales, Estatales y Federales.</t>
    </r>
  </si>
  <si>
    <t xml:space="preserve">ODS.16. Paz, Justicia e Instituciones Sólidas.
Meta 16.6 Crear a todos los niveles instituciones eficaces y transparentes que rindan cuentas.
</t>
  </si>
  <si>
    <r>
      <rPr>
        <b/>
        <sz val="11"/>
        <color theme="1"/>
        <rFont val="Arial"/>
        <family val="2"/>
      </rPr>
      <t xml:space="preserve">                            EJE 1 BUEN GOBIERNO
</t>
    </r>
    <r>
      <rPr>
        <sz val="11"/>
        <color theme="1"/>
        <rFont val="Arial"/>
        <family val="2"/>
      </rPr>
      <t xml:space="preserve">
</t>
    </r>
    <r>
      <rPr>
        <b/>
        <sz val="11"/>
        <color theme="1"/>
        <rFont val="Arial"/>
        <family val="2"/>
      </rPr>
      <t xml:space="preserve">Objetivo Estrategico: </t>
    </r>
    <r>
      <rPr>
        <sz val="11"/>
        <color theme="1"/>
        <rFont val="Arial"/>
        <family val="2"/>
      </rPr>
      <t>Renovar los mecanismos de gestión flexibilizando nuestras estructuras y procedimientos administrativos con calidad, innovación tecnológica y combate a la corrupción.</t>
    </r>
  </si>
  <si>
    <r>
      <rPr>
        <b/>
        <sz val="11"/>
        <color theme="0"/>
        <rFont val="Arial"/>
        <family val="2"/>
      </rPr>
      <t xml:space="preserve">TIAG = </t>
    </r>
    <r>
      <rPr>
        <sz val="11"/>
        <color theme="0"/>
        <rFont val="Arial"/>
        <family val="2"/>
      </rPr>
      <t xml:space="preserve">Tasa de variación del Índice de Avance General
</t>
    </r>
    <r>
      <rPr>
        <b/>
        <sz val="11"/>
        <color theme="0"/>
        <rFont val="Arial"/>
        <family val="2"/>
      </rPr>
      <t/>
    </r>
  </si>
  <si>
    <r>
      <t xml:space="preserve">El indicador proporciona informacion respecto al incremento o disminución del  grado de implementacion del modelo PbR SED 
</t>
    </r>
    <r>
      <rPr>
        <b/>
        <sz val="11"/>
        <color theme="0"/>
        <rFont val="Arial"/>
        <family val="2"/>
      </rPr>
      <t>PbR-SED</t>
    </r>
    <r>
      <rPr>
        <sz val="11"/>
        <color theme="0"/>
        <rFont val="Arial"/>
        <family val="2"/>
      </rPr>
      <t xml:space="preserve">: Presupuesto basado en Resultados, PbR, y Sistema de Evaluación del Desempeño, SED. </t>
    </r>
  </si>
  <si>
    <t xml:space="preserve">MÉTODO DE CÁLCULO
La SHCP define el método de cálculo.
VARIABLES
 IAG= Índice de Avance General del Municipio de Benito Juárez
xPLi= Puntuación ponderada obtenida en la sección de Planeación en la pregunta i
xPPi= Puntuación ponderada obtenida en la sección de Programación en la pregunta i
xPSi= Puntuación ponderada obtenida en la sección de Presupuestación en la pregunta i
xECi= Puntuación ponderada en la sección de Ejercicio y Control en la pregunta i
xSi= Puntuación ponderada en la sección de Seguimiento en la pregunta i
xEi= Puntuación ponderada obtenida en la sección de Evaluación en la pregunta i
xRCi= Puntuación ponderada obtenida en la sección de Rendición de Cuentas en la pregunta i
xCi= Puntuación ponderada obtenida en la sección de Consolidación en la pregunta i
i= Representa el número de pregunta de la sección
Cada una de las respuestas puede tomar los valores 0, 0.5 y 1 sin embargo la suma de la puntuación ponderada nunca será mayor al denominador.
Las ponderaciones fueron estimadas utilizando el Proceso de Análisis Jerárquico (PAJ)3, desarrollado por Thomas L. Saaty
</t>
  </si>
  <si>
    <r>
      <rPr>
        <b/>
        <sz val="11"/>
        <color theme="0"/>
        <rFont val="Arial"/>
        <family val="2"/>
      </rPr>
      <t xml:space="preserve">UNIDAD DE MEDIDA DEL INDICADOR: </t>
    </r>
    <r>
      <rPr>
        <sz val="11"/>
        <color theme="0"/>
        <rFont val="Arial"/>
        <family val="2"/>
      </rPr>
      <t xml:space="preserve">
Porcentaje
</t>
    </r>
    <r>
      <rPr>
        <b/>
        <sz val="11"/>
        <color theme="0"/>
        <rFont val="Arial"/>
        <family val="2"/>
      </rPr>
      <t>UNIDAD DE MEDIDA DE LAS VARIABLES:</t>
    </r>
    <r>
      <rPr>
        <sz val="11"/>
        <color theme="0"/>
        <rFont val="Arial"/>
        <family val="2"/>
      </rPr>
      <t xml:space="preserve">
Porcentaje</t>
    </r>
  </si>
  <si>
    <r>
      <rPr>
        <b/>
        <sz val="11"/>
        <color theme="0"/>
        <rFont val="Arial"/>
        <family val="2"/>
      </rPr>
      <t>IAG = 90</t>
    </r>
    <r>
      <rPr>
        <sz val="11"/>
        <color theme="0"/>
        <rFont val="Arial"/>
        <family val="2"/>
      </rPr>
      <t xml:space="preserve">% a 2024. 
Se espera alcanzar el 90% de Índice de Avance General considerando la tendencia histórica y las solventaciones de los aspectos susceptibles de mejora identificados en los informes de avance de resultados.
</t>
    </r>
    <r>
      <rPr>
        <b/>
        <sz val="11"/>
        <color theme="0"/>
        <rFont val="Arial"/>
        <family val="2"/>
      </rPr>
      <t xml:space="preserve">
VARIACIÓN DE LA META RESPECTO A LA LÍNEA BASE
Meta Absoluta</t>
    </r>
    <r>
      <rPr>
        <sz val="11"/>
        <color theme="0"/>
        <rFont val="Arial"/>
        <family val="2"/>
      </rPr>
      <t xml:space="preserve">:17.67%
</t>
    </r>
    <r>
      <rPr>
        <b/>
        <sz val="11"/>
        <color theme="0"/>
        <rFont val="Arial"/>
        <family val="2"/>
      </rPr>
      <t>Meta Relativa:</t>
    </r>
    <r>
      <rPr>
        <sz val="11"/>
        <color theme="0"/>
        <rFont val="Arial"/>
        <family val="2"/>
      </rPr>
      <t xml:space="preserve"> 0.24%
</t>
    </r>
    <r>
      <rPr>
        <b/>
        <sz val="11"/>
        <color theme="0"/>
        <rFont val="Arial"/>
        <family val="2"/>
      </rPr>
      <t xml:space="preserve">Comportamiento histórico.
El 17.67% de la meta absoluta representa un incremento del 0.24%, es la tasa de variación entre la meta y la línea base. </t>
    </r>
    <r>
      <rPr>
        <sz val="11"/>
        <color theme="0"/>
        <rFont val="Arial"/>
        <family val="2"/>
      </rPr>
      <t xml:space="preserve">
</t>
    </r>
  </si>
  <si>
    <r>
      <rPr>
        <b/>
        <sz val="11"/>
        <color theme="0"/>
        <rFont val="Arial"/>
        <family val="2"/>
      </rPr>
      <t xml:space="preserve">Nombre completo del Documento que sustenta la información: </t>
    </r>
    <r>
      <rPr>
        <sz val="11"/>
        <color theme="0"/>
        <rFont val="Arial"/>
        <family val="2"/>
      </rPr>
      <t xml:space="preserve">
Informe Art 80_LGCG_3er párrafo.
</t>
    </r>
    <r>
      <rPr>
        <b/>
        <sz val="11"/>
        <color theme="0"/>
        <rFont val="Arial"/>
        <family val="2"/>
      </rPr>
      <t xml:space="preserve">
Nombre del área que genera o publica la información: 
</t>
    </r>
    <r>
      <rPr>
        <sz val="11"/>
        <color theme="0"/>
        <rFont val="Arial"/>
        <family val="2"/>
      </rPr>
      <t xml:space="preserve">Unidad de Evaluación del Desempeño, UED, de la Secretaría de Hacienda y Crédito Público, SHCP.
</t>
    </r>
    <r>
      <rPr>
        <b/>
        <sz val="11"/>
        <color theme="0"/>
        <rFont val="Arial"/>
        <family val="2"/>
      </rPr>
      <t xml:space="preserve">Periodicidad con que se genera el documento: </t>
    </r>
    <r>
      <rPr>
        <sz val="11"/>
        <color theme="0"/>
        <rFont val="Arial"/>
        <family val="2"/>
      </rPr>
      <t xml:space="preserve">
Anual.
</t>
    </r>
    <r>
      <rPr>
        <b/>
        <sz val="11"/>
        <color theme="0"/>
        <rFont val="Arial"/>
        <family val="2"/>
      </rPr>
      <t xml:space="preserve">
Liga de la página de la que se obtiene la información:</t>
    </r>
    <r>
      <rPr>
        <sz val="11"/>
        <color theme="0"/>
        <rFont val="Arial"/>
        <family val="2"/>
      </rPr>
      <t xml:space="preserve">
https://www.transparenciapresupuestaria.gob.mx/es/PTP/EntidadesFederativas#DiagnosticoPbR-SED</t>
    </r>
  </si>
  <si>
    <r>
      <t xml:space="preserve">1.01.1.1.1 </t>
    </r>
    <r>
      <rPr>
        <sz val="11"/>
        <color theme="1"/>
        <rFont val="Arial"/>
        <family val="2"/>
      </rPr>
      <t>Agenda pública del Presidente Municipal con la ciudadanía realizada.</t>
    </r>
  </si>
  <si>
    <r>
      <t xml:space="preserve">1.01.1.1.6 </t>
    </r>
    <r>
      <rPr>
        <sz val="11"/>
        <color theme="1"/>
        <rFont val="Arial"/>
        <family val="2"/>
      </rPr>
      <t>Atenciones y seguimientos a Organismos Descentralizados del municipio de Benito Juárez brindados.</t>
    </r>
  </si>
  <si>
    <r>
      <rPr>
        <b/>
        <sz val="11"/>
        <color theme="1"/>
        <rFont val="Arial"/>
        <family val="2"/>
      </rPr>
      <t xml:space="preserve">PASB: </t>
    </r>
    <r>
      <rPr>
        <sz val="11"/>
        <color theme="1"/>
        <rFont val="Arial"/>
        <family val="2"/>
      </rPr>
      <t xml:space="preserve"> No existe linea base debido a que el objetivo y las unidades de las variables de esta actividad se modificaron. A partir de enero 2022 se inicia la integración de la linea base para el siguiente periodo de gobierno.</t>
    </r>
  </si>
  <si>
    <t>Los Organismos Descentralizados del municipio de Benito Juárez acuden a los servicios pogramados.</t>
  </si>
  <si>
    <r>
      <rPr>
        <b/>
        <sz val="11"/>
        <color theme="1"/>
        <rFont val="Arial"/>
        <family val="2"/>
      </rPr>
      <t>1.01.1.1.6.1</t>
    </r>
    <r>
      <rPr>
        <sz val="11"/>
        <color theme="1"/>
        <rFont val="Arial"/>
        <family val="2"/>
      </rPr>
      <t xml:space="preserve"> Participación en las Sesiones de Organos Colegiados.</t>
    </r>
  </si>
  <si>
    <r>
      <rPr>
        <b/>
        <sz val="11"/>
        <color theme="1"/>
        <rFont val="Arial"/>
        <family val="2"/>
      </rPr>
      <t xml:space="preserve">PSOC: </t>
    </r>
    <r>
      <rPr>
        <sz val="11"/>
        <color theme="1"/>
        <rFont val="Arial"/>
        <family val="2"/>
      </rPr>
      <t>Porcentaje de participaciones en sesiones de Órganos Colegiados realizadas</t>
    </r>
  </si>
  <si>
    <r>
      <rPr>
        <b/>
        <sz val="11"/>
        <color theme="1"/>
        <rFont val="Arial"/>
        <family val="2"/>
      </rPr>
      <t xml:space="preserve">MÉTODO DE CÁLCULO DEL INDICADOR:  </t>
    </r>
    <r>
      <rPr>
        <sz val="11"/>
        <color theme="1"/>
        <rFont val="Arial"/>
        <family val="2"/>
      </rPr>
      <t xml:space="preserve">
</t>
    </r>
    <r>
      <rPr>
        <b/>
        <sz val="11"/>
        <color theme="1"/>
        <rFont val="Arial"/>
        <family val="2"/>
      </rPr>
      <t xml:space="preserve">PPSOC= (NPSOR/NPSOE)*100 </t>
    </r>
    <r>
      <rPr>
        <sz val="11"/>
        <color theme="1"/>
        <rFont val="Arial"/>
        <family val="2"/>
      </rPr>
      <t xml:space="preserve">
</t>
    </r>
    <r>
      <rPr>
        <b/>
        <sz val="11"/>
        <color theme="1"/>
        <rFont val="Arial"/>
        <family val="2"/>
      </rPr>
      <t>VARIABLES:</t>
    </r>
    <r>
      <rPr>
        <sz val="11"/>
        <color theme="1"/>
        <rFont val="Arial"/>
        <family val="2"/>
      </rPr>
      <t xml:space="preserve">                                                                                                                                                                                                                                                                      
</t>
    </r>
    <r>
      <rPr>
        <b/>
        <sz val="11"/>
        <color theme="1"/>
        <rFont val="Arial"/>
        <family val="2"/>
      </rPr>
      <t xml:space="preserve">PPSOC: </t>
    </r>
    <r>
      <rPr>
        <sz val="11"/>
        <color theme="1"/>
        <rFont val="Arial"/>
        <family val="2"/>
      </rPr>
      <t xml:space="preserve">Porcentaje de participación en sesiones de Órganos Colegiados.                                                                                                                                                                                                                                 
</t>
    </r>
    <r>
      <rPr>
        <b/>
        <sz val="11"/>
        <color theme="1"/>
        <rFont val="Arial"/>
        <family val="2"/>
      </rPr>
      <t>NPSOR</t>
    </r>
    <r>
      <rPr>
        <sz val="11"/>
        <color theme="1"/>
        <rFont val="Arial"/>
        <family val="2"/>
      </rPr>
      <t xml:space="preserve">: Número de participaciónes de Sesiones de órganos realizadas.
</t>
    </r>
    <r>
      <rPr>
        <b/>
        <sz val="11"/>
        <color theme="1"/>
        <rFont val="Arial"/>
        <family val="2"/>
      </rPr>
      <t>NPSOE:</t>
    </r>
    <r>
      <rPr>
        <sz val="11"/>
        <color theme="1"/>
        <rFont val="Arial"/>
        <family val="2"/>
      </rPr>
      <t xml:space="preserve">Numero de participaciones en sesiones de órganos estimadas.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</si>
  <si>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t>
    </r>
    <r>
      <rPr>
        <sz val="11"/>
        <color theme="1"/>
        <rFont val="Arial"/>
        <family val="2"/>
      </rPr>
      <t xml:space="preserve">
Participaciones</t>
    </r>
  </si>
  <si>
    <r>
      <rPr>
        <b/>
        <sz val="11"/>
        <color theme="1"/>
        <rFont val="Arial"/>
        <family val="2"/>
      </rPr>
      <t xml:space="preserve">PPSOC: </t>
    </r>
    <r>
      <rPr>
        <sz val="11"/>
        <color theme="1"/>
        <rFont val="Arial"/>
        <family val="2"/>
      </rPr>
      <t xml:space="preserve">Se realizarón 162 sesiones de órganos, durante el periodo de 2019 a 2021.
2019: 33
2020: 32
2021:  97
</t>
    </r>
    <r>
      <rPr>
        <b/>
        <sz val="11"/>
        <color theme="1"/>
        <rFont val="Arial"/>
        <family val="2"/>
      </rPr>
      <t>TOTAL: 162</t>
    </r>
  </si>
  <si>
    <r>
      <rPr>
        <b/>
        <sz val="11"/>
        <color theme="1"/>
        <rFont val="Arial"/>
        <family val="2"/>
      </rPr>
      <t xml:space="preserve">Nombre del Documento: </t>
    </r>
    <r>
      <rPr>
        <sz val="11"/>
        <color theme="1"/>
        <rFont val="Arial"/>
        <family val="2"/>
      </rPr>
      <t xml:space="preserve">Reporte Trimestral de sesiones de Organos colegiados 
</t>
    </r>
    <r>
      <rPr>
        <b/>
        <sz val="11"/>
        <color theme="1"/>
        <rFont val="Arial"/>
        <family val="2"/>
      </rPr>
      <t xml:space="preserve">
Nombre de quien genera la información</t>
    </r>
    <r>
      <rPr>
        <sz val="11"/>
        <color theme="1"/>
        <rFont val="Arial"/>
        <family val="2"/>
      </rPr>
      <t xml:space="preserve">: 
Unidad de Vinculacion con Organismos Descentralizados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Oficina de la Unidad de Vinculación con Organismos Descentraliados, archivo </t>
    </r>
    <r>
      <rPr>
        <sz val="11"/>
        <color rgb="FFFF0000"/>
        <rFont val="Arial"/>
        <family val="2"/>
      </rPr>
      <t>MBJ/PM/UVOD/004/2022</t>
    </r>
    <r>
      <rPr>
        <sz val="11"/>
        <color theme="1"/>
        <rFont val="Arial"/>
        <family val="2"/>
      </rPr>
      <t xml:space="preserve">
</t>
    </r>
  </si>
  <si>
    <t>Este indicador mide el número de reportes que integran las actividades, funciones, planes de trabajo, acuerdos, proyectos y programas de la Administración Descentralizada.</t>
  </si>
  <si>
    <r>
      <rPr>
        <b/>
        <sz val="11"/>
        <color theme="1"/>
        <rFont val="Arial"/>
        <family val="2"/>
      </rPr>
      <t xml:space="preserve">1.01.1.1.7 </t>
    </r>
    <r>
      <rPr>
        <sz val="11"/>
        <color theme="1"/>
        <rFont val="Arial"/>
        <family val="2"/>
      </rPr>
      <t>Vinculación entre el gobierno municipal y todos los sectores de la sociedad y gobiernos nacionales e internacionales mejorada.</t>
    </r>
  </si>
  <si>
    <r>
      <rPr>
        <b/>
        <sz val="11"/>
        <color theme="1"/>
        <rFont val="Arial"/>
        <family val="2"/>
      </rPr>
      <t xml:space="preserve">1.01.1.1.12 </t>
    </r>
    <r>
      <rPr>
        <sz val="11"/>
        <color theme="1"/>
        <rFont val="Arial"/>
        <family val="2"/>
      </rPr>
      <t>Gestiones ciudadanas  en la Subdelegacion Puerto Juarez brindadas.</t>
    </r>
  </si>
  <si>
    <t>Dirección de Control y Ejercicio de la Inversión
Angel Isaac Vazquez Giovaniello</t>
  </si>
  <si>
    <t>Dirección de Planeación Municipal
Enrique E. Encalada Sánchez</t>
  </si>
  <si>
    <r>
      <rPr>
        <b/>
        <sz val="11"/>
        <color theme="0"/>
        <rFont val="Arial"/>
        <family val="2"/>
      </rPr>
      <t>Estrategia 1.1.1:</t>
    </r>
    <r>
      <rPr>
        <sz val="11"/>
        <color theme="0"/>
        <rFont val="Arial"/>
        <family val="2"/>
      </rPr>
      <t xml:space="preserve"> Fortalecer la vinculación secuencial de las etapas de planeación estratégica para el logro de los objetivos establecidos en el Plan Municipal de Desarrollo.</t>
    </r>
  </si>
  <si>
    <r>
      <rPr>
        <b/>
        <sz val="11"/>
        <color theme="0"/>
        <rFont val="Arial"/>
        <family val="2"/>
      </rPr>
      <t>ODS 5.</t>
    </r>
    <r>
      <rPr>
        <sz val="11"/>
        <color theme="0"/>
        <rFont val="Arial"/>
        <family val="2"/>
      </rPr>
      <t xml:space="preserve"> Igualdad de Género: Lograr la igualdad de género y empoderar a todas las mujeres y las niñas.
</t>
    </r>
    <r>
      <rPr>
        <b/>
        <sz val="11"/>
        <color theme="0"/>
        <rFont val="Arial"/>
        <family val="2"/>
      </rPr>
      <t xml:space="preserve">ODS 16 </t>
    </r>
    <r>
      <rPr>
        <sz val="11"/>
        <color theme="0"/>
        <rFont val="Arial"/>
        <family val="2"/>
      </rPr>
      <t xml:space="preserve">Paz, justicia e instituciones sólidas: Promover sociedades pacíficas e inclusivas para el desarrollo sostenible,  facilitar el acceso a la justicia para todos y construir a todos los niveles instituciones eficaces e inclusivas que rindan cuentas.
</t>
    </r>
    <r>
      <rPr>
        <b/>
        <sz val="11"/>
        <color theme="0"/>
        <rFont val="Arial"/>
        <family val="2"/>
      </rPr>
      <t>ODS 17</t>
    </r>
    <r>
      <rPr>
        <sz val="11"/>
        <color theme="0"/>
        <rFont val="Arial"/>
        <family val="2"/>
      </rPr>
      <t xml:space="preserve"> Alianzas para lograr los objetivos: Fortalecer los medios de implementación y revitalizar la Alianza Mundial para el Desarrollo Sostenible.</t>
    </r>
  </si>
  <si>
    <r>
      <rPr>
        <b/>
        <sz val="11"/>
        <color theme="1"/>
        <rFont val="Arial"/>
        <family val="2"/>
      </rPr>
      <t xml:space="preserve">ODS.16. </t>
    </r>
    <r>
      <rPr>
        <sz val="11"/>
        <color theme="1"/>
        <rFont val="Arial"/>
        <family val="2"/>
      </rPr>
      <t xml:space="preserve">Paz, Justicia e Instituciones Sólidas.
</t>
    </r>
    <r>
      <rPr>
        <b/>
        <sz val="11"/>
        <color theme="1"/>
        <rFont val="Arial"/>
        <family val="2"/>
      </rPr>
      <t>Meta 16.6</t>
    </r>
    <r>
      <rPr>
        <sz val="11"/>
        <color theme="1"/>
        <rFont val="Arial"/>
        <family val="2"/>
      </rPr>
      <t xml:space="preserve"> Crear a todos los niveles instituciones eficaces y transparentes que rindan cuentas.
</t>
    </r>
  </si>
  <si>
    <r>
      <rPr>
        <b/>
        <sz val="11"/>
        <color theme="1"/>
        <rFont val="Arial"/>
        <family val="2"/>
      </rPr>
      <t xml:space="preserve">PATMCD: </t>
    </r>
    <r>
      <rPr>
        <sz val="11"/>
        <color theme="1"/>
        <rFont val="Arial"/>
        <family val="2"/>
      </rPr>
      <t xml:space="preserve">Porcentaje de la Agenda de Trabajos con medios de  comunicación difundidas </t>
    </r>
  </si>
  <si>
    <r>
      <rPr>
        <b/>
        <sz val="11"/>
        <color theme="1"/>
        <rFont val="Arial"/>
        <family val="2"/>
      </rPr>
      <t>ODS.16</t>
    </r>
    <r>
      <rPr>
        <sz val="11"/>
        <color theme="1"/>
        <rFont val="Arial"/>
        <family val="2"/>
      </rPr>
      <t xml:space="preserve">. Paz, Justicia e Instituciones Sólidas.
</t>
    </r>
    <r>
      <rPr>
        <b/>
        <sz val="11"/>
        <color theme="1"/>
        <rFont val="Arial"/>
        <family val="2"/>
      </rPr>
      <t>Meta 16.6</t>
    </r>
    <r>
      <rPr>
        <sz val="11"/>
        <color theme="1"/>
        <rFont val="Arial"/>
        <family val="2"/>
      </rPr>
      <t xml:space="preserve"> Crear a todos los niveles instituciones eficaces y transparentes que rindan cuentas.
</t>
    </r>
  </si>
  <si>
    <r>
      <rPr>
        <b/>
        <sz val="11"/>
        <color theme="1"/>
        <rFont val="Arial"/>
        <family val="2"/>
      </rPr>
      <t>ODS.16.</t>
    </r>
    <r>
      <rPr>
        <sz val="11"/>
        <color theme="1"/>
        <rFont val="Arial"/>
        <family val="2"/>
      </rPr>
      <t xml:space="preserve"> Paz, Justicia e Instituciones Sólidas.
</t>
    </r>
    <r>
      <rPr>
        <b/>
        <sz val="11"/>
        <color theme="1"/>
        <rFont val="Arial"/>
        <family val="2"/>
      </rPr>
      <t>Meta 16.6</t>
    </r>
    <r>
      <rPr>
        <sz val="11"/>
        <color theme="1"/>
        <rFont val="Arial"/>
        <family val="2"/>
      </rPr>
      <t xml:space="preserve"> Crear a todos los niveles instituciones eficaces y transparentes que rindan cuentas.
</t>
    </r>
  </si>
  <si>
    <r>
      <rPr>
        <b/>
        <sz val="11"/>
        <color theme="1"/>
        <rFont val="Arial"/>
        <family val="2"/>
      </rPr>
      <t xml:space="preserve">1.01.1.1.10.4 </t>
    </r>
    <r>
      <rPr>
        <sz val="11"/>
        <color theme="1"/>
        <rFont val="Arial"/>
        <family val="2"/>
      </rPr>
      <t>Disminución de casos de inconformidad por respuestas de las Solicitudes de Acceso a la Información.</t>
    </r>
  </si>
  <si>
    <r>
      <rPr>
        <b/>
        <sz val="11"/>
        <color theme="1"/>
        <rFont val="Arial"/>
        <family val="2"/>
      </rPr>
      <t>1.01.1.1.10.5</t>
    </r>
    <r>
      <rPr>
        <sz val="11"/>
        <color theme="1"/>
        <rFont val="Arial"/>
        <family val="2"/>
      </rPr>
      <t xml:space="preserve"> Solventación de Denuncias en el Sistema de Portales de Transparencia</t>
    </r>
  </si>
  <si>
    <r>
      <rPr>
        <b/>
        <sz val="11"/>
        <color theme="1"/>
        <rFont val="Arial"/>
        <family val="2"/>
      </rPr>
      <t>1.01.1.1.10.6</t>
    </r>
    <r>
      <rPr>
        <sz val="11"/>
        <color theme="1"/>
        <rFont val="Arial"/>
        <family val="2"/>
      </rPr>
      <t xml:space="preserve"> Solventación de las denuncias por el tratamiento indebido de Datos Personales</t>
    </r>
  </si>
  <si>
    <r>
      <rPr>
        <b/>
        <sz val="11"/>
        <color theme="1"/>
        <rFont val="Arial"/>
        <family val="2"/>
      </rPr>
      <t xml:space="preserve">1.01.1.1.10.7 </t>
    </r>
    <r>
      <rPr>
        <sz val="11"/>
        <color theme="1"/>
        <rFont val="Arial"/>
        <family val="2"/>
      </rPr>
      <t>Actualización de los Avisos de Privacidad por Unidad Administrativa</t>
    </r>
  </si>
  <si>
    <r>
      <rPr>
        <b/>
        <sz val="11"/>
        <color theme="1"/>
        <rFont val="Arial"/>
        <family val="2"/>
      </rPr>
      <t xml:space="preserve">1.01.1.1.10.8 </t>
    </r>
    <r>
      <rPr>
        <sz val="11"/>
        <color theme="1"/>
        <rFont val="Arial"/>
        <family val="2"/>
      </rPr>
      <t>Atención a las solicitudes de Derecho A.R.C.O.P.</t>
    </r>
  </si>
  <si>
    <r>
      <rPr>
        <b/>
        <sz val="11"/>
        <color theme="1"/>
        <rFont val="Arial"/>
        <family val="2"/>
      </rPr>
      <t>PSO:</t>
    </r>
    <r>
      <rPr>
        <sz val="11"/>
        <color theme="1"/>
        <rFont val="Arial"/>
        <family val="2"/>
      </rPr>
      <t xml:space="preserve"> Porcentaje de servicios otorgados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</si>
  <si>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Atenciones y seguimientos </t>
    </r>
  </si>
  <si>
    <r>
      <rPr>
        <b/>
        <sz val="11"/>
        <color theme="1"/>
        <rFont val="Arial"/>
        <family val="2"/>
      </rPr>
      <t xml:space="preserve">Población objetivo: </t>
    </r>
    <r>
      <rPr>
        <sz val="11"/>
        <color theme="1"/>
        <rFont val="Arial"/>
        <family val="2"/>
      </rPr>
      <t xml:space="preserve">Personas servidoras públicas del municipio de Benito Juárez. </t>
    </r>
  </si>
  <si>
    <r>
      <rPr>
        <b/>
        <sz val="11"/>
        <color theme="1"/>
        <rFont val="Arial"/>
        <family val="2"/>
      </rPr>
      <t xml:space="preserve">Población objetivo: </t>
    </r>
    <r>
      <rPr>
        <sz val="11"/>
        <color theme="1"/>
        <rFont val="Arial"/>
        <family val="2"/>
      </rPr>
      <t xml:space="preserve">Habitantes de la Delegación Alfredo V. Bonfil. </t>
    </r>
  </si>
  <si>
    <t>Secretaría Técnica 
Lic. Patricio de la Peña Ruiz de Chávez</t>
  </si>
  <si>
    <r>
      <rPr>
        <sz val="11"/>
        <color theme="1"/>
        <rFont val="Arial"/>
        <family val="2"/>
      </rPr>
      <t>Unidad de Gestión Administrativa Distrito Cancún</t>
    </r>
    <r>
      <rPr>
        <b/>
        <sz val="11"/>
        <color theme="1"/>
        <rFont val="Arial"/>
        <family val="2"/>
      </rPr>
      <t xml:space="preserve">
</t>
    </r>
    <r>
      <rPr>
        <sz val="11"/>
        <color theme="1"/>
        <rFont val="Arial"/>
        <family val="2"/>
      </rPr>
      <t>C. Carlos Armando del Castillo Álvarez</t>
    </r>
  </si>
  <si>
    <t>Unidad de Gestión Administrativa Distrito Cancún
Lic. Indira Gallegos Galeana</t>
  </si>
  <si>
    <r>
      <rPr>
        <b/>
        <sz val="11"/>
        <color theme="1"/>
        <rFont val="Arial"/>
        <family val="2"/>
      </rPr>
      <t>Linea base:</t>
    </r>
    <r>
      <rPr>
        <sz val="11"/>
        <color theme="1"/>
        <rFont val="Arial"/>
        <family val="2"/>
      </rPr>
      <t xml:space="preserve"> $327,199,062.33 Presupuesto ejercido del 2019 al  2021.
2019: $108,205,038.28
2020: $109,604,487.34
2021:</t>
    </r>
    <r>
      <rPr>
        <b/>
        <sz val="11"/>
        <color theme="1"/>
        <rFont val="Arial"/>
        <family val="2"/>
      </rPr>
      <t xml:space="preserve"> </t>
    </r>
    <r>
      <rPr>
        <sz val="11"/>
        <color theme="1"/>
        <rFont val="Arial"/>
        <family val="2"/>
      </rPr>
      <t xml:space="preserve"> $109,389,149.71
</t>
    </r>
    <r>
      <rPr>
        <b/>
        <sz val="11"/>
        <color theme="1"/>
        <rFont val="Arial"/>
        <family val="2"/>
      </rPr>
      <t>Total: $327,199,062.33</t>
    </r>
  </si>
  <si>
    <t>Actividad
 (Dirección de Inclusión)</t>
  </si>
  <si>
    <t>Actividad 
(Dirección de Inclusión)</t>
  </si>
  <si>
    <r>
      <rPr>
        <b/>
        <sz val="11"/>
        <color theme="1"/>
        <rFont val="Arial"/>
        <family val="2"/>
      </rPr>
      <t>MÉTODO DE CÁLCULO</t>
    </r>
    <r>
      <rPr>
        <sz val="11"/>
        <color theme="1"/>
        <rFont val="Arial"/>
        <family val="2"/>
      </rPr>
      <t xml:space="preserve">
La SHCP define el método de cálculo. La ponderacion fue estimada utilizando el Proceso de Análisis Jerárquico (PAJ)3, desarrollado por Thomas L. Saaty
</t>
    </r>
    <r>
      <rPr>
        <b/>
        <sz val="11"/>
        <color theme="1"/>
        <rFont val="Arial"/>
        <family val="2"/>
      </rPr>
      <t>VARIABLE</t>
    </r>
    <r>
      <rPr>
        <sz val="11"/>
        <color theme="1"/>
        <rFont val="Arial"/>
        <family val="2"/>
      </rPr>
      <t xml:space="preserve">
</t>
    </r>
    <r>
      <rPr>
        <b/>
        <sz val="11"/>
        <color theme="1"/>
        <rFont val="Arial"/>
        <family val="2"/>
      </rPr>
      <t>IC=</t>
    </r>
    <r>
      <rPr>
        <sz val="11"/>
        <color theme="1"/>
        <rFont val="Arial"/>
        <family val="2"/>
      </rPr>
      <t xml:space="preserve"> ÍNDICE DE CONSOLIDACIÓN
</t>
    </r>
  </si>
  <si>
    <t xml:space="preserve">Secretaría Particular 
Lic. Berenice Penélope Polanco Cordóva                                  </t>
  </si>
  <si>
    <t xml:space="preserve">Coordinación de Gestión Interinstitucional 
C. Oliva Guadalupe Sierra Cáceres                                                              </t>
  </si>
  <si>
    <t>Secretaría Privada
Lic. Moises David Estrella Buenfil</t>
  </si>
  <si>
    <t>Dirección de Seguimiento de Acuerdos
Lic. Jesús Cardenas Tillet</t>
  </si>
  <si>
    <t xml:space="preserve">Dirección de Seguimiento de Acuerdos
Lic. Jesús Cardenas Tillet  </t>
  </si>
  <si>
    <t xml:space="preserve">Dirección de Vinculación Irterinstitucional 
Lic. Mario Alberto Cen Puc
</t>
  </si>
  <si>
    <t xml:space="preserve">Dirección de Estadística e Informática 
Ing. Blanca Isabel Gongora Velazquez                               </t>
  </si>
  <si>
    <t xml:space="preserve">Dirección General de Comunicación Social 
Mtra. María Indhira Carrillo Domani                                                           </t>
  </si>
  <si>
    <t xml:space="preserve">Dirección General de Comunicación Social   
Mtra. María Indhira Carrillo Domani                                                    </t>
  </si>
  <si>
    <t xml:space="preserve">Titular de la Unidad de Vinculación de Organismos Descentralizados 
Mtra. Georgina Yanideth Santos Rosales
                                           </t>
  </si>
  <si>
    <t xml:space="preserve">Titular de la Unidad de Vinculación de Organismos Descentralizados  
Mtra. Georgina Yanideth Santos Rosales
                                  </t>
  </si>
  <si>
    <t>Dirección de Relaciones Públicas 
Lic. Aurora de los Ángeles Aguilar Rivero</t>
  </si>
  <si>
    <t>Jefatura del Departamento de Operación, Logística Y Eventos
Lic. Mariana Gayoso Brandi</t>
  </si>
  <si>
    <t xml:space="preserve">Jefatura del Departamento de Redes Sociales Y Difusión
Lic. Laura E. Mata Medina </t>
  </si>
  <si>
    <t xml:space="preserve">Dirección de Gestión Social
Lic. Berenice Sosa Osorio 
</t>
  </si>
  <si>
    <t xml:space="preserve">Jefatura del Departamento de Gestión Social
C. Gerardo Ruiz Zenteno
</t>
  </si>
  <si>
    <t xml:space="preserve"> Jefatura del Departamento de Operaciones y Logística 
C. Andres Xolo Castillo.
</t>
  </si>
  <si>
    <t xml:space="preserve">Coordinación General de Asesores
Lic. Leopoldo Ricardo Proal Bustos 
</t>
  </si>
  <si>
    <t xml:space="preserve">Coordinación General de Asesores 
Lic. Leopoldo Ricardo Proal Bustos 
</t>
  </si>
  <si>
    <t>Dirección Jurídica
Lic. Samanta Gómez Riveros</t>
  </si>
  <si>
    <t xml:space="preserve">Dirección de Informática y Publicación
Lic. Javier Fuentes Jiménez </t>
  </si>
  <si>
    <t>Dirección de Informática y Publicación
Lic. Javier Fuentes Jiménez</t>
  </si>
  <si>
    <t>Jefatura de Apertura Gubernamental 
Lic. Miguel Rosales Martínez</t>
  </si>
  <si>
    <t xml:space="preserve">Delegado Municipal
C. Josue Armando Gonzalez Vazquez
</t>
  </si>
  <si>
    <t>Coordinación Administrativa
Lic. Alejandra Vazquez Yañez</t>
  </si>
  <si>
    <t xml:space="preserve">Titular de la Unidad Jurídica
Lic. Gerson Andres Caporali Santos                                             </t>
  </si>
  <si>
    <t>Coordinación de Participación Social y la Familia 
C. Gabriela Garcia Benitez</t>
  </si>
  <si>
    <t>Coordinación de Servicios Públicos. 
C. Cristian Alexis Madrigal Villalobos</t>
  </si>
  <si>
    <t xml:space="preserve">Encargado (a) de Biblioteca 
C. Cecilia Yam Ontiveros            </t>
  </si>
  <si>
    <t>Enlace de la Dirección de Protección Civil    
Lic. Heber Huerta Vazquez</t>
  </si>
  <si>
    <t xml:space="preserve">Enlace de Eventos Cívicos y Culturales
Lic. Ruben Dario Medina Rodriguez                                      </t>
  </si>
  <si>
    <t xml:space="preserve">Subdelegación de Puerto Juárez
C.Salomé Cen Dzul     
</t>
  </si>
  <si>
    <r>
      <rPr>
        <b/>
        <sz val="11"/>
        <color theme="1"/>
        <rFont val="Arial"/>
        <family val="2"/>
      </rPr>
      <t>Área de Enfoque</t>
    </r>
    <r>
      <rPr>
        <sz val="11"/>
        <color theme="1"/>
        <rFont val="Arial"/>
        <family val="2"/>
      </rPr>
      <t>: Dependencias y organismos descentralizados a nivel municipal</t>
    </r>
  </si>
  <si>
    <r>
      <rPr>
        <b/>
        <sz val="11"/>
        <color theme="1"/>
        <rFont val="Arial"/>
        <family val="2"/>
      </rPr>
      <t xml:space="preserve">Área de Enfoque: </t>
    </r>
    <r>
      <rPr>
        <sz val="11"/>
        <color theme="1"/>
        <rFont val="Arial"/>
        <family val="2"/>
      </rPr>
      <t>Sector empresarial y hotelero</t>
    </r>
  </si>
  <si>
    <r>
      <rPr>
        <b/>
        <sz val="11"/>
        <color theme="1"/>
        <rFont val="Arial"/>
        <family val="2"/>
      </rPr>
      <t xml:space="preserve">Área de Enfoque: </t>
    </r>
    <r>
      <rPr>
        <sz val="11"/>
        <color theme="1"/>
        <rFont val="Arial"/>
        <family val="2"/>
      </rPr>
      <t>Organismos estatales y federales</t>
    </r>
  </si>
  <si>
    <r>
      <rPr>
        <b/>
        <sz val="11"/>
        <color theme="1"/>
        <rFont val="Arial"/>
        <family val="2"/>
      </rPr>
      <t>Área de Enfoque:</t>
    </r>
    <r>
      <rPr>
        <sz val="11"/>
        <color theme="1"/>
        <rFont val="Arial"/>
        <family val="2"/>
      </rPr>
      <t xml:space="preserve"> Sectores poblaciones</t>
    </r>
  </si>
  <si>
    <r>
      <rPr>
        <b/>
        <sz val="11"/>
        <color theme="1"/>
        <rFont val="Arial"/>
        <family val="2"/>
      </rPr>
      <t xml:space="preserve">Area de Enfoque: </t>
    </r>
    <r>
      <rPr>
        <sz val="11"/>
        <color theme="1"/>
        <rFont val="Arial"/>
        <family val="2"/>
      </rPr>
      <t>Enlaces de SIPOT de las distintas Unidades Administrativas del H. Ayuntamiento de Benito Juárez.</t>
    </r>
  </si>
  <si>
    <r>
      <rPr>
        <b/>
        <sz val="11"/>
        <color theme="1"/>
        <rFont val="Arial"/>
        <family val="2"/>
      </rPr>
      <t>Area de Enfoque:</t>
    </r>
    <r>
      <rPr>
        <sz val="11"/>
        <color theme="1"/>
        <rFont val="Arial"/>
        <family val="2"/>
      </rPr>
      <t xml:space="preserve"> Enlaces de SIPOT de las distintas Unidades Administrativas del H. Ayuntamiento de Benito Juárez.</t>
    </r>
  </si>
  <si>
    <r>
      <rPr>
        <b/>
        <sz val="11"/>
        <color theme="1"/>
        <rFont val="Arial"/>
        <family val="2"/>
      </rPr>
      <t xml:space="preserve">Area de Enfoque: </t>
    </r>
    <r>
      <rPr>
        <sz val="11"/>
        <color theme="1"/>
        <rFont val="Arial"/>
        <family val="2"/>
      </rPr>
      <t>Enlaces de  Datos Personales de las Unidades Administrativas del H. Ayuntamiento de Benito Juárez</t>
    </r>
  </si>
  <si>
    <r>
      <rPr>
        <b/>
        <sz val="11"/>
        <color theme="1"/>
        <rFont val="Arial"/>
        <family val="2"/>
      </rPr>
      <t>Área de Enfoque</t>
    </r>
    <r>
      <rPr>
        <sz val="11"/>
        <color theme="1"/>
        <rFont val="Arial"/>
        <family val="2"/>
      </rPr>
      <t>: Dependencias y organismos del H. Ayuntamiento de Benito Juárez</t>
    </r>
  </si>
  <si>
    <r>
      <rPr>
        <b/>
        <sz val="11"/>
        <color theme="1"/>
        <rFont val="Arial"/>
        <family val="2"/>
      </rPr>
      <t xml:space="preserve">Área de Enfoque: </t>
    </r>
    <r>
      <rPr>
        <sz val="11"/>
        <color theme="1"/>
        <rFont val="Arial"/>
        <family val="2"/>
      </rPr>
      <t xml:space="preserve"> Unidad Jurídica de la Delegación. </t>
    </r>
  </si>
  <si>
    <r>
      <rPr>
        <b/>
        <sz val="11"/>
        <color theme="1"/>
        <rFont val="Arial"/>
        <family val="2"/>
      </rPr>
      <t>Población objetivo:</t>
    </r>
    <r>
      <rPr>
        <sz val="11"/>
        <color theme="1"/>
        <rFont val="Arial"/>
        <family val="2"/>
      </rPr>
      <t xml:space="preserve"> Habitantes de la Delegación Alfredo V. Bonfil. </t>
    </r>
  </si>
  <si>
    <r>
      <rPr>
        <b/>
        <sz val="11"/>
        <color theme="1"/>
        <rFont val="Arial"/>
        <family val="2"/>
      </rPr>
      <t xml:space="preserve">Área de Enfoque: </t>
    </r>
    <r>
      <rPr>
        <sz val="11"/>
        <color theme="1"/>
        <rFont val="Arial"/>
        <family val="2"/>
      </rPr>
      <t xml:space="preserve">Habitantes de la Delegación Alfredo V. Bonfil. </t>
    </r>
  </si>
  <si>
    <r>
      <rPr>
        <b/>
        <sz val="11"/>
        <color theme="1"/>
        <rFont val="Arial"/>
        <family val="2"/>
      </rPr>
      <t>PRFR:</t>
    </r>
    <r>
      <rPr>
        <sz val="11"/>
        <color theme="1"/>
        <rFont val="Arial"/>
        <family val="2"/>
      </rPr>
      <t xml:space="preserve"> De 1 de enero del 2022 al 31 de diciembre de 2024 se pretende generar 144 requerimientos administrativos de la delegacion municipal.
</t>
    </r>
  </si>
  <si>
    <r>
      <rPr>
        <b/>
        <sz val="11"/>
        <color theme="1"/>
        <rFont val="Arial"/>
        <family val="2"/>
      </rPr>
      <t>PRHR</t>
    </r>
    <r>
      <rPr>
        <sz val="11"/>
        <color theme="1"/>
        <rFont val="Arial"/>
        <family val="2"/>
      </rPr>
      <t xml:space="preserve">: De 1 de enero del 2022 al 31 de diciembre de 2024 se pretende generar 630 requerimientos humanos de la delegacion municipal.
</t>
    </r>
  </si>
  <si>
    <r>
      <rPr>
        <b/>
        <sz val="11"/>
        <color theme="1"/>
        <rFont val="Arial"/>
        <family val="2"/>
      </rPr>
      <t xml:space="preserve">PRAR: </t>
    </r>
    <r>
      <rPr>
        <sz val="11"/>
        <color theme="1"/>
        <rFont val="Arial"/>
        <family val="2"/>
      </rPr>
      <t xml:space="preserve">De 1 de enero del 2022 al 31 de diciembre de 2024 se pretende generar 81 requerimientos administrativos de la Delegacion Municipal.
</t>
    </r>
  </si>
  <si>
    <r>
      <rPr>
        <b/>
        <sz val="11"/>
        <color theme="1"/>
        <rFont val="Arial"/>
        <family val="2"/>
      </rPr>
      <t xml:space="preserve">PMEH: </t>
    </r>
    <r>
      <rPr>
        <sz val="11"/>
        <color theme="1"/>
        <rFont val="Arial"/>
        <family val="2"/>
      </rPr>
      <t>Del  1 de enero del 2022 al 31 de Diciembre del 2024, se llevaran acabo 23 mesas de trabajo con Cámaras al 31 de diciembre de 2024.</t>
    </r>
  </si>
  <si>
    <t>Componente
(Unidad de Gestión Administrativa Distrito Cancún)</t>
  </si>
  <si>
    <r>
      <rPr>
        <b/>
        <sz val="11"/>
        <color theme="1"/>
        <rFont val="Arial"/>
        <family val="2"/>
      </rPr>
      <t>PAE:</t>
    </r>
    <r>
      <rPr>
        <sz val="11"/>
        <color theme="1"/>
        <rFont val="Arial"/>
        <family val="2"/>
      </rPr>
      <t xml:space="preserve"> De 1 enero 2022 al 31 diciembre 2024 se estima que 20 Dependencias den Cumplimiento al 100%</t>
    </r>
  </si>
  <si>
    <r>
      <rPr>
        <b/>
        <sz val="11"/>
        <color theme="1"/>
        <rFont val="Arial"/>
        <family val="2"/>
      </rPr>
      <t>PSC:</t>
    </r>
    <r>
      <rPr>
        <sz val="11"/>
        <color theme="1"/>
        <rFont val="Arial"/>
        <family val="2"/>
      </rPr>
      <t xml:space="preserve"> De 1 enero 2022 al 31 diciembre 2024 se estima dar 28 cursos de capacitacion en temas de Discapacidad a los servidores públicos.</t>
    </r>
  </si>
  <si>
    <r>
      <rPr>
        <b/>
        <sz val="11"/>
        <color theme="1"/>
        <rFont val="Arial"/>
        <family val="2"/>
      </rPr>
      <t>PILS:</t>
    </r>
    <r>
      <rPr>
        <sz val="11"/>
        <color theme="1"/>
        <rFont val="Arial"/>
        <family val="2"/>
      </rPr>
      <t xml:space="preserve"> De 1 enero 2023 al 31 diciembre 2024 se estiman realizar 68 interpretaciones en lenguaje de señas.</t>
    </r>
  </si>
  <si>
    <r>
      <rPr>
        <b/>
        <sz val="11"/>
        <color theme="1"/>
        <rFont val="Arial"/>
        <family val="2"/>
      </rPr>
      <t>PAIR:</t>
    </r>
    <r>
      <rPr>
        <sz val="11"/>
        <color theme="1"/>
        <rFont val="Arial"/>
        <family val="2"/>
      </rPr>
      <t xml:space="preserve"> De 1 enero 2023 al 31 diciembre 2024 se  realizaran 41 actividades inclusivas con las dependencias de los tres ordenes de gobierno.</t>
    </r>
  </si>
  <si>
    <r>
      <rPr>
        <b/>
        <sz val="11"/>
        <color theme="1"/>
        <rFont val="Arial"/>
        <family val="2"/>
      </rPr>
      <t>PASB:</t>
    </r>
    <r>
      <rPr>
        <sz val="11"/>
        <color theme="1"/>
        <rFont val="Arial"/>
        <family val="2"/>
      </rPr>
      <t xml:space="preserve"> De 1 enero de 2022 al 31 diciembre de 2024  se brindarán  171 atenciones y seguimientos a Organismos Descentralizados.
</t>
    </r>
    <r>
      <rPr>
        <b/>
        <sz val="11"/>
        <color theme="1"/>
        <rFont val="Arial"/>
        <family val="2"/>
      </rPr>
      <t xml:space="preserve">  
</t>
    </r>
    <r>
      <rPr>
        <sz val="11"/>
        <color theme="1"/>
        <rFont val="Arial"/>
        <family val="2"/>
      </rPr>
      <t xml:space="preserve">
</t>
    </r>
  </si>
  <si>
    <r>
      <rPr>
        <b/>
        <sz val="11"/>
        <color theme="1"/>
        <rFont val="Arial"/>
        <family val="2"/>
      </rPr>
      <t>PPSOC:</t>
    </r>
    <r>
      <rPr>
        <sz val="11"/>
        <color theme="1"/>
        <rFont val="Arial"/>
        <family val="2"/>
      </rPr>
      <t xml:space="preserve"> De 1 enero de 2022 al  31 diciembre de 2024 se realizarán 243 participaciones en sesiones.
</t>
    </r>
    <r>
      <rPr>
        <b/>
        <sz val="11"/>
        <color theme="1"/>
        <rFont val="Arial"/>
        <family val="2"/>
      </rPr>
      <t xml:space="preserve">VARIACIÓN DE LA META EN RELACIÓN A LA LINEA BASE  </t>
    </r>
    <r>
      <rPr>
        <sz val="11"/>
        <color theme="1"/>
        <rFont val="Arial"/>
        <family val="2"/>
      </rPr>
      <t xml:space="preserve">
</t>
    </r>
    <r>
      <rPr>
        <b/>
        <sz val="11"/>
        <color theme="1"/>
        <rFont val="Arial"/>
        <family val="2"/>
      </rPr>
      <t xml:space="preserve">
Meta Absoluta:</t>
    </r>
    <r>
      <rPr>
        <sz val="11"/>
        <color theme="1"/>
        <rFont val="Arial"/>
        <family val="2"/>
      </rPr>
      <t xml:space="preserve"> 81 participaciones en sesiones de órganos.
</t>
    </r>
    <r>
      <rPr>
        <b/>
        <sz val="11"/>
        <color theme="1"/>
        <rFont val="Arial"/>
        <family val="2"/>
      </rPr>
      <t xml:space="preserve">Meta Relativa: </t>
    </r>
    <r>
      <rPr>
        <sz val="11"/>
        <color theme="1"/>
        <rFont val="Arial"/>
        <family val="2"/>
      </rPr>
      <t xml:space="preserve">50% superior a la línea base. </t>
    </r>
    <r>
      <rPr>
        <b/>
        <sz val="11"/>
        <color theme="1"/>
        <rFont val="Arial"/>
        <family val="2"/>
      </rPr>
      <t xml:space="preserve">
</t>
    </r>
  </si>
  <si>
    <r>
      <rPr>
        <b/>
        <sz val="11"/>
        <color theme="1"/>
        <rFont val="Arial"/>
        <family val="2"/>
      </rPr>
      <t>PRAE:</t>
    </r>
    <r>
      <rPr>
        <sz val="11"/>
        <color theme="1"/>
        <rFont val="Arial"/>
        <family val="2"/>
      </rPr>
      <t xml:space="preserve"> De 1 enero de 2022 al 31 diciembre de 2024 se elaborarán  140  reportes.
</t>
    </r>
    <r>
      <rPr>
        <b/>
        <sz val="11"/>
        <color theme="1"/>
        <rFont val="Arial"/>
        <family val="2"/>
      </rPr>
      <t xml:space="preserve">
VARIACIÓN DE LA META EN RELACIÓN A LA LINEA BASE  
</t>
    </r>
    <r>
      <rPr>
        <sz val="11"/>
        <color theme="1"/>
        <rFont val="Arial"/>
        <family val="2"/>
      </rPr>
      <t xml:space="preserve">
</t>
    </r>
    <r>
      <rPr>
        <b/>
        <sz val="11"/>
        <color theme="1"/>
        <rFont val="Arial"/>
        <family val="2"/>
      </rPr>
      <t>Meta Absoluta:</t>
    </r>
    <r>
      <rPr>
        <sz val="11"/>
        <color theme="1"/>
        <rFont val="Arial"/>
        <family val="2"/>
      </rPr>
      <t xml:space="preserve"> 72 reportes
</t>
    </r>
    <r>
      <rPr>
        <b/>
        <sz val="11"/>
        <color theme="1"/>
        <rFont val="Arial"/>
        <family val="2"/>
      </rPr>
      <t xml:space="preserve">
Meta Relativa</t>
    </r>
    <r>
      <rPr>
        <sz val="11"/>
        <color theme="1"/>
        <rFont val="Arial"/>
        <family val="2"/>
      </rPr>
      <t xml:space="preserve">: 105.88% superior a la línea base. 
</t>
    </r>
  </si>
  <si>
    <r>
      <rPr>
        <b/>
        <sz val="11"/>
        <color theme="1"/>
        <rFont val="Arial"/>
        <family val="2"/>
      </rPr>
      <t>PDC</t>
    </r>
    <r>
      <rPr>
        <sz val="11"/>
        <color theme="1"/>
        <rFont val="Arial"/>
        <family val="2"/>
      </rPr>
      <t xml:space="preserve">: De 1 enero 2022 al 31 diciembre 2024, se realizaran 3,480 difusiones a solicitud de las distintas dependencias y entidades del Municipio.
</t>
    </r>
    <r>
      <rPr>
        <b/>
        <sz val="11"/>
        <color theme="1"/>
        <rFont val="Arial"/>
        <family val="2"/>
      </rPr>
      <t xml:space="preserve">
VARIACIÓN DE LA META EN RELACIÓN A LA LINEA BASE
</t>
    </r>
    <r>
      <rPr>
        <sz val="11"/>
        <color theme="1"/>
        <rFont val="Arial"/>
        <family val="2"/>
      </rPr>
      <t xml:space="preserve">
</t>
    </r>
    <r>
      <rPr>
        <b/>
        <sz val="11"/>
        <color theme="1"/>
        <rFont val="Arial"/>
        <family val="2"/>
      </rPr>
      <t>Meta Absoluta:</t>
    </r>
    <r>
      <rPr>
        <sz val="11"/>
        <color theme="1"/>
        <rFont val="Arial"/>
        <family val="2"/>
      </rPr>
      <t xml:space="preserve"> 2,109 difusiones
</t>
    </r>
    <r>
      <rPr>
        <b/>
        <sz val="11"/>
        <color theme="1"/>
        <rFont val="Arial"/>
        <family val="2"/>
      </rPr>
      <t>Meta Relativa</t>
    </r>
    <r>
      <rPr>
        <sz val="11"/>
        <color theme="1"/>
        <rFont val="Arial"/>
        <family val="2"/>
      </rPr>
      <t>: 153.82% superior a la línea base</t>
    </r>
  </si>
  <si>
    <r>
      <rPr>
        <b/>
        <sz val="11"/>
        <color theme="1"/>
        <rFont val="Arial"/>
        <family val="2"/>
      </rPr>
      <t>PEC:</t>
    </r>
    <r>
      <rPr>
        <sz val="11"/>
        <color theme="1"/>
        <rFont val="Arial"/>
        <family val="2"/>
      </rPr>
      <t xml:space="preserve"> De 1 enero 2022 al 31 diciembre 2024 se realizaran 21 requerimientos de apoyo a Presidencia.
</t>
    </r>
    <r>
      <rPr>
        <b/>
        <sz val="11"/>
        <color theme="1"/>
        <rFont val="Arial"/>
        <family val="2"/>
      </rPr>
      <t xml:space="preserve">VARIACIÓN DE LA META EN RELACIÓN A LA LINEA BASE
</t>
    </r>
    <r>
      <rPr>
        <sz val="11"/>
        <color theme="1"/>
        <rFont val="Arial"/>
        <family val="2"/>
      </rPr>
      <t xml:space="preserve">
</t>
    </r>
    <r>
      <rPr>
        <b/>
        <sz val="11"/>
        <color theme="1"/>
        <rFont val="Arial"/>
        <family val="2"/>
      </rPr>
      <t xml:space="preserve">Meta absoluta: </t>
    </r>
    <r>
      <rPr>
        <sz val="11"/>
        <color theme="1"/>
        <rFont val="Arial"/>
        <family val="2"/>
      </rPr>
      <t xml:space="preserve">7 requerimientos de apoyo.
</t>
    </r>
    <r>
      <rPr>
        <b/>
        <sz val="11"/>
        <color theme="1"/>
        <rFont val="Arial"/>
        <family val="2"/>
      </rPr>
      <t>Meta Relativa:</t>
    </r>
    <r>
      <rPr>
        <sz val="11"/>
        <color theme="1"/>
        <rFont val="Arial"/>
        <family val="2"/>
      </rPr>
      <t xml:space="preserve"> 50.00% superior a la línea base
</t>
    </r>
  </si>
  <si>
    <r>
      <rPr>
        <b/>
        <sz val="11"/>
        <color theme="1"/>
        <rFont val="Arial"/>
        <family val="2"/>
      </rPr>
      <t xml:space="preserve">PCAG: </t>
    </r>
    <r>
      <rPr>
        <sz val="11"/>
        <color theme="1"/>
        <rFont val="Arial"/>
        <family val="2"/>
      </rPr>
      <t xml:space="preserve">De 1 enero 2022 al 31 diciembre 2024, se planea llevar a cabo 33 acercamientos exitosos.
</t>
    </r>
    <r>
      <rPr>
        <b/>
        <sz val="11"/>
        <color theme="1"/>
        <rFont val="Arial"/>
        <family val="2"/>
      </rPr>
      <t xml:space="preserve">
VARIACIÓN DE LA META EN RELACIÓN A LA LINEA BASE  
</t>
    </r>
    <r>
      <rPr>
        <sz val="11"/>
        <color theme="1"/>
        <rFont val="Arial"/>
        <family val="2"/>
      </rPr>
      <t xml:space="preserve">
</t>
    </r>
    <r>
      <rPr>
        <b/>
        <sz val="11"/>
        <color theme="1"/>
        <rFont val="Arial"/>
        <family val="2"/>
      </rPr>
      <t>Meta Absoluta</t>
    </r>
    <r>
      <rPr>
        <sz val="11"/>
        <color theme="1"/>
        <rFont val="Arial"/>
        <family val="2"/>
      </rPr>
      <t xml:space="preserve">: 3 acercamientos exitosos
</t>
    </r>
    <r>
      <rPr>
        <b/>
        <sz val="11"/>
        <color theme="1"/>
        <rFont val="Arial"/>
        <family val="2"/>
      </rPr>
      <t>Meta Relativa</t>
    </r>
    <r>
      <rPr>
        <sz val="11"/>
        <color theme="1"/>
        <rFont val="Arial"/>
        <family val="2"/>
      </rPr>
      <t>: 10.00% superior a la línea base</t>
    </r>
  </si>
  <si>
    <r>
      <rPr>
        <b/>
        <sz val="11"/>
        <color theme="1"/>
        <rFont val="Arial"/>
        <family val="2"/>
      </rPr>
      <t xml:space="preserve">Meta Planeada: </t>
    </r>
    <r>
      <rPr>
        <sz val="11"/>
        <color theme="1"/>
        <rFont val="Arial"/>
        <family val="2"/>
      </rPr>
      <t>De 1 enero 2022 al 31 diciembre 2024</t>
    </r>
    <r>
      <rPr>
        <b/>
        <sz val="11"/>
        <color theme="1"/>
        <rFont val="Arial"/>
        <family val="2"/>
      </rPr>
      <t xml:space="preserve"> </t>
    </r>
    <r>
      <rPr>
        <sz val="11"/>
        <color theme="1"/>
        <rFont val="Arial"/>
        <family val="2"/>
      </rPr>
      <t xml:space="preserve">se espera alcanzar el  80% de avance en el Índice de Consolidación.
</t>
    </r>
    <r>
      <rPr>
        <b/>
        <sz val="11"/>
        <color theme="1"/>
        <rFont val="Arial"/>
        <family val="2"/>
      </rPr>
      <t>VARIACIÓN DE LA META RESPECTO A LA LÍNEA BASE</t>
    </r>
    <r>
      <rPr>
        <sz val="11"/>
        <color theme="1"/>
        <rFont val="Arial"/>
        <family val="2"/>
      </rPr>
      <t xml:space="preserve">
</t>
    </r>
    <r>
      <rPr>
        <b/>
        <sz val="11"/>
        <color theme="1"/>
        <rFont val="Arial"/>
        <family val="2"/>
      </rPr>
      <t xml:space="preserve">Meta absoluta: </t>
    </r>
    <r>
      <rPr>
        <sz val="11"/>
        <color theme="1"/>
        <rFont val="Arial"/>
        <family val="2"/>
      </rPr>
      <t xml:space="preserve">5% 
</t>
    </r>
    <r>
      <rPr>
        <b/>
        <sz val="11"/>
        <color theme="1"/>
        <rFont val="Arial"/>
        <family val="2"/>
      </rPr>
      <t xml:space="preserve">Meta Relativa: </t>
    </r>
    <r>
      <rPr>
        <sz val="11"/>
        <color theme="1"/>
        <rFont val="Arial"/>
        <family val="2"/>
      </rPr>
      <t xml:space="preserve">6.66%
El 5% de la meta absoluta representa un incremento del 6.66%, es la tasa de variación entre la meta y la línea base. </t>
    </r>
  </si>
  <si>
    <r>
      <rPr>
        <b/>
        <sz val="11"/>
        <color theme="1"/>
        <rFont val="Arial"/>
        <family val="2"/>
      </rPr>
      <t>Meta Planeada :</t>
    </r>
    <r>
      <rPr>
        <sz val="11"/>
        <color theme="1"/>
        <rFont val="Arial"/>
        <family val="2"/>
      </rPr>
      <t xml:space="preserve">  De 1 enero 2022 al 31 diciembre 2024, se pretende ejecutar el 100% de los ingresos ministrados.
</t>
    </r>
  </si>
  <si>
    <r>
      <rPr>
        <b/>
        <sz val="11"/>
        <color theme="1"/>
        <rFont val="Arial"/>
        <family val="2"/>
      </rPr>
      <t xml:space="preserve">POICPE: </t>
    </r>
    <r>
      <rPr>
        <sz val="11"/>
        <color theme="1"/>
        <rFont val="Arial"/>
        <family val="2"/>
      </rPr>
      <t xml:space="preserve">De 1 enero 2022 al 31 diciembre de 2024,  se elaboraran 4,320 órdenes de inserción de campañas publicitarias.
</t>
    </r>
    <r>
      <rPr>
        <b/>
        <sz val="11"/>
        <color theme="1"/>
        <rFont val="Arial"/>
        <family val="2"/>
      </rPr>
      <t xml:space="preserve">VARIACIÓN DE LA META EN RELACIÓN A LA LINEA BASE  </t>
    </r>
    <r>
      <rPr>
        <sz val="11"/>
        <color theme="1"/>
        <rFont val="Arial"/>
        <family val="2"/>
      </rPr>
      <t xml:space="preserve">
</t>
    </r>
    <r>
      <rPr>
        <b/>
        <sz val="11"/>
        <color theme="1"/>
        <rFont val="Arial"/>
        <family val="2"/>
      </rPr>
      <t xml:space="preserve">
Meta Absoluta:</t>
    </r>
    <r>
      <rPr>
        <sz val="11"/>
        <color theme="1"/>
        <rFont val="Arial"/>
        <family val="2"/>
      </rPr>
      <t xml:space="preserve"> 648 Órdenes de inserción de campañas publicitarias
</t>
    </r>
    <r>
      <rPr>
        <b/>
        <sz val="11"/>
        <color theme="1"/>
        <rFont val="Arial"/>
        <family val="2"/>
      </rPr>
      <t>Meta Relativa:</t>
    </r>
    <r>
      <rPr>
        <sz val="11"/>
        <color theme="1"/>
        <rFont val="Arial"/>
        <family val="2"/>
      </rPr>
      <t xml:space="preserve"> 17.64% superior a la línea base.</t>
    </r>
  </si>
  <si>
    <r>
      <rPr>
        <b/>
        <sz val="11"/>
        <color theme="1"/>
        <rFont val="Arial"/>
        <family val="2"/>
      </rPr>
      <t>PFP</t>
    </r>
    <r>
      <rPr>
        <sz val="11"/>
        <color theme="1"/>
        <rFont val="Arial"/>
        <family val="2"/>
      </rPr>
      <t xml:space="preserve">: De 1 enero 2022 al 31 diciembre de 2024,  se publicaran 996,000 fotografías.
</t>
    </r>
    <r>
      <rPr>
        <b/>
        <sz val="11"/>
        <color theme="1"/>
        <rFont val="Arial"/>
        <family val="2"/>
      </rPr>
      <t xml:space="preserve">VARIACIÓN DE LA META EN RELACIÓN A LA LINEA BASE  </t>
    </r>
    <r>
      <rPr>
        <sz val="11"/>
        <color theme="1"/>
        <rFont val="Arial"/>
        <family val="2"/>
      </rPr>
      <t xml:space="preserve">
</t>
    </r>
    <r>
      <rPr>
        <b/>
        <sz val="11"/>
        <color theme="1"/>
        <rFont val="Arial"/>
        <family val="2"/>
      </rPr>
      <t xml:space="preserve">
Meta Absoluta</t>
    </r>
    <r>
      <rPr>
        <sz val="11"/>
        <color theme="1"/>
        <rFont val="Arial"/>
        <family val="2"/>
      </rPr>
      <t xml:space="preserve">: 804,000 fotografías
</t>
    </r>
    <r>
      <rPr>
        <b/>
        <sz val="11"/>
        <color theme="1"/>
        <rFont val="Arial"/>
        <family val="2"/>
      </rPr>
      <t>Meta Relativa:</t>
    </r>
    <r>
      <rPr>
        <sz val="11"/>
        <color theme="1"/>
        <rFont val="Arial"/>
        <family val="2"/>
      </rPr>
      <t xml:space="preserve"> -44.66% inferior a la línea base.</t>
    </r>
  </si>
  <si>
    <r>
      <rPr>
        <b/>
        <sz val="11"/>
        <color theme="1"/>
        <rFont val="Arial"/>
        <family val="2"/>
      </rPr>
      <t>PHVG:</t>
    </r>
    <r>
      <rPr>
        <sz val="11"/>
        <color theme="1"/>
        <rFont val="Arial"/>
        <family val="2"/>
      </rPr>
      <t xml:space="preserve"> De 1 enero 2022 al 31 diciembre de 2024,  se grabaran 828 videos.
</t>
    </r>
    <r>
      <rPr>
        <b/>
        <sz val="11"/>
        <color theme="1"/>
        <rFont val="Arial"/>
        <family val="2"/>
      </rPr>
      <t xml:space="preserve">VARIACIÓN DE LA META EN RELACIÓN A LA LINEA BASE  </t>
    </r>
    <r>
      <rPr>
        <sz val="11"/>
        <color theme="1"/>
        <rFont val="Arial"/>
        <family val="2"/>
      </rPr>
      <t xml:space="preserve">
</t>
    </r>
    <r>
      <rPr>
        <b/>
        <sz val="11"/>
        <color theme="1"/>
        <rFont val="Arial"/>
        <family val="2"/>
      </rPr>
      <t>Meta Absoluta</t>
    </r>
    <r>
      <rPr>
        <sz val="11"/>
        <color theme="1"/>
        <rFont val="Arial"/>
        <family val="2"/>
      </rPr>
      <t xml:space="preserve">: 121 videos.
</t>
    </r>
    <r>
      <rPr>
        <b/>
        <sz val="11"/>
        <color theme="1"/>
        <rFont val="Arial"/>
        <family val="2"/>
      </rPr>
      <t xml:space="preserve">
Meta Relativa</t>
    </r>
    <r>
      <rPr>
        <sz val="11"/>
        <color theme="1"/>
        <rFont val="Arial"/>
        <family val="2"/>
      </rPr>
      <t>: 17.11% superior a la línea base.</t>
    </r>
  </si>
  <si>
    <r>
      <rPr>
        <b/>
        <sz val="11"/>
        <color theme="1"/>
        <rFont val="Arial"/>
        <family val="2"/>
      </rPr>
      <t>PBIE:</t>
    </r>
    <r>
      <rPr>
        <sz val="11"/>
        <color theme="1"/>
        <rFont val="Arial"/>
        <family val="2"/>
      </rPr>
      <t xml:space="preserve"> De 1 enero 2022 al 31 diciembre de 2024,  se elaboraran 4,400 boletines informativos.
</t>
    </r>
    <r>
      <rPr>
        <b/>
        <sz val="11"/>
        <color theme="1"/>
        <rFont val="Arial"/>
        <family val="2"/>
      </rPr>
      <t xml:space="preserve">VARIACIÓN DE LA META EN RELACIÓN A LA LINEA BASE  </t>
    </r>
    <r>
      <rPr>
        <sz val="11"/>
        <color theme="1"/>
        <rFont val="Arial"/>
        <family val="2"/>
      </rPr>
      <t xml:space="preserve">
</t>
    </r>
    <r>
      <rPr>
        <b/>
        <sz val="11"/>
        <color theme="1"/>
        <rFont val="Arial"/>
        <family val="2"/>
      </rPr>
      <t>Meta Absoluta</t>
    </r>
    <r>
      <rPr>
        <sz val="11"/>
        <color theme="1"/>
        <rFont val="Arial"/>
        <family val="2"/>
      </rPr>
      <t xml:space="preserve">: 810 boletines informativos.
</t>
    </r>
    <r>
      <rPr>
        <b/>
        <sz val="11"/>
        <color theme="1"/>
        <rFont val="Arial"/>
        <family val="2"/>
      </rPr>
      <t>Meta Relativa:</t>
    </r>
    <r>
      <rPr>
        <sz val="11"/>
        <color theme="1"/>
        <rFont val="Arial"/>
        <family val="2"/>
      </rPr>
      <t xml:space="preserve">  22.56% superior a la línea base.</t>
    </r>
  </si>
  <si>
    <r>
      <t xml:space="preserve">PATMCD: </t>
    </r>
    <r>
      <rPr>
        <sz val="11"/>
        <color theme="1"/>
        <rFont val="Arial"/>
        <family val="2"/>
      </rPr>
      <t xml:space="preserve">De 1 enero 2022 al 31 diciembre de 2024,  se elaboraran 13,320 agendas de trabajo.
</t>
    </r>
    <r>
      <rPr>
        <b/>
        <sz val="11"/>
        <color theme="1"/>
        <rFont val="Arial"/>
        <family val="2"/>
      </rPr>
      <t>VARIACIÓN DE LA META EN RELACIÓN A LA LINEA BASE  
Meta Absoluta:</t>
    </r>
    <r>
      <rPr>
        <sz val="11"/>
        <color theme="1"/>
        <rFont val="Arial"/>
        <family val="2"/>
      </rPr>
      <t xml:space="preserve"> 2,220 agendas de trabajo.</t>
    </r>
    <r>
      <rPr>
        <b/>
        <sz val="11"/>
        <color theme="1"/>
        <rFont val="Arial"/>
        <family val="2"/>
      </rPr>
      <t xml:space="preserve">
Meta Relativa: </t>
    </r>
    <r>
      <rPr>
        <sz val="11"/>
        <color theme="1"/>
        <rFont val="Arial"/>
        <family val="2"/>
      </rPr>
      <t>20.00% superior a la línea base.</t>
    </r>
  </si>
  <si>
    <r>
      <rPr>
        <b/>
        <sz val="11"/>
        <color theme="1"/>
        <rFont val="Arial"/>
        <family val="2"/>
      </rPr>
      <t>PAMAZFC:</t>
    </r>
    <r>
      <rPr>
        <sz val="11"/>
        <color theme="1"/>
        <rFont val="Arial"/>
        <family val="2"/>
      </rPr>
      <t xml:space="preserve"> De 1 enero 2023 al 31 diciembre 2024, se  coordinarán  24 actividades estrategias para contribuir en la  mejora del Medio Ambiente. </t>
    </r>
  </si>
  <si>
    <r>
      <rPr>
        <b/>
        <sz val="11"/>
        <color theme="1"/>
        <rFont val="Arial"/>
        <family val="2"/>
      </rPr>
      <t>PAZF:</t>
    </r>
    <r>
      <rPr>
        <sz val="11"/>
        <color theme="1"/>
        <rFont val="Arial"/>
        <family val="2"/>
      </rPr>
      <t xml:space="preserve"> De 1 enero 2023 al 31 diciembre 2024, se esperan realizar 36 acciones.                  </t>
    </r>
  </si>
  <si>
    <r>
      <rPr>
        <b/>
        <sz val="11"/>
        <color theme="1"/>
        <rFont val="Arial"/>
        <family val="2"/>
      </rPr>
      <t>PPIZFG:</t>
    </r>
    <r>
      <rPr>
        <sz val="11"/>
        <color theme="1"/>
        <rFont val="Arial"/>
        <family val="2"/>
      </rPr>
      <t xml:space="preserve"> De 1 enero 2023 al 31 diciembre 2024, se esperan generar 10 proyectos de infraestrucctura.
</t>
    </r>
  </si>
  <si>
    <r>
      <rPr>
        <b/>
        <sz val="11"/>
        <color theme="1"/>
        <rFont val="Arial"/>
        <family val="2"/>
      </rPr>
      <t>PAMIUZF:</t>
    </r>
    <r>
      <rPr>
        <sz val="11"/>
        <color theme="1"/>
        <rFont val="Arial"/>
        <family val="2"/>
      </rPr>
      <t xml:space="preserve"> De 1 enero 2023 al 31 diciembre 2024, se realizarán un total de 24 actividades de mejora de la imagen urbana.</t>
    </r>
    <r>
      <rPr>
        <b/>
        <sz val="11"/>
        <color theme="1"/>
        <rFont val="Arial"/>
        <family val="2"/>
      </rPr>
      <t xml:space="preserve">
</t>
    </r>
    <r>
      <rPr>
        <sz val="11"/>
        <color theme="1"/>
        <rFont val="Arial"/>
        <family val="2"/>
      </rPr>
      <t xml:space="preserve">
</t>
    </r>
  </si>
  <si>
    <r>
      <t xml:space="preserve">PSZFI: </t>
    </r>
    <r>
      <rPr>
        <sz val="11"/>
        <color theme="1"/>
        <rFont val="Arial"/>
        <family val="2"/>
      </rPr>
      <t>De 1 enero 2023 al 31 diciembre 2024, se espera intervenir 6 Supermanzanas.</t>
    </r>
  </si>
  <si>
    <r>
      <rPr>
        <b/>
        <sz val="11"/>
        <color theme="1"/>
        <rFont val="Arial"/>
        <family val="2"/>
      </rPr>
      <t>PACGD</t>
    </r>
    <r>
      <rPr>
        <sz val="11"/>
        <color theme="1"/>
        <rFont val="Arial"/>
        <family val="2"/>
      </rPr>
      <t xml:space="preserve">: De 1 enero 2022 al 31 diciembre 2024, se espera llevar a cabo 3 etapas de gobierno digital.
</t>
    </r>
    <r>
      <rPr>
        <b/>
        <sz val="11"/>
        <color theme="1"/>
        <rFont val="Arial"/>
        <family val="2"/>
      </rPr>
      <t xml:space="preserve">
VARIACIÓN DE LA META EN RELACIÓN A LA LINEA BASE
Meta absoluta:</t>
    </r>
    <r>
      <rPr>
        <sz val="11"/>
        <color theme="1"/>
        <rFont val="Arial"/>
        <family val="2"/>
      </rPr>
      <t xml:space="preserve"> 0. Etapas del Gobierno Digital
</t>
    </r>
    <r>
      <rPr>
        <b/>
        <sz val="11"/>
        <color theme="1"/>
        <rFont val="Arial"/>
        <family val="2"/>
      </rPr>
      <t>Meta relativa:</t>
    </r>
    <r>
      <rPr>
        <sz val="11"/>
        <color theme="1"/>
        <rFont val="Arial"/>
        <family val="2"/>
      </rPr>
      <t xml:space="preserve"> 0% Se mantiene la linea base.
</t>
    </r>
  </si>
  <si>
    <r>
      <rPr>
        <b/>
        <sz val="11"/>
        <color theme="1"/>
        <rFont val="Arial"/>
        <family val="2"/>
      </rPr>
      <t xml:space="preserve">PCIGR: </t>
    </r>
    <r>
      <rPr>
        <sz val="11"/>
        <color theme="1"/>
        <rFont val="Arial"/>
        <family val="2"/>
      </rPr>
      <t xml:space="preserve">De 1 enero 2022 al 31 diciembre 2024, se espera llevar a cabo 135  reportes e Informes de Gobierno Municipal.
</t>
    </r>
    <r>
      <rPr>
        <b/>
        <sz val="11"/>
        <color theme="1"/>
        <rFont val="Arial"/>
        <family val="2"/>
      </rPr>
      <t xml:space="preserve">VARIACIÓN DE LA META EN RELACIÓN A LA LINEA BASE
Meta absoluta: </t>
    </r>
    <r>
      <rPr>
        <sz val="11"/>
        <color theme="1"/>
        <rFont val="Arial"/>
        <family val="2"/>
      </rPr>
      <t xml:space="preserve">21 reportes e Informes de Gobierno Municipal, superior a la linea base.
</t>
    </r>
    <r>
      <rPr>
        <b/>
        <sz val="11"/>
        <color theme="1"/>
        <rFont val="Arial"/>
        <family val="2"/>
      </rPr>
      <t xml:space="preserve">Meta relativa: </t>
    </r>
    <r>
      <rPr>
        <sz val="11"/>
        <color theme="1"/>
        <rFont val="Arial"/>
        <family val="2"/>
      </rPr>
      <t xml:space="preserve">18.42 % superior a la línea base
</t>
    </r>
  </si>
  <si>
    <r>
      <rPr>
        <b/>
        <sz val="11"/>
        <color theme="1"/>
        <rFont val="Arial"/>
        <family val="2"/>
      </rPr>
      <t>PAPC:</t>
    </r>
    <r>
      <rPr>
        <sz val="11"/>
        <color theme="1"/>
        <rFont val="Arial"/>
        <family val="2"/>
      </rPr>
      <t xml:space="preserve"> De 1 enero 2022 al 31 diciembre 2024, se espera llevar a cabo 11 sesiones y/o reuniones.
</t>
    </r>
    <r>
      <rPr>
        <b/>
        <sz val="11"/>
        <color theme="1"/>
        <rFont val="Arial"/>
        <family val="2"/>
      </rPr>
      <t xml:space="preserve">VARIACIÓN DE LA META EN RELACIÓN A LA LINEA BASE
Meta absoluta: </t>
    </r>
    <r>
      <rPr>
        <sz val="11"/>
        <color theme="1"/>
        <rFont val="Arial"/>
        <family val="2"/>
      </rPr>
      <t>0</t>
    </r>
    <r>
      <rPr>
        <b/>
        <sz val="11"/>
        <color theme="1"/>
        <rFont val="Arial"/>
        <family val="2"/>
      </rPr>
      <t xml:space="preserve"> </t>
    </r>
    <r>
      <rPr>
        <sz val="11"/>
        <color theme="1"/>
        <rFont val="Arial"/>
        <family val="2"/>
      </rPr>
      <t xml:space="preserve">Proyectos de gestión.
</t>
    </r>
    <r>
      <rPr>
        <b/>
        <sz val="11"/>
        <color theme="1"/>
        <rFont val="Arial"/>
        <family val="2"/>
      </rPr>
      <t xml:space="preserve">Meta relativa: </t>
    </r>
    <r>
      <rPr>
        <sz val="11"/>
        <color theme="1"/>
        <rFont val="Arial"/>
        <family val="2"/>
      </rPr>
      <t xml:space="preserve">0.00%  se mantiene la línea base
</t>
    </r>
  </si>
  <si>
    <r>
      <rPr>
        <b/>
        <sz val="11"/>
        <color theme="1"/>
        <rFont val="Arial"/>
        <family val="2"/>
      </rPr>
      <t xml:space="preserve">PEP: </t>
    </r>
    <r>
      <rPr>
        <sz val="11"/>
        <color theme="1"/>
        <rFont val="Arial"/>
        <family val="2"/>
      </rPr>
      <t xml:space="preserve">De 1 enero 2022 al 31 diciembre 2024, se espera realizar 9 proyectos de gestión pública.
</t>
    </r>
    <r>
      <rPr>
        <b/>
        <sz val="11"/>
        <color theme="1"/>
        <rFont val="Arial"/>
        <family val="2"/>
      </rPr>
      <t>VARIACIÓN DE LA META EN RELACIÓN A LA LINEA BASE</t>
    </r>
    <r>
      <rPr>
        <sz val="11"/>
        <color theme="1"/>
        <rFont val="Arial"/>
        <family val="2"/>
      </rPr>
      <t xml:space="preserve">
</t>
    </r>
    <r>
      <rPr>
        <b/>
        <sz val="11"/>
        <color theme="1"/>
        <rFont val="Arial"/>
        <family val="2"/>
      </rPr>
      <t>Meta absoluta:</t>
    </r>
    <r>
      <rPr>
        <sz val="11"/>
        <color theme="1"/>
        <rFont val="Arial"/>
        <family val="2"/>
      </rPr>
      <t xml:space="preserve"> 3 Proyectos de gestión.
</t>
    </r>
    <r>
      <rPr>
        <b/>
        <sz val="11"/>
        <color theme="1"/>
        <rFont val="Arial"/>
        <family val="2"/>
      </rPr>
      <t>Meta relativa</t>
    </r>
    <r>
      <rPr>
        <sz val="11"/>
        <color theme="1"/>
        <rFont val="Arial"/>
        <family val="2"/>
      </rPr>
      <t xml:space="preserve">: 50% superior a la línea base
</t>
    </r>
  </si>
  <si>
    <r>
      <rPr>
        <b/>
        <sz val="11"/>
        <color theme="1"/>
        <rFont val="Arial"/>
        <family val="2"/>
      </rPr>
      <t>PPEI:</t>
    </r>
    <r>
      <rPr>
        <sz val="11"/>
        <color theme="1"/>
        <rFont val="Arial"/>
        <family val="2"/>
      </rPr>
      <t xml:space="preserve"> De 1 enero 2022 al 31 diciembre 2024, se espera realizar 20 Proyectos estrategicos.</t>
    </r>
  </si>
  <si>
    <r>
      <rPr>
        <b/>
        <sz val="11"/>
        <color theme="1"/>
        <rFont val="Arial"/>
        <family val="2"/>
      </rPr>
      <t>PAA:</t>
    </r>
    <r>
      <rPr>
        <sz val="11"/>
        <color theme="1"/>
        <rFont val="Arial"/>
        <family val="2"/>
      </rPr>
      <t xml:space="preserve"> De 1 enero 2022 al 31 diciembre 2024, se pretende atender 4,158 audiencias.
</t>
    </r>
    <r>
      <rPr>
        <b/>
        <sz val="11"/>
        <color theme="1"/>
        <rFont val="Arial"/>
        <family val="2"/>
      </rPr>
      <t>VARIACIÓN DE LA META EN RELACIÓN A LA LINEA BASE</t>
    </r>
    <r>
      <rPr>
        <sz val="11"/>
        <color theme="1"/>
        <rFont val="Arial"/>
        <family val="2"/>
      </rPr>
      <t xml:space="preserve">
</t>
    </r>
    <r>
      <rPr>
        <b/>
        <sz val="11"/>
        <color theme="1"/>
        <rFont val="Arial"/>
        <family val="2"/>
      </rPr>
      <t>Meta Absoluta</t>
    </r>
    <r>
      <rPr>
        <sz val="11"/>
        <color theme="1"/>
        <rFont val="Arial"/>
        <family val="2"/>
      </rPr>
      <t xml:space="preserve">: 857 audiencias
</t>
    </r>
    <r>
      <rPr>
        <b/>
        <sz val="11"/>
        <color theme="1"/>
        <rFont val="Arial"/>
        <family val="2"/>
      </rPr>
      <t>Meta Relativa</t>
    </r>
    <r>
      <rPr>
        <sz val="11"/>
        <color theme="1"/>
        <rFont val="Arial"/>
        <family val="2"/>
      </rPr>
      <t>: 25.96% superior a la línea base.</t>
    </r>
  </si>
  <si>
    <r>
      <rPr>
        <b/>
        <sz val="11"/>
        <color theme="1"/>
        <rFont val="Arial"/>
        <family val="2"/>
      </rPr>
      <t>PPA</t>
    </r>
    <r>
      <rPr>
        <sz val="11"/>
        <color theme="1"/>
        <rFont val="Arial"/>
        <family val="2"/>
      </rPr>
      <t xml:space="preserve">: De 1 enero 2022 al 31 diciembre 2024, se pretende atender 6870 peticiones.
</t>
    </r>
    <r>
      <rPr>
        <b/>
        <sz val="11"/>
        <color theme="1"/>
        <rFont val="Arial"/>
        <family val="2"/>
      </rPr>
      <t>VARIACIÓN DE LA META EN RELACIÓN A LA LINEA BASE</t>
    </r>
    <r>
      <rPr>
        <sz val="11"/>
        <color theme="1"/>
        <rFont val="Arial"/>
        <family val="2"/>
      </rPr>
      <t xml:space="preserve">
</t>
    </r>
    <r>
      <rPr>
        <b/>
        <sz val="11"/>
        <color theme="1"/>
        <rFont val="Arial"/>
        <family val="2"/>
      </rPr>
      <t>Meta Absoluta:</t>
    </r>
    <r>
      <rPr>
        <sz val="11"/>
        <color theme="1"/>
        <rFont val="Arial"/>
        <family val="2"/>
      </rPr>
      <t xml:space="preserve"> 991  peticiones
</t>
    </r>
    <r>
      <rPr>
        <b/>
        <sz val="11"/>
        <color theme="1"/>
        <rFont val="Arial"/>
        <family val="2"/>
      </rPr>
      <t xml:space="preserve">Meta Relativa: </t>
    </r>
    <r>
      <rPr>
        <sz val="11"/>
        <color theme="1"/>
        <rFont val="Arial"/>
        <family val="2"/>
      </rPr>
      <t xml:space="preserve"> 16.85% superior a la línea base.</t>
    </r>
  </si>
  <si>
    <r>
      <rPr>
        <b/>
        <sz val="11"/>
        <color theme="1"/>
        <rFont val="Arial"/>
        <family val="2"/>
      </rPr>
      <t>PAPR:</t>
    </r>
    <r>
      <rPr>
        <sz val="11"/>
        <color theme="1"/>
        <rFont val="Arial"/>
        <family val="2"/>
      </rPr>
      <t xml:space="preserve"> De 1 enero 2022 al 31 diciembre 2024, se asistira a un total de 1500 eventos.
</t>
    </r>
    <r>
      <rPr>
        <b/>
        <sz val="11"/>
        <color theme="1"/>
        <rFont val="Arial"/>
        <family val="2"/>
      </rPr>
      <t xml:space="preserve">VARIACIÓN DE LA META RESPECTO A LA LÍNEA BASE
</t>
    </r>
    <r>
      <rPr>
        <sz val="11"/>
        <color theme="1"/>
        <rFont val="Arial"/>
        <family val="2"/>
      </rPr>
      <t xml:space="preserve">
</t>
    </r>
    <r>
      <rPr>
        <b/>
        <sz val="11"/>
        <color theme="1"/>
        <rFont val="Arial"/>
        <family val="2"/>
      </rPr>
      <t>Meta Absoluta:</t>
    </r>
    <r>
      <rPr>
        <sz val="11"/>
        <color theme="1"/>
        <rFont val="Arial"/>
        <family val="2"/>
      </rPr>
      <t xml:space="preserve"> -1,495 eventos.
</t>
    </r>
    <r>
      <rPr>
        <b/>
        <sz val="11"/>
        <color theme="1"/>
        <rFont val="Arial"/>
        <family val="2"/>
      </rPr>
      <t>Meta Relativa:</t>
    </r>
    <r>
      <rPr>
        <sz val="11"/>
        <color theme="1"/>
        <rFont val="Arial"/>
        <family val="2"/>
      </rPr>
      <t xml:space="preserve"> -49.91% inferior a la línea base.</t>
    </r>
  </si>
  <si>
    <r>
      <rPr>
        <b/>
        <sz val="11"/>
        <color theme="1"/>
        <rFont val="Arial"/>
        <family val="2"/>
      </rPr>
      <t>PASMIM</t>
    </r>
    <r>
      <rPr>
        <sz val="11"/>
        <color theme="1"/>
        <rFont val="Arial"/>
        <family val="2"/>
      </rPr>
      <t xml:space="preserve">: De 1 enero 2022 al 31 diciembre 2024 se implementarán cuando menos 20 ASM de los identificados con los diversos instrumentos que proporcionan la información.
</t>
    </r>
    <r>
      <rPr>
        <b/>
        <sz val="11"/>
        <color theme="1"/>
        <rFont val="Arial"/>
        <family val="2"/>
      </rPr>
      <t xml:space="preserve">
VARIACIÓN DE LA META EN RELACIÓN A LA LINEA BASE
</t>
    </r>
    <r>
      <rPr>
        <sz val="11"/>
        <color theme="1"/>
        <rFont val="Arial"/>
        <family val="2"/>
      </rPr>
      <t xml:space="preserve">
</t>
    </r>
    <r>
      <rPr>
        <b/>
        <sz val="11"/>
        <color theme="1"/>
        <rFont val="Arial"/>
        <family val="2"/>
      </rPr>
      <t xml:space="preserve">Meta Absoluta:  </t>
    </r>
    <r>
      <rPr>
        <sz val="11"/>
        <color theme="1"/>
        <rFont val="Arial"/>
        <family val="2"/>
      </rPr>
      <t xml:space="preserve">-424 ASM.
</t>
    </r>
    <r>
      <rPr>
        <b/>
        <sz val="11"/>
        <color theme="1"/>
        <rFont val="Arial"/>
        <family val="2"/>
      </rPr>
      <t>Meta Relativa</t>
    </r>
    <r>
      <rPr>
        <sz val="11"/>
        <color theme="1"/>
        <rFont val="Arial"/>
        <family val="2"/>
      </rPr>
      <t xml:space="preserve">: -95.49% inferior a la linea base.
</t>
    </r>
  </si>
  <si>
    <r>
      <t xml:space="preserve">PB: </t>
    </r>
    <r>
      <rPr>
        <sz val="11"/>
        <color theme="1"/>
        <rFont val="Arial"/>
        <family val="2"/>
      </rPr>
      <t>De 1 enero al 31 diciembre 2024</t>
    </r>
    <r>
      <rPr>
        <b/>
        <sz val="11"/>
        <color theme="1"/>
        <rFont val="Arial"/>
        <family val="2"/>
      </rPr>
      <t xml:space="preserve"> </t>
    </r>
    <r>
      <rPr>
        <sz val="11"/>
        <color theme="1"/>
        <rFont val="Arial"/>
        <family val="2"/>
      </rPr>
      <t>se estima  beneficiar a 3,000 ciudadanos.</t>
    </r>
    <r>
      <rPr>
        <b/>
        <sz val="11"/>
        <color theme="1"/>
        <rFont val="Arial"/>
        <family val="2"/>
      </rPr>
      <t xml:space="preserve">                                      
VARIACIÓN DE LA META EN RELACIÓN A LA LINEA BASE
Meta Absoluta: </t>
    </r>
    <r>
      <rPr>
        <sz val="11"/>
        <color theme="1"/>
        <rFont val="Arial"/>
        <family val="2"/>
      </rPr>
      <t xml:space="preserve">-3,936 ciudadanos.
</t>
    </r>
    <r>
      <rPr>
        <b/>
        <sz val="11"/>
        <color theme="1"/>
        <rFont val="Arial"/>
        <family val="2"/>
      </rPr>
      <t>Meta Relativa:</t>
    </r>
    <r>
      <rPr>
        <sz val="11"/>
        <color theme="1"/>
        <rFont val="Arial"/>
        <family val="2"/>
      </rPr>
      <t xml:space="preserve"> -56.74%  menor a la línea base   </t>
    </r>
    <r>
      <rPr>
        <b/>
        <sz val="11"/>
        <color theme="1"/>
        <rFont val="Arial"/>
        <family val="2"/>
      </rPr>
      <t xml:space="preserve">                                                          </t>
    </r>
  </si>
  <si>
    <r>
      <rPr>
        <b/>
        <sz val="11"/>
        <color theme="1"/>
        <rFont val="Arial"/>
        <family val="2"/>
      </rPr>
      <t>PGC</t>
    </r>
    <r>
      <rPr>
        <sz val="11"/>
        <color theme="1"/>
        <rFont val="Arial"/>
        <family val="2"/>
      </rPr>
      <t xml:space="preserve">: De 1 enero al 31 diciembre 2024 se estima  beneficiar a 5,000 ciudadanos.
</t>
    </r>
    <r>
      <rPr>
        <b/>
        <sz val="11"/>
        <color theme="1"/>
        <rFont val="Arial"/>
        <family val="2"/>
      </rPr>
      <t xml:space="preserve">
VARIACIÓN DE LA META EN RELACIÓN A LA LINEA BASE  </t>
    </r>
    <r>
      <rPr>
        <sz val="11"/>
        <color theme="1"/>
        <rFont val="Arial"/>
        <family val="2"/>
      </rPr>
      <t xml:space="preserve">                                             
</t>
    </r>
    <r>
      <rPr>
        <b/>
        <sz val="11"/>
        <color theme="1"/>
        <rFont val="Arial"/>
        <family val="2"/>
      </rPr>
      <t xml:space="preserve">Meta Absoluta: </t>
    </r>
    <r>
      <rPr>
        <sz val="11"/>
        <color theme="1"/>
        <rFont val="Arial"/>
        <family val="2"/>
      </rPr>
      <t xml:space="preserve">2,447 ciudadanos       </t>
    </r>
    <r>
      <rPr>
        <b/>
        <sz val="11"/>
        <color theme="1"/>
        <rFont val="Arial"/>
        <family val="2"/>
      </rPr>
      <t xml:space="preserve">                                                 
Meta Relativa</t>
    </r>
    <r>
      <rPr>
        <sz val="11"/>
        <color theme="1"/>
        <rFont val="Arial"/>
        <family val="2"/>
      </rPr>
      <t>: 95.84% superior a la línea base</t>
    </r>
  </si>
  <si>
    <r>
      <rPr>
        <b/>
        <sz val="11"/>
        <color theme="1"/>
        <rFont val="Arial"/>
        <family val="2"/>
      </rPr>
      <t>PER</t>
    </r>
    <r>
      <rPr>
        <sz val="11"/>
        <color theme="1"/>
        <rFont val="Arial"/>
        <family val="2"/>
      </rPr>
      <t xml:space="preserve">: De 1 enero al 31 diciembre 2024 se estima realizar 30 eventos.
</t>
    </r>
    <r>
      <rPr>
        <b/>
        <sz val="11"/>
        <color theme="1"/>
        <rFont val="Arial"/>
        <family val="2"/>
      </rPr>
      <t xml:space="preserve">
VARIACIÓN DE LA META EN RELACIÓN A LA LINEA BASE  </t>
    </r>
    <r>
      <rPr>
        <sz val="11"/>
        <color theme="1"/>
        <rFont val="Arial"/>
        <family val="2"/>
      </rPr>
      <t xml:space="preserve">                                                            
</t>
    </r>
    <r>
      <rPr>
        <b/>
        <sz val="11"/>
        <color theme="1"/>
        <rFont val="Arial"/>
        <family val="2"/>
      </rPr>
      <t xml:space="preserve">Meta absoluta: </t>
    </r>
    <r>
      <rPr>
        <sz val="11"/>
        <color theme="1"/>
        <rFont val="Arial"/>
        <family val="2"/>
      </rPr>
      <t xml:space="preserve">24 eventos realizados                                                        
</t>
    </r>
    <r>
      <rPr>
        <b/>
        <sz val="11"/>
        <color theme="1"/>
        <rFont val="Arial"/>
        <family val="2"/>
      </rPr>
      <t xml:space="preserve">
Meta Relativa: </t>
    </r>
    <r>
      <rPr>
        <sz val="11"/>
        <color theme="1"/>
        <rFont val="Arial"/>
        <family val="2"/>
      </rPr>
      <t xml:space="preserve">400% superior a la linea base
</t>
    </r>
  </si>
  <si>
    <r>
      <rPr>
        <b/>
        <sz val="11"/>
        <color theme="1"/>
        <rFont val="Arial"/>
        <family val="2"/>
      </rPr>
      <t>PASO:</t>
    </r>
    <r>
      <rPr>
        <sz val="11"/>
        <color theme="1"/>
        <rFont val="Arial"/>
        <family val="2"/>
      </rPr>
      <t xml:space="preserve"> De 1 enero del 2022  al 31 diciembre del 2024 se otorgarán 60 asesorías.
</t>
    </r>
    <r>
      <rPr>
        <b/>
        <sz val="11"/>
        <color theme="1"/>
        <rFont val="Arial"/>
        <family val="2"/>
      </rPr>
      <t>VARIACIÓN DE LA META EN RELACIÓN A LA LINEA BAS</t>
    </r>
    <r>
      <rPr>
        <sz val="11"/>
        <color theme="1"/>
        <rFont val="Arial"/>
        <family val="2"/>
      </rPr>
      <t xml:space="preserve">E 
</t>
    </r>
    <r>
      <rPr>
        <b/>
        <sz val="11"/>
        <color theme="1"/>
        <rFont val="Arial"/>
        <family val="2"/>
      </rPr>
      <t>Meta Absoluta</t>
    </r>
    <r>
      <rPr>
        <sz val="11"/>
        <color theme="1"/>
        <rFont val="Arial"/>
        <family val="2"/>
      </rPr>
      <t xml:space="preserve">: -1 asesoría.
</t>
    </r>
    <r>
      <rPr>
        <b/>
        <sz val="11"/>
        <color theme="1"/>
        <rFont val="Arial"/>
        <family val="2"/>
      </rPr>
      <t>Meta Relativa:</t>
    </r>
    <r>
      <rPr>
        <sz val="11"/>
        <color theme="1"/>
        <rFont val="Arial"/>
        <family val="2"/>
      </rPr>
      <t xml:space="preserve"> -1.63% inferior a la linea base
</t>
    </r>
  </si>
  <si>
    <r>
      <rPr>
        <b/>
        <sz val="11"/>
        <color theme="1"/>
        <rFont val="Arial"/>
        <family val="2"/>
      </rPr>
      <t>PRAM:</t>
    </r>
    <r>
      <rPr>
        <sz val="11"/>
        <color theme="1"/>
        <rFont val="Arial"/>
        <family val="2"/>
      </rPr>
      <t xml:space="preserve"> De  1 de enero del 2022 al 31 de Diciembre del 2024, se realizaran 115 reuniones con la administración pública municipal.</t>
    </r>
  </si>
  <si>
    <r>
      <rPr>
        <b/>
        <sz val="11"/>
        <color theme="1"/>
        <rFont val="Arial"/>
        <family val="2"/>
      </rPr>
      <t xml:space="preserve">PEPR: </t>
    </r>
    <r>
      <rPr>
        <sz val="11"/>
        <color theme="1"/>
        <rFont val="Arial"/>
        <family val="2"/>
      </rPr>
      <t>De 1  de enero del 2022 al 31 de diciembre 2024, se realizarán 85 eventos de prevención.</t>
    </r>
  </si>
  <si>
    <r>
      <rPr>
        <b/>
        <sz val="11"/>
        <color theme="1"/>
        <rFont val="Arial"/>
        <family val="2"/>
      </rPr>
      <t xml:space="preserve">POEF:  </t>
    </r>
    <r>
      <rPr>
        <sz val="11"/>
        <color theme="1"/>
        <rFont val="Arial"/>
        <family val="2"/>
      </rPr>
      <t>De  1 de enero del 2022 al 31 de Diciembre del 2024, se realizarán 12 reuniones con dependencias estatales y federales.</t>
    </r>
  </si>
  <si>
    <r>
      <rPr>
        <b/>
        <sz val="11"/>
        <color theme="1"/>
        <rFont val="Arial"/>
        <family val="2"/>
      </rPr>
      <t xml:space="preserve">PRSC: </t>
    </r>
    <r>
      <rPr>
        <sz val="11"/>
        <color theme="1"/>
        <rFont val="Arial"/>
        <family val="2"/>
      </rPr>
      <t>De 1 de enero del 2022 al 31 de diciembre de 2024, se realizarán</t>
    </r>
    <r>
      <rPr>
        <b/>
        <sz val="11"/>
        <color theme="1"/>
        <rFont val="Arial"/>
        <family val="2"/>
      </rPr>
      <t xml:space="preserve"> </t>
    </r>
    <r>
      <rPr>
        <sz val="11"/>
        <color theme="1"/>
        <rFont val="Arial"/>
        <family val="2"/>
      </rPr>
      <t xml:space="preserve">66 reuniones con sociedad civil y ciudadanía
</t>
    </r>
  </si>
  <si>
    <r>
      <rPr>
        <b/>
        <sz val="11"/>
        <color theme="1"/>
        <rFont val="Arial"/>
        <family val="2"/>
      </rPr>
      <t>PPEC:</t>
    </r>
    <r>
      <rPr>
        <sz val="11"/>
        <color theme="1"/>
        <rFont val="Arial"/>
        <family val="2"/>
      </rPr>
      <t xml:space="preserve">  De 1 de enero del 2022 al 31 de diciembre de 2024, se realizarán 3 proyectos estratégicos
</t>
    </r>
  </si>
  <si>
    <r>
      <rPr>
        <b/>
        <sz val="11"/>
        <color theme="1"/>
        <rFont val="Arial"/>
        <family val="2"/>
      </rPr>
      <t>PSAIPR:</t>
    </r>
    <r>
      <rPr>
        <sz val="11"/>
        <color theme="1"/>
        <rFont val="Arial"/>
        <family val="2"/>
      </rPr>
      <t xml:space="preserve"> De 1 de enero del 2022 al 31 de diciembre de 2024 se espera recibir 1,788 solicitudes de Acceso a la Información Pública.
</t>
    </r>
    <r>
      <rPr>
        <b/>
        <sz val="11"/>
        <color theme="1"/>
        <rFont val="Arial"/>
        <family val="2"/>
      </rPr>
      <t xml:space="preserve">VARIACIÓN DE LA META EN RELACIÓN A LA LINEA BASE </t>
    </r>
    <r>
      <rPr>
        <sz val="11"/>
        <color theme="1"/>
        <rFont val="Arial"/>
        <family val="2"/>
      </rPr>
      <t xml:space="preserve">
</t>
    </r>
    <r>
      <rPr>
        <b/>
        <sz val="11"/>
        <color theme="1"/>
        <rFont val="Arial"/>
        <family val="2"/>
      </rPr>
      <t xml:space="preserve">Meta Absoluta: </t>
    </r>
    <r>
      <rPr>
        <sz val="11"/>
        <color theme="1"/>
        <rFont val="Arial"/>
        <family val="2"/>
      </rPr>
      <t xml:space="preserve">567 solicitudes              
</t>
    </r>
    <r>
      <rPr>
        <b/>
        <sz val="11"/>
        <color theme="1"/>
        <rFont val="Arial"/>
        <family val="2"/>
      </rPr>
      <t xml:space="preserve">Meta Relativa: </t>
    </r>
    <r>
      <rPr>
        <sz val="11"/>
        <color theme="1"/>
        <rFont val="Arial"/>
        <family val="2"/>
      </rPr>
      <t>46.43% superior a la línea base.</t>
    </r>
  </si>
  <si>
    <r>
      <rPr>
        <b/>
        <sz val="11"/>
        <color theme="1"/>
        <rFont val="Arial"/>
        <family val="2"/>
      </rPr>
      <t>PCOTP</t>
    </r>
    <r>
      <rPr>
        <sz val="11"/>
        <color theme="1"/>
        <rFont val="Arial"/>
        <family val="2"/>
      </rPr>
      <t>: De 1 de enero del 2022 al 31 de diciembre de 2024 ha planeado que el cumplimiento de los Sujetos Obligados llegue a 516.</t>
    </r>
    <r>
      <rPr>
        <b/>
        <sz val="11"/>
        <color theme="1"/>
        <rFont val="Arial"/>
        <family val="2"/>
      </rPr>
      <t xml:space="preserve">
VARIACIÓN DE LA META EN RELACIÓN A LA LINEA BASE 
Meta Absoluta:</t>
    </r>
    <r>
      <rPr>
        <sz val="11"/>
        <color theme="1"/>
        <rFont val="Arial"/>
        <family val="2"/>
      </rPr>
      <t xml:space="preserve"> 277 Sujetos Obligados que Cumplen con sus
</t>
    </r>
    <r>
      <rPr>
        <b/>
        <sz val="11"/>
        <color theme="1"/>
        <rFont val="Arial"/>
        <family val="2"/>
      </rPr>
      <t xml:space="preserve">Meta Relativa: </t>
    </r>
    <r>
      <rPr>
        <sz val="11"/>
        <color theme="1"/>
        <rFont val="Arial"/>
        <family val="2"/>
      </rPr>
      <t>115.89% superior a la línea base</t>
    </r>
  </si>
  <si>
    <r>
      <rPr>
        <b/>
        <sz val="11"/>
        <color theme="1"/>
        <rFont val="Arial"/>
        <family val="2"/>
      </rPr>
      <t xml:space="preserve">PREPM: </t>
    </r>
    <r>
      <rPr>
        <sz val="11"/>
        <color theme="1"/>
        <rFont val="Arial"/>
        <family val="2"/>
      </rPr>
      <t>De 1 de enero del 2022 al 31 de diciembre de 2024 ha planeado que el cumplimiento de los Sujetos Obligados llegue a 516.</t>
    </r>
    <r>
      <rPr>
        <b/>
        <sz val="11"/>
        <color theme="1"/>
        <rFont val="Arial"/>
        <family val="2"/>
      </rPr>
      <t xml:space="preserve">
VARIACIÓN DE LA META EN RELACIÓN A LA LINEA BASE 
Meta Absoluta:</t>
    </r>
    <r>
      <rPr>
        <sz val="11"/>
        <color theme="1"/>
        <rFont val="Arial"/>
        <family val="2"/>
      </rPr>
      <t xml:space="preserve"> 315 Sujetos Obligados que envián sus evidencias.
</t>
    </r>
    <r>
      <rPr>
        <b/>
        <sz val="11"/>
        <color theme="1"/>
        <rFont val="Arial"/>
        <family val="2"/>
      </rPr>
      <t xml:space="preserve">Meta Relativa: </t>
    </r>
    <r>
      <rPr>
        <sz val="11"/>
        <color theme="1"/>
        <rFont val="Arial"/>
        <family val="2"/>
      </rPr>
      <t>156.71%, superior a la linea a base</t>
    </r>
  </si>
  <si>
    <r>
      <rPr>
        <b/>
        <sz val="11"/>
        <color theme="1"/>
        <rFont val="Arial"/>
        <family val="2"/>
      </rPr>
      <t>PAD</t>
    </r>
    <r>
      <rPr>
        <sz val="11"/>
        <color theme="1"/>
        <rFont val="Arial"/>
        <family val="2"/>
      </rPr>
      <t>: De 1 de enero del 2022 al 31 de diciembre de 2024 se espera que las actividades de difusión lleguen a un total de 42.</t>
    </r>
    <r>
      <rPr>
        <b/>
        <sz val="11"/>
        <color theme="1"/>
        <rFont val="Arial"/>
        <family val="2"/>
      </rPr>
      <t xml:space="preserve">
VARIACIÓN DE LA META EN RELACIÓN A LA LINEA BASE 
Meta Absoluta:</t>
    </r>
    <r>
      <rPr>
        <sz val="11"/>
        <color theme="1"/>
        <rFont val="Arial"/>
        <family val="2"/>
      </rPr>
      <t xml:space="preserve"> 10 actividades de difusión.
</t>
    </r>
    <r>
      <rPr>
        <b/>
        <sz val="11"/>
        <color theme="1"/>
        <rFont val="Arial"/>
        <family val="2"/>
      </rPr>
      <t xml:space="preserve">Meta Relativa: </t>
    </r>
    <r>
      <rPr>
        <sz val="11"/>
        <color theme="1"/>
        <rFont val="Arial"/>
        <family val="2"/>
      </rPr>
      <t>31.25 %, superior a la línea base</t>
    </r>
  </si>
  <si>
    <r>
      <rPr>
        <b/>
        <sz val="11"/>
        <color theme="1"/>
        <rFont val="Arial"/>
        <family val="2"/>
      </rPr>
      <t xml:space="preserve">PAE: </t>
    </r>
    <r>
      <rPr>
        <sz val="11"/>
        <color theme="1"/>
        <rFont val="Arial"/>
        <family val="2"/>
      </rPr>
      <t xml:space="preserve">De 1 de enero del 2022 al 31 de diciembre de 2024 se ha programado realizar 54 capacitaciones para servidores públicos. </t>
    </r>
    <r>
      <rPr>
        <b/>
        <sz val="11"/>
        <color theme="1"/>
        <rFont val="Arial"/>
        <family val="2"/>
      </rPr>
      <t xml:space="preserve">
</t>
    </r>
  </si>
  <si>
    <r>
      <rPr>
        <b/>
        <sz val="11"/>
        <color theme="1"/>
        <rFont val="Arial"/>
        <family val="2"/>
      </rPr>
      <t xml:space="preserve">PI: </t>
    </r>
    <r>
      <rPr>
        <sz val="11"/>
        <color theme="1"/>
        <rFont val="Arial"/>
        <family val="2"/>
      </rPr>
      <t>De 1 de enero del 2022 al 31 de diciembre de 2024 se trabaja para disminuir el número de inconformidades hasta 54.</t>
    </r>
    <r>
      <rPr>
        <b/>
        <sz val="11"/>
        <color theme="1"/>
        <rFont val="Arial"/>
        <family val="2"/>
      </rPr>
      <t xml:space="preserve"> 
VARIACIÓN DE LA META EN RELACIÓN A LA LINEA BASE 
Meta Absoluta:</t>
    </r>
    <r>
      <rPr>
        <sz val="11"/>
        <color theme="1"/>
        <rFont val="Arial"/>
        <family val="2"/>
      </rPr>
      <t xml:space="preserve"> 40 inconformidades
</t>
    </r>
    <r>
      <rPr>
        <b/>
        <sz val="11"/>
        <color theme="1"/>
        <rFont val="Arial"/>
        <family val="2"/>
      </rPr>
      <t xml:space="preserve">Meta Relativa: </t>
    </r>
    <r>
      <rPr>
        <sz val="11"/>
        <color theme="1"/>
        <rFont val="Arial"/>
        <family val="2"/>
      </rPr>
      <t>285.71% superior a la línea base</t>
    </r>
  </si>
  <si>
    <r>
      <rPr>
        <b/>
        <sz val="11"/>
        <color theme="1"/>
        <rFont val="Arial"/>
        <family val="2"/>
      </rPr>
      <t xml:space="preserve">PDSPT: </t>
    </r>
    <r>
      <rPr>
        <sz val="11"/>
        <color theme="1"/>
        <rFont val="Arial"/>
        <family val="2"/>
      </rPr>
      <t xml:space="preserve">De 1 de enero del 2022 al 31 de diciembre de 2024 se trabaja para solventar las denuncias hasta 78.
</t>
    </r>
    <r>
      <rPr>
        <b/>
        <sz val="11"/>
        <color theme="1"/>
        <rFont val="Arial"/>
        <family val="2"/>
      </rPr>
      <t>VARIACIÓN DE LA META EN RELACIÓN A LA LINEA BASE</t>
    </r>
    <r>
      <rPr>
        <sz val="11"/>
        <color theme="1"/>
        <rFont val="Arial"/>
        <family val="2"/>
      </rPr>
      <t xml:space="preserve">
</t>
    </r>
    <r>
      <rPr>
        <b/>
        <sz val="11"/>
        <color theme="1"/>
        <rFont val="Arial"/>
        <family val="2"/>
      </rPr>
      <t>Meta Absoluta:</t>
    </r>
    <r>
      <rPr>
        <sz val="11"/>
        <color theme="1"/>
        <rFont val="Arial"/>
        <family val="2"/>
      </rPr>
      <t xml:space="preserve"> 35 inconformidades
</t>
    </r>
    <r>
      <rPr>
        <b/>
        <sz val="11"/>
        <color theme="1"/>
        <rFont val="Arial"/>
        <family val="2"/>
      </rPr>
      <t>Meta Relativa:</t>
    </r>
    <r>
      <rPr>
        <sz val="11"/>
        <color theme="1"/>
        <rFont val="Arial"/>
        <family val="2"/>
      </rPr>
      <t xml:space="preserve"> 81.39 % superior a la línea base</t>
    </r>
  </si>
  <si>
    <r>
      <rPr>
        <b/>
        <sz val="11"/>
        <color theme="1"/>
        <rFont val="Arial"/>
        <family val="2"/>
      </rPr>
      <t>PDSTI:</t>
    </r>
    <r>
      <rPr>
        <sz val="11"/>
        <color theme="1"/>
        <rFont val="Arial"/>
        <family val="2"/>
      </rPr>
      <t xml:space="preserve"> De 1 de enero del 2022 al 31 de diciembre de 2024 se tiene por objetivo mantener a la baja las denuncias solventadas hasta con 7.
</t>
    </r>
    <r>
      <rPr>
        <b/>
        <sz val="11"/>
        <color theme="1"/>
        <rFont val="Arial"/>
        <family val="2"/>
      </rPr>
      <t xml:space="preserve">
VARIACIÓN DE LA META EN RELACIÓN A LA LINEA BASE
</t>
    </r>
    <r>
      <rPr>
        <sz val="11"/>
        <color theme="1"/>
        <rFont val="Arial"/>
        <family val="2"/>
      </rPr>
      <t xml:space="preserve">
</t>
    </r>
    <r>
      <rPr>
        <b/>
        <sz val="11"/>
        <color theme="1"/>
        <rFont val="Arial"/>
        <family val="2"/>
      </rPr>
      <t>Meta Absoluta:</t>
    </r>
    <r>
      <rPr>
        <sz val="11"/>
        <color theme="1"/>
        <rFont val="Arial"/>
        <family val="2"/>
      </rPr>
      <t xml:space="preserve"> 6 denuncias solventadas
</t>
    </r>
    <r>
      <rPr>
        <b/>
        <sz val="11"/>
        <color theme="1"/>
        <rFont val="Arial"/>
        <family val="2"/>
      </rPr>
      <t>Meta Relativa:</t>
    </r>
    <r>
      <rPr>
        <sz val="11"/>
        <color theme="1"/>
        <rFont val="Arial"/>
        <family val="2"/>
      </rPr>
      <t xml:space="preserve"> 600% superior a la línea base.</t>
    </r>
  </si>
  <si>
    <r>
      <rPr>
        <b/>
        <sz val="11"/>
        <color theme="1"/>
        <rFont val="Arial"/>
        <family val="2"/>
      </rPr>
      <t xml:space="preserve">PSOAPC: </t>
    </r>
    <r>
      <rPr>
        <sz val="11"/>
        <color theme="1"/>
        <rFont val="Arial"/>
        <family val="2"/>
      </rPr>
      <t>De 1 de enero del 2022 al 31 de diciembre de 2024 se tiene estima que 678 Sujetos Obligados cumplan con sus Avisos de Privacidad.</t>
    </r>
    <r>
      <rPr>
        <b/>
        <sz val="11"/>
        <color theme="1"/>
        <rFont val="Arial"/>
        <family val="2"/>
      </rPr>
      <t xml:space="preserve"> 
VARIACIÓN DE LA META EN RELACIÓN A LA LINEA BASE
Meta Absoluta:</t>
    </r>
    <r>
      <rPr>
        <sz val="11"/>
        <color theme="1"/>
        <rFont val="Arial"/>
        <family val="2"/>
      </rPr>
      <t xml:space="preserve"> 673 Sujetos Obligados con Avisos de Privacidad
</t>
    </r>
    <r>
      <rPr>
        <b/>
        <sz val="11"/>
        <color theme="1"/>
        <rFont val="Arial"/>
        <family val="2"/>
      </rPr>
      <t xml:space="preserve">Meta Relativa: </t>
    </r>
    <r>
      <rPr>
        <sz val="11"/>
        <color theme="1"/>
        <rFont val="Arial"/>
        <family val="2"/>
      </rPr>
      <t>13,460 % superior a la línea base.</t>
    </r>
  </si>
  <si>
    <r>
      <rPr>
        <b/>
        <sz val="11"/>
        <color theme="1"/>
        <rFont val="Arial"/>
        <family val="2"/>
      </rPr>
      <t xml:space="preserve">PASDA: </t>
    </r>
    <r>
      <rPr>
        <sz val="11"/>
        <color theme="1"/>
        <rFont val="Arial"/>
        <family val="2"/>
      </rPr>
      <t xml:space="preserve">De 1 de enero del 2022 al 31 de diciembre de 2024 se mantiene  la atención a 38 solicitudes de Derecho A.R.C.O.P.
</t>
    </r>
    <r>
      <rPr>
        <b/>
        <sz val="11"/>
        <color theme="1"/>
        <rFont val="Arial"/>
        <family val="2"/>
      </rPr>
      <t xml:space="preserve">
VARIACIÓN DE LA META EN RELACIÓN A LA LINEA BASE
</t>
    </r>
    <r>
      <rPr>
        <sz val="11"/>
        <color theme="1"/>
        <rFont val="Arial"/>
        <family val="2"/>
      </rPr>
      <t xml:space="preserve">
</t>
    </r>
    <r>
      <rPr>
        <b/>
        <sz val="11"/>
        <color theme="1"/>
        <rFont val="Arial"/>
        <family val="2"/>
      </rPr>
      <t>Meta Absoluta:</t>
    </r>
    <r>
      <rPr>
        <sz val="11"/>
        <color theme="1"/>
        <rFont val="Arial"/>
        <family val="2"/>
      </rPr>
      <t xml:space="preserve"> 29 Solicitudes de derechos ARCOP
</t>
    </r>
    <r>
      <rPr>
        <b/>
        <sz val="11"/>
        <color theme="1"/>
        <rFont val="Arial"/>
        <family val="2"/>
      </rPr>
      <t>Meta Relativa</t>
    </r>
    <r>
      <rPr>
        <sz val="11"/>
        <color theme="1"/>
        <rFont val="Arial"/>
        <family val="2"/>
      </rPr>
      <t>: 322.22% se mantiene la linea base.</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</si>
  <si>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Porcentaje</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</si>
  <si>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Puntuación</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</si>
  <si>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Calificación</t>
    </r>
  </si>
  <si>
    <r>
      <rPr>
        <b/>
        <sz val="11"/>
        <color theme="1"/>
        <rFont val="Arial"/>
        <family val="2"/>
      </rPr>
      <t>PSCSPM:</t>
    </r>
    <r>
      <rPr>
        <sz val="11"/>
        <color theme="1"/>
        <rFont val="Arial"/>
        <family val="2"/>
      </rPr>
      <t xml:space="preserve"> Incrementar a 39% el indicador de muy satisfecho , respectivamente al 2024.
</t>
    </r>
    <r>
      <rPr>
        <b/>
        <sz val="11"/>
        <color theme="1"/>
        <rFont val="Arial"/>
        <family val="2"/>
      </rPr>
      <t>VARIACIÓN DE LA META RESPECTO A LA LÍNEA BASE</t>
    </r>
    <r>
      <rPr>
        <sz val="11"/>
        <color theme="1"/>
        <rFont val="Arial"/>
        <family val="2"/>
      </rPr>
      <t xml:space="preserve">
</t>
    </r>
    <r>
      <rPr>
        <b/>
        <sz val="11"/>
        <color theme="1"/>
        <rFont val="Arial"/>
        <family val="2"/>
      </rPr>
      <t xml:space="preserve">Meta Absoluta: </t>
    </r>
    <r>
      <rPr>
        <sz val="11"/>
        <color theme="1"/>
        <rFont val="Arial"/>
        <family val="2"/>
      </rPr>
      <t xml:space="preserve">2% Población Muy Satisfecha
</t>
    </r>
    <r>
      <rPr>
        <b/>
        <sz val="11"/>
        <color theme="1"/>
        <rFont val="Arial"/>
        <family val="2"/>
      </rPr>
      <t>Meta Relativa</t>
    </r>
    <r>
      <rPr>
        <sz val="11"/>
        <color theme="1"/>
        <rFont val="Arial"/>
        <family val="2"/>
      </rPr>
      <t xml:space="preserve">: 5.40%
El  2% de la meta absoluta representa un incremento del  5.40%, es la tasa de variación entre la meta y la línea base. 
</t>
    </r>
  </si>
  <si>
    <r>
      <rPr>
        <b/>
        <sz val="11"/>
        <color theme="1"/>
        <rFont val="Arial"/>
        <family val="2"/>
      </rPr>
      <t>IBG:</t>
    </r>
    <r>
      <rPr>
        <sz val="11"/>
        <color theme="1"/>
        <rFont val="Arial"/>
        <family val="2"/>
      </rPr>
      <t xml:space="preserve"> La meta al 2024 es alcanzar los 75 puntos y mejorar la puntuación.
</t>
    </r>
    <r>
      <rPr>
        <b/>
        <sz val="11"/>
        <color theme="1"/>
        <rFont val="Arial"/>
        <family val="2"/>
      </rPr>
      <t>VARIACIÓN DE LA META RESPECTO A LA LÍNEA BASE</t>
    </r>
    <r>
      <rPr>
        <sz val="11"/>
        <color theme="1"/>
        <rFont val="Arial"/>
        <family val="2"/>
      </rPr>
      <t xml:space="preserve">
</t>
    </r>
    <r>
      <rPr>
        <b/>
        <sz val="11"/>
        <color theme="1"/>
        <rFont val="Arial"/>
        <family val="2"/>
      </rPr>
      <t>Meta Absoluta:</t>
    </r>
    <r>
      <rPr>
        <sz val="11"/>
        <color theme="1"/>
        <rFont val="Arial"/>
        <family val="2"/>
      </rPr>
      <t xml:space="preserve"> 9 puntos
</t>
    </r>
    <r>
      <rPr>
        <b/>
        <sz val="11"/>
        <color theme="1"/>
        <rFont val="Arial"/>
        <family val="2"/>
      </rPr>
      <t>Meta Relativa:</t>
    </r>
    <r>
      <rPr>
        <sz val="11"/>
        <color theme="1"/>
        <rFont val="Arial"/>
        <family val="2"/>
      </rPr>
      <t xml:space="preserve"> 13.63% 
Los 9 puntos  de la meta absoluta representan un incremento del  13.63%, es la tasa de variación entre la meta y la línea base. </t>
    </r>
  </si>
  <si>
    <r>
      <t xml:space="preserve">CDCOP18GM: </t>
    </r>
    <r>
      <rPr>
        <sz val="11"/>
        <color theme="1"/>
        <rFont val="Arial"/>
        <family val="2"/>
      </rPr>
      <t>7.1 al 2024 considerando las proyecciones de los únicos dos datos disponibles, 2017 y 2019.</t>
    </r>
    <r>
      <rPr>
        <b/>
        <sz val="11"/>
        <color theme="1"/>
        <rFont val="Arial"/>
        <family val="2"/>
      </rPr>
      <t xml:space="preserve">
VARIACIÓN DE LA META RESPECTO A LA LÍNEA BASE
Meta Absoluta: </t>
    </r>
    <r>
      <rPr>
        <sz val="11"/>
        <color theme="1"/>
        <rFont val="Arial"/>
        <family val="2"/>
      </rPr>
      <t>2.7 puntos</t>
    </r>
    <r>
      <rPr>
        <b/>
        <sz val="11"/>
        <color theme="1"/>
        <rFont val="Arial"/>
        <family val="2"/>
      </rPr>
      <t xml:space="preserve">
Meta Relativa: </t>
    </r>
    <r>
      <rPr>
        <sz val="11"/>
        <color theme="1"/>
        <rFont val="Arial"/>
        <family val="2"/>
      </rPr>
      <t>61.36%</t>
    </r>
    <r>
      <rPr>
        <b/>
        <sz val="11"/>
        <color theme="1"/>
        <rFont val="Arial"/>
        <family val="2"/>
      </rPr>
      <t xml:space="preserve">
</t>
    </r>
    <r>
      <rPr>
        <sz val="11"/>
        <color theme="1"/>
        <rFont val="Arial"/>
        <family val="2"/>
      </rPr>
      <t xml:space="preserve">Los 2.7 puntos de la meta absoluta representa un incremento del  61.36%, es la tasa de variación entre la meta y la línea base. </t>
    </r>
  </si>
  <si>
    <t>ODS 9. Industria, Innovación e Infrastructura.
Meta 9.1 Desarrollar infraestructuras fiables, sostenibles, resilientes y de calidad, incluidas infraestructuras regionales y transfronterizas, para apoyar el desarrollo económico y el bienestar humano, haciendo especial hincapié en el acceso asequible y equitativo para todos</t>
  </si>
  <si>
    <r>
      <rPr>
        <b/>
        <sz val="11"/>
        <color theme="1"/>
        <rFont val="Arial"/>
        <family val="2"/>
      </rPr>
      <t xml:space="preserve">ODS 9. Industria, Innovación e Infrastructura.
</t>
    </r>
    <r>
      <rPr>
        <sz val="11"/>
        <color theme="1"/>
        <rFont val="Arial"/>
        <family val="2"/>
      </rPr>
      <t>Meta 9.1 Desarrollar infraestructuras fiables, sostenibles, resilientes y de calidad, incluidas infraestructuras regionales y transfronterizas, para apoyar el desarrollo económico y el bienestar humano, haciendo especial hincapié en el acceso asequible y equitativo para todos</t>
    </r>
  </si>
  <si>
    <t>ODS 11. Ciudades y comunidades sostenibles.
Meta 11.a Apoyar los vínculos económicos, sociales y ambientales positivos entre las zonas urbanas, periurbanas y rurales fortaleciendo la planificación del desarrollo nacional y regional</t>
  </si>
  <si>
    <t xml:space="preserve">ODS 1. Fin de la pobreza.
Meta 1.b Crear marcos normativos sólidos en los planos nacional, regional e internacional, sobre la base de estrategias de desarrollo en favor de los pobres que tengan en cuenta las cuestiones de género, a fin de apoyar la inversión acelerada en medidas para erradicar
la pobreza.
</t>
  </si>
  <si>
    <t>ODS 16. Paz, justicia e instituciones sólidas.
Meta 16.6 Crear a todos los niveles instituciones eficaces y transparentes que rindan cuentas</t>
  </si>
  <si>
    <t>ODS 1. Fin de la pobreza.
Meta 1.b Crear marcos normativos sólidos en los planos nacional, regional e internacional, sobre la base de estrategias de desarrollo en favor de los pobres que tengan en cuenta las cuestiones de género, a fin de apoyar la inversión acelerada en medidas para erradicar la pobreza</t>
  </si>
  <si>
    <t>ODS 1 Fin de la pobreza.
Meta 1.3 Implementar a nivel nacional sistemas y medidas apropiados de protección social para todos, incluidos niveles mínimos, y, de aquí a 2030, lograr una amplia cobertura de las personas pobres y vulnerables</t>
  </si>
  <si>
    <t>ODS 11. Ciudades y comunidades sostenibles.
Meta 11.6. De aquí a 2030, reducir el impacto ambiental negativo per cápita de las ciudades, incluso prestando especial atención a la calidad del aire y la gestión de los desechos municipales y de otro tipo.</t>
  </si>
  <si>
    <t>ODS 16. Paz, justicia e instituciones sólidas.
Meta 16.2 Poner fin al maltrato, la explotación, la trata y todas las formas de violencia y tortura contra los niños</t>
  </si>
  <si>
    <t xml:space="preserve">ODS 1. Fin de la pobreza.
1.b Crear marcos normativos sólidos en los planos nacional, regional e internacional, sobre la base de estrategias de desarrollo en favor de los pobres que tengan en cuenta las cuestiones de género, a fin de apoyar la inversión acelerada en medidas para erradicar la pobreza.
</t>
  </si>
  <si>
    <t xml:space="preserve">ODS 8. Trabajo decente y crecimiento económico.
Meta 8.5 De aquí a 2030, lograr el empleo pleno y productivo y el trabajo decente para todas las mujeres y los hombres, incluidos los jóvenes y las personas con discapacidad, así como la igualdad de remuneración por trabajo de igual valor </t>
  </si>
  <si>
    <t>ODS 16. Paz, justicia e instituvciones sólidas.
Meta 16.7 Garantizar la adopción en todos los niveles de decisiones inclusivas, participativas y representativas que respondan a las necesidades.</t>
  </si>
  <si>
    <t>ODS 16. Paz, Justicia e Instituciones Sólidas.
Meta 16.10 Garantizar el acceso público a la información y proteger las libertades fundamentales, de conformidad con las leyes nacionales y los acuerdos internacionales</t>
  </si>
  <si>
    <t>ODS 16. Paz, Justicia e Instituciones Sólidas.
Meta 16.7 Garantizar la adopción en todos los niveles de decisiones inclusivas, participativas y representativas que respondan a las necesidades.</t>
  </si>
  <si>
    <t>ODS 16. Paz, Justicia e Instituciones Sólidas.
16.6 Crear a todos los niveles instituciones eficaces y transparentes que rindan cuentas.</t>
  </si>
  <si>
    <r>
      <rPr>
        <b/>
        <sz val="11"/>
        <color theme="1"/>
        <rFont val="Arial"/>
        <family val="2"/>
      </rPr>
      <t>ODS 10. Reducción de las Desigualdades.
Meta 10.3.</t>
    </r>
    <r>
      <rPr>
        <sz val="11"/>
        <color theme="1"/>
        <rFont val="Arial"/>
        <family val="2"/>
      </rPr>
      <t xml:space="preserve"> Garantizar la igualdad de oportunidades y reducir la desigualdad de resultados, incluso eliminando las leyes, políticas y prácticas discriminatorias y promoviendo legislaciones, políticas y medidas adecuadas a ese respecto</t>
    </r>
  </si>
  <si>
    <t>ODS 10. Reducción de las Desigualdades.
Meta 10.3. Garantizar la igualdad de oportunidades y reducir la desigualdad de resultados, incluso eliminando las leyes, políticas y prácticas discriminatorias y promoviendo legislaciones, políticas y medidas adecuadas a ese respecto</t>
  </si>
  <si>
    <t>1.2.1.1: Atender las demandas y quejas de la ciudadanía</t>
  </si>
  <si>
    <t>1.1.1.1: Implementar proyectos de gestión pública y proyectos especiales para el beneficio de la ciudadanía de Benito Juárez.</t>
  </si>
  <si>
    <r>
      <rPr>
        <b/>
        <sz val="11"/>
        <color theme="1"/>
        <rFont val="Arial"/>
        <family val="2"/>
      </rPr>
      <t xml:space="preserve">1.1.1.1: </t>
    </r>
    <r>
      <rPr>
        <sz val="11"/>
        <color theme="1"/>
        <rFont val="Arial"/>
        <family val="2"/>
      </rPr>
      <t>Implementar proyectos de gestión pública y proyectos especiales para el beneficio de la ciudadanía de Benito Juárez.</t>
    </r>
  </si>
  <si>
    <r>
      <rPr>
        <b/>
        <sz val="11"/>
        <color theme="1"/>
        <rFont val="Arial"/>
        <family val="2"/>
      </rPr>
      <t>1.1.1.2:</t>
    </r>
    <r>
      <rPr>
        <sz val="11"/>
        <color theme="1"/>
        <rFont val="Arial"/>
        <family val="2"/>
      </rPr>
      <t xml:space="preserve"> Consolidar el Gobierno Digital para el fortalecimiento de la transparencia y la rendición de cuentas con el objetivo de fortalecer el sentido de lo público, recuperar la legitimidad para las instituciones y facilitar el ejercicio del control social de la gestión pública.</t>
    </r>
  </si>
  <si>
    <t>3.3.1.4: Integrar al Centro de Población Cancún</t>
  </si>
  <si>
    <t>1.7.1.1: Transmitir las noticias más importantes que sucedieron y se están presentando a nivel local, estatal, nacional e internacional.</t>
  </si>
  <si>
    <t>1.1.1.6: Consolidar la Gestión para Resultados mediante el fortalecimiento del Seguimiento del cumplimiento de metas de los Programas Presupuestarios de las Dependencias Municipales.</t>
  </si>
  <si>
    <r>
      <rPr>
        <b/>
        <sz val="11"/>
        <color theme="1"/>
        <rFont val="Arial"/>
        <family val="2"/>
      </rPr>
      <t>1.1.1.6:</t>
    </r>
    <r>
      <rPr>
        <sz val="11"/>
        <color theme="1"/>
        <rFont val="Arial"/>
        <family val="2"/>
      </rPr>
      <t xml:space="preserve"> Consolidar la Gestión para Resultados mediante el fortalecimiento del Seguimiento del cumplimiento de metas de los Programas Presupuestarios de las Dependencias Municipales.</t>
    </r>
  </si>
  <si>
    <r>
      <rPr>
        <b/>
        <sz val="11"/>
        <color theme="1"/>
        <rFont val="Arial"/>
        <family val="2"/>
      </rPr>
      <t>1.1.1.3:</t>
    </r>
    <r>
      <rPr>
        <sz val="11"/>
        <color theme="1"/>
        <rFont val="Arial"/>
        <family val="2"/>
      </rPr>
      <t xml:space="preserve"> Implementar aspectos susceptibles de mejora derivados de las evaluaciones internas a los programas presupuestarios mediante actividades, programas o estrategias para lograr la mejora continua.</t>
    </r>
  </si>
  <si>
    <r>
      <rPr>
        <b/>
        <sz val="11"/>
        <color theme="1"/>
        <rFont val="Arial"/>
        <family val="2"/>
      </rPr>
      <t>2.2.1.19:</t>
    </r>
    <r>
      <rPr>
        <sz val="11"/>
        <color theme="1"/>
        <rFont val="Arial"/>
        <family val="2"/>
      </rPr>
      <t xml:space="preserve"> Lograr que las dependencias municipales cumplan con las Normas y Reglamentos oficiales en materia de Inclusión y Accesibilidad Universal.</t>
    </r>
  </si>
  <si>
    <r>
      <rPr>
        <b/>
        <sz val="11"/>
        <color theme="1"/>
        <rFont val="Arial"/>
        <family val="2"/>
      </rPr>
      <t>2.2.1.18</t>
    </r>
    <r>
      <rPr>
        <sz val="11"/>
        <color theme="1"/>
        <rFont val="Arial"/>
        <family val="2"/>
      </rPr>
      <t>: Capacitar por lo menos a un servidor público por cada dependencia en temas de Cultura de la Discapacidad y Lengua de Señas Mexicana.</t>
    </r>
  </si>
  <si>
    <t>2.2.1.18: Capacitar por lo menos a un servidor público por cada dependencia en temas de Cultura de la Discapacidad y Lengua de Señas Mexicana.</t>
  </si>
  <si>
    <t>1.2.1.2: Atender solicitudes de diversas dependencias de la Administración Pública Municipal.</t>
  </si>
  <si>
    <t>2.2.1.7: Brindar apoyos de asistencia social a personas en situación vulnerable del municipio de Benito Juárez.</t>
  </si>
  <si>
    <t>2.1.1.1: Generar acciones sociales que mejoren el desarrollo social y comunitario.</t>
  </si>
  <si>
    <t>2.1.1.15: Implementar eventos que incentiven al sector productivo y empresarial.</t>
  </si>
  <si>
    <t>1.1.1.4: Realizar actividades de difusión para el fomento de la cultura de la transparencia, derecho a la información pública y protección de datos .</t>
  </si>
  <si>
    <r>
      <rPr>
        <b/>
        <sz val="11"/>
        <color theme="1"/>
        <rFont val="Arial"/>
        <family val="2"/>
      </rPr>
      <t xml:space="preserve">1.1.1.4: </t>
    </r>
    <r>
      <rPr>
        <sz val="11"/>
        <color theme="1"/>
        <rFont val="Arial"/>
        <family val="2"/>
      </rPr>
      <t>Realizar actividades de difusión para el fomento de la cultura de la transparencia, derecho a la información pública y protección de datos .</t>
    </r>
  </si>
  <si>
    <r>
      <rPr>
        <b/>
        <sz val="11"/>
        <color theme="1"/>
        <rFont val="Arial"/>
        <family val="2"/>
      </rPr>
      <t>1.1.1.5:</t>
    </r>
    <r>
      <rPr>
        <sz val="11"/>
        <color theme="1"/>
        <rFont val="Arial"/>
        <family val="2"/>
      </rPr>
      <t xml:space="preserve"> Atender las solicitudes de Derecho de Acceso, Rectificación, Cancelación y Oposición de Datos Personales (A.R.C.O.P.) realizadas por la ciudadanía.</t>
    </r>
  </si>
  <si>
    <t>1.6.1.1: Generar las condiciones óptimas a la ciudadanía para la gestión de trámites y servicios.</t>
  </si>
  <si>
    <t>2.2.1.7: Brindar apoyos de asistencia social a personas en
situación vulnerable del municipio de Benito Juárez.</t>
  </si>
  <si>
    <t>2.1.1.3: Realizar brigadas de asistencia social.</t>
  </si>
  <si>
    <t>3.1.2.10: Implementar servicios de limpieza a espacios públicos y parques.</t>
  </si>
  <si>
    <t>4.2.1.2: Impulsar actividades deportivas y recreativas, así como la creación y recuperación de espacios públicos con perspectiva de género, para el desarrollo de estas actividades.</t>
  </si>
  <si>
    <t>4.2.1.2: Impulsar actividades deportivas y recreativas.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</si>
</sst>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0.0"/>
    <numFmt numFmtId="165" formatCode="0.0%"/>
  </numFmts>
  <fonts count="25" x14ac:knownFonts="1">
    <font>
      <sz val="11"/>
      <color theme="1"/>
      <name val="Calibri"/>
      <family val="2"/>
      <scheme val="minor"/>
    </font>
    <font>
      <sz val="11"/>
      <color theme="1"/>
      <name val="Arial Nova Cond"/>
      <family val="2"/>
    </font>
    <font>
      <b/>
      <sz val="14"/>
      <color theme="1"/>
      <name val="Arial"/>
      <family val="2"/>
    </font>
    <font>
      <b/>
      <sz val="11"/>
      <color theme="1"/>
      <name val="Arial"/>
      <family val="2"/>
    </font>
    <font>
      <sz val="11"/>
      <color theme="1"/>
      <name val="Arial"/>
      <family val="2"/>
    </font>
    <font>
      <b/>
      <sz val="11"/>
      <color rgb="FF000000"/>
      <name val="Arial"/>
      <family val="2"/>
    </font>
    <font>
      <sz val="11"/>
      <name val="Arial"/>
      <family val="2"/>
    </font>
    <font>
      <b/>
      <sz val="11"/>
      <color theme="1"/>
      <name val="Arial Nova Cond"/>
      <family val="2"/>
    </font>
    <font>
      <b/>
      <sz val="11"/>
      <color theme="0"/>
      <name val="Arial"/>
      <family val="2"/>
    </font>
    <font>
      <sz val="11"/>
      <color theme="0"/>
      <name val="Arial"/>
      <family val="2"/>
    </font>
    <font>
      <sz val="14"/>
      <color theme="0"/>
      <name val="Arial"/>
      <family val="2"/>
    </font>
    <font>
      <b/>
      <sz val="14"/>
      <color rgb="FF000000"/>
      <name val="Arial Nova Cond"/>
      <family val="2"/>
    </font>
    <font>
      <b/>
      <sz val="11"/>
      <color theme="1"/>
      <name val="Calibri"/>
      <family val="2"/>
      <scheme val="minor"/>
    </font>
    <font>
      <b/>
      <sz val="14"/>
      <color theme="0"/>
      <name val="Arial Nova Cond"/>
      <family val="2"/>
    </font>
    <font>
      <b/>
      <sz val="14"/>
      <color theme="0"/>
      <name val="Arial"/>
      <family val="2"/>
    </font>
    <font>
      <b/>
      <sz val="25"/>
      <name val="Arial"/>
      <family val="2"/>
    </font>
    <font>
      <sz val="22"/>
      <color theme="0"/>
      <name val="Arial Nova Cond"/>
      <family val="2"/>
    </font>
    <font>
      <b/>
      <sz val="18"/>
      <color theme="1"/>
      <name val="Calibri"/>
      <family val="2"/>
      <scheme val="minor"/>
    </font>
    <font>
      <sz val="11"/>
      <color rgb="FF000000"/>
      <name val="Calibri"/>
      <family val="2"/>
      <charset val="1"/>
    </font>
    <font>
      <sz val="11"/>
      <color theme="1"/>
      <name val="Calibri"/>
      <family val="2"/>
      <scheme val="minor"/>
    </font>
    <font>
      <sz val="11"/>
      <color rgb="FFFF0000"/>
      <name val="Arial"/>
      <family val="2"/>
    </font>
    <font>
      <b/>
      <sz val="11"/>
      <name val="Arial"/>
      <family val="2"/>
    </font>
    <font>
      <sz val="11"/>
      <color rgb="FF000000"/>
      <name val="Arial"/>
      <family val="2"/>
    </font>
    <font>
      <b/>
      <sz val="26"/>
      <color theme="1"/>
      <name val="Arial"/>
      <family val="2"/>
    </font>
    <font>
      <sz val="8"/>
      <name val="Calibri"/>
      <family val="2"/>
      <scheme val="minor"/>
    </font>
  </fonts>
  <fills count="18">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808080"/>
        <bgColor rgb="FF000000"/>
      </patternFill>
    </fill>
    <fill>
      <patternFill patternType="solid">
        <fgColor rgb="FFA6A6A6"/>
        <bgColor rgb="FF000000"/>
      </patternFill>
    </fill>
    <fill>
      <patternFill patternType="solid">
        <fgColor rgb="FFD9D9D9"/>
        <bgColor rgb="FF000000"/>
      </patternFill>
    </fill>
    <fill>
      <patternFill patternType="solid">
        <fgColor theme="0" tint="-4.9989318521683403E-2"/>
        <bgColor indexed="64"/>
      </patternFill>
    </fill>
    <fill>
      <patternFill patternType="solid">
        <fgColor theme="0" tint="-0.499984740745262"/>
        <bgColor indexed="64"/>
      </patternFill>
    </fill>
    <fill>
      <patternFill patternType="solid">
        <fgColor rgb="FF717372"/>
        <bgColor indexed="64"/>
      </patternFill>
    </fill>
    <fill>
      <patternFill patternType="solid">
        <fgColor theme="0" tint="-0.34998626667073579"/>
        <bgColor indexed="64"/>
      </patternFill>
    </fill>
    <fill>
      <patternFill patternType="solid">
        <fgColor theme="2"/>
        <bgColor indexed="64"/>
      </patternFill>
    </fill>
    <fill>
      <patternFill patternType="solid">
        <fgColor theme="0" tint="-0.249977111117893"/>
        <bgColor rgb="FF000000"/>
      </patternFill>
    </fill>
    <fill>
      <patternFill patternType="solid">
        <fgColor theme="6" tint="0.79998168889431442"/>
        <bgColor rgb="FF000000"/>
      </patternFill>
    </fill>
    <fill>
      <patternFill patternType="solid">
        <fgColor theme="0" tint="-4.9989318521683403E-2"/>
        <bgColor rgb="FFFBE4D5"/>
      </patternFill>
    </fill>
    <fill>
      <patternFill patternType="solid">
        <fgColor theme="6" tint="0.79998168889431442"/>
        <bgColor indexed="64"/>
      </patternFill>
    </fill>
    <fill>
      <patternFill patternType="solid">
        <fgColor rgb="FFA6A6A6"/>
        <bgColor indexed="64"/>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style="dashed">
        <color theme="1"/>
      </left>
      <right style="dashed">
        <color theme="1"/>
      </right>
      <top style="dashed">
        <color theme="1"/>
      </top>
      <bottom/>
      <diagonal/>
    </border>
    <border>
      <left style="dashed">
        <color theme="1"/>
      </left>
      <right style="dashed">
        <color theme="1"/>
      </right>
      <top style="dashed">
        <color theme="1"/>
      </top>
      <bottom style="dashed">
        <color theme="1"/>
      </bottom>
      <diagonal/>
    </border>
    <border>
      <left style="dashed">
        <color theme="1"/>
      </left>
      <right style="dashed">
        <color theme="1"/>
      </right>
      <top/>
      <bottom style="dashed">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dashed">
        <color theme="1"/>
      </right>
      <top style="dashed">
        <color theme="1"/>
      </top>
      <bottom/>
      <diagonal/>
    </border>
    <border>
      <left style="dashed">
        <color theme="1"/>
      </left>
      <right style="medium">
        <color indexed="64"/>
      </right>
      <top style="dashed">
        <color theme="1"/>
      </top>
      <bottom/>
      <diagonal/>
    </border>
    <border>
      <left style="medium">
        <color indexed="64"/>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theme="1"/>
      </left>
      <right style="dashed">
        <color theme="1"/>
      </right>
      <top/>
      <bottom/>
      <diagonal/>
    </border>
    <border>
      <left style="medium">
        <color indexed="64"/>
      </left>
      <right style="dashed">
        <color theme="1"/>
      </right>
      <top/>
      <bottom/>
      <diagonal/>
    </border>
    <border>
      <left style="dashed">
        <color theme="1"/>
      </left>
      <right style="medium">
        <color indexed="64"/>
      </right>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theme="1"/>
      </right>
      <top style="thin">
        <color theme="1"/>
      </top>
      <bottom/>
      <diagonal/>
    </border>
    <border>
      <left/>
      <right style="thin">
        <color indexed="64"/>
      </right>
      <top style="thin">
        <color indexed="64"/>
      </top>
      <bottom style="thin">
        <color indexed="64"/>
      </bottom>
      <diagonal/>
    </border>
    <border>
      <left style="thin">
        <color theme="1"/>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style="thin">
        <color theme="1"/>
      </right>
      <top/>
      <bottom/>
      <diagonal/>
    </border>
    <border>
      <left style="medium">
        <color indexed="64"/>
      </left>
      <right style="thin">
        <color theme="1"/>
      </right>
      <top style="medium">
        <color indexed="64"/>
      </top>
      <bottom/>
      <diagonal/>
    </border>
    <border>
      <left style="thin">
        <color theme="1"/>
      </left>
      <right style="thin">
        <color indexed="64"/>
      </right>
      <top style="medium">
        <color indexed="64"/>
      </top>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medium">
        <color indexed="64"/>
      </bottom>
      <diagonal/>
    </border>
    <border>
      <left style="thin">
        <color theme="1"/>
      </left>
      <right style="medium">
        <color indexed="64"/>
      </right>
      <top style="thick">
        <color theme="1"/>
      </top>
      <bottom/>
      <diagonal/>
    </border>
    <border>
      <left style="thin">
        <color theme="1"/>
      </left>
      <right style="medium">
        <color indexed="64"/>
      </right>
      <top/>
      <bottom style="dashed">
        <color theme="1"/>
      </bottom>
      <diagonal/>
    </border>
    <border>
      <left style="thin">
        <color theme="1"/>
      </left>
      <right style="thin">
        <color theme="1"/>
      </right>
      <top style="thick">
        <color theme="1"/>
      </top>
      <bottom/>
      <diagonal/>
    </border>
    <border>
      <left style="thin">
        <color theme="1"/>
      </left>
      <right style="thin">
        <color theme="1"/>
      </right>
      <top/>
      <bottom style="dashed">
        <color theme="1"/>
      </bottom>
      <diagonal/>
    </border>
    <border>
      <left style="thin">
        <color theme="1"/>
      </left>
      <right/>
      <top style="thick">
        <color theme="1"/>
      </top>
      <bottom style="thin">
        <color theme="1"/>
      </bottom>
      <diagonal/>
    </border>
    <border>
      <left/>
      <right/>
      <top style="thick">
        <color theme="1"/>
      </top>
      <bottom style="thin">
        <color theme="1"/>
      </bottom>
      <diagonal/>
    </border>
    <border>
      <left/>
      <right style="thin">
        <color theme="1"/>
      </right>
      <top style="thick">
        <color theme="1"/>
      </top>
      <bottom style="thin">
        <color theme="1"/>
      </bottom>
      <diagonal/>
    </border>
    <border>
      <left style="medium">
        <color indexed="64"/>
      </left>
      <right style="thin">
        <color theme="1"/>
      </right>
      <top style="thick">
        <color theme="1"/>
      </top>
      <bottom/>
      <diagonal/>
    </border>
    <border>
      <left style="medium">
        <color indexed="64"/>
      </left>
      <right style="thin">
        <color theme="1"/>
      </right>
      <top/>
      <bottom style="dashed">
        <color theme="1"/>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theme="1"/>
      </right>
      <top style="medium">
        <color indexed="64"/>
      </top>
      <bottom style="thin">
        <color theme="1"/>
      </bottom>
      <diagonal/>
    </border>
    <border>
      <left style="thin">
        <color theme="1"/>
      </left>
      <right style="thin">
        <color theme="1"/>
      </right>
      <top style="medium">
        <color indexed="64"/>
      </top>
      <bottom/>
      <diagonal/>
    </border>
    <border>
      <left style="thin">
        <color theme="1"/>
      </left>
      <right style="medium">
        <color indexed="64"/>
      </right>
      <top/>
      <bottom/>
      <diagonal/>
    </border>
    <border>
      <left style="medium">
        <color indexed="64"/>
      </left>
      <right style="dashed">
        <color theme="1"/>
      </right>
      <top/>
      <bottom style="dashed">
        <color theme="1"/>
      </bottom>
      <diagonal/>
    </border>
    <border>
      <left style="dashed">
        <color theme="1"/>
      </left>
      <right style="dashed">
        <color theme="1"/>
      </right>
      <top style="dashed">
        <color theme="1"/>
      </top>
      <bottom style="dotted">
        <color theme="1"/>
      </bottom>
      <diagonal/>
    </border>
    <border>
      <left style="dashed">
        <color theme="1"/>
      </left>
      <right style="medium">
        <color indexed="64"/>
      </right>
      <top style="dashed">
        <color theme="1"/>
      </top>
      <bottom style="dotted">
        <color theme="1"/>
      </bottom>
      <diagonal/>
    </border>
    <border>
      <left style="dashed">
        <color theme="1"/>
      </left>
      <right style="dashed">
        <color theme="1"/>
      </right>
      <top style="dotted">
        <color theme="1"/>
      </top>
      <bottom style="dotted">
        <color theme="1"/>
      </bottom>
      <diagonal/>
    </border>
    <border>
      <left style="dashed">
        <color theme="1"/>
      </left>
      <right style="medium">
        <color indexed="64"/>
      </right>
      <top style="dotted">
        <color theme="1"/>
      </top>
      <bottom style="dotted">
        <color theme="1"/>
      </bottom>
      <diagonal/>
    </border>
    <border>
      <left style="dashed">
        <color theme="1"/>
      </left>
      <right style="dashed">
        <color theme="1"/>
      </right>
      <top style="dotted">
        <color theme="1"/>
      </top>
      <bottom style="dashed">
        <color theme="1"/>
      </bottom>
      <diagonal/>
    </border>
    <border>
      <left style="dashed">
        <color theme="1"/>
      </left>
      <right style="medium">
        <color indexed="64"/>
      </right>
      <top style="dotted">
        <color theme="1"/>
      </top>
      <bottom style="dashed">
        <color theme="1"/>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style="dotted">
        <color indexed="64"/>
      </right>
      <top/>
      <bottom style="dotted">
        <color indexed="64"/>
      </bottom>
      <diagonal/>
    </border>
    <border>
      <left style="medium">
        <color indexed="64"/>
      </left>
      <right style="thin">
        <color indexed="64"/>
      </right>
      <top style="thin">
        <color indexed="64"/>
      </top>
      <bottom style="medium">
        <color indexed="64"/>
      </bottom>
      <diagonal/>
    </border>
    <border>
      <left style="dashed">
        <color theme="1"/>
      </left>
      <right style="dashed">
        <color theme="1"/>
      </right>
      <top style="dotted">
        <color indexed="64"/>
      </top>
      <bottom/>
      <diagonal/>
    </border>
    <border>
      <left style="dashed">
        <color theme="1"/>
      </left>
      <right style="medium">
        <color indexed="64"/>
      </right>
      <top style="dotted">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theme="1"/>
      </right>
      <top/>
      <bottom/>
      <diagonal/>
    </border>
    <border>
      <left style="thin">
        <color theme="1"/>
      </left>
      <right style="thin">
        <color indexed="64"/>
      </right>
      <top/>
      <bottom/>
      <diagonal/>
    </border>
    <border>
      <left style="medium">
        <color theme="1"/>
      </left>
      <right style="dotted">
        <color theme="1"/>
      </right>
      <top style="dotted">
        <color theme="1"/>
      </top>
      <bottom style="dotted">
        <color theme="1"/>
      </bottom>
      <diagonal/>
    </border>
    <border>
      <left style="dotted">
        <color theme="1"/>
      </left>
      <right style="dotted">
        <color theme="1"/>
      </right>
      <top style="dotted">
        <color theme="1"/>
      </top>
      <bottom style="dotted">
        <color theme="1"/>
      </bottom>
      <diagonal/>
    </border>
    <border>
      <left style="dotted">
        <color theme="1"/>
      </left>
      <right style="medium">
        <color theme="1"/>
      </right>
      <top style="dotted">
        <color theme="1"/>
      </top>
      <bottom style="dotted">
        <color theme="1"/>
      </bottom>
      <diagonal/>
    </border>
    <border>
      <left style="medium">
        <color indexed="64"/>
      </left>
      <right style="dotted">
        <color indexed="64"/>
      </right>
      <top style="dashed">
        <color theme="1"/>
      </top>
      <bottom style="dotted">
        <color indexed="64"/>
      </bottom>
      <diagonal/>
    </border>
    <border>
      <left style="dotted">
        <color indexed="64"/>
      </left>
      <right style="dotted">
        <color indexed="64"/>
      </right>
      <top style="dashed">
        <color theme="1"/>
      </top>
      <bottom style="dotted">
        <color indexed="64"/>
      </bottom>
      <diagonal/>
    </border>
    <border>
      <left style="dotted">
        <color indexed="64"/>
      </left>
      <right style="medium">
        <color indexed="64"/>
      </right>
      <top style="dashed">
        <color theme="1"/>
      </top>
      <bottom style="dotted">
        <color indexed="64"/>
      </bottom>
      <diagonal/>
    </border>
    <border>
      <left style="medium">
        <color indexed="64"/>
      </left>
      <right style="dotted">
        <color indexed="64"/>
      </right>
      <top style="dotted">
        <color indexed="64"/>
      </top>
      <bottom style="dashed">
        <color theme="1"/>
      </bottom>
      <diagonal/>
    </border>
    <border>
      <left style="dotted">
        <color indexed="64"/>
      </left>
      <right style="dotted">
        <color indexed="64"/>
      </right>
      <top style="dotted">
        <color indexed="64"/>
      </top>
      <bottom style="dashed">
        <color theme="1"/>
      </bottom>
      <diagonal/>
    </border>
    <border>
      <left style="dotted">
        <color indexed="64"/>
      </left>
      <right style="medium">
        <color indexed="64"/>
      </right>
      <top style="dotted">
        <color indexed="64"/>
      </top>
      <bottom style="dashed">
        <color theme="1"/>
      </bottom>
      <diagonal/>
    </border>
    <border>
      <left style="medium">
        <color indexed="64"/>
      </left>
      <right style="dashed">
        <color theme="1"/>
      </right>
      <top style="dotted">
        <color indexed="64"/>
      </top>
      <bottom style="dashed">
        <color theme="1"/>
      </bottom>
      <diagonal/>
    </border>
    <border>
      <left style="dashed">
        <color theme="1"/>
      </left>
      <right style="dashed">
        <color theme="1"/>
      </right>
      <top style="dotted">
        <color indexed="64"/>
      </top>
      <bottom style="dashed">
        <color theme="1"/>
      </bottom>
      <diagonal/>
    </border>
    <border>
      <left style="dashed">
        <color theme="1"/>
      </left>
      <right style="medium">
        <color indexed="64"/>
      </right>
      <top style="dotted">
        <color indexed="64"/>
      </top>
      <bottom style="dashed">
        <color theme="1"/>
      </bottom>
      <diagonal/>
    </border>
    <border>
      <left style="dotted">
        <color indexed="64"/>
      </left>
      <right style="medium">
        <color indexed="64"/>
      </right>
      <top style="dotted">
        <color indexed="64"/>
      </top>
      <bottom/>
      <diagonal/>
    </border>
    <border>
      <left style="dashed">
        <color theme="1"/>
      </left>
      <right/>
      <top style="dashed">
        <color theme="1"/>
      </top>
      <bottom style="dashed">
        <color theme="1"/>
      </bottom>
      <diagonal/>
    </border>
    <border>
      <left style="dotted">
        <color indexed="64"/>
      </left>
      <right/>
      <top style="dotted">
        <color indexed="64"/>
      </top>
      <bottom style="dotted">
        <color indexed="64"/>
      </bottom>
      <diagonal/>
    </border>
    <border>
      <left style="dotted">
        <color theme="1"/>
      </left>
      <right style="dotted">
        <color theme="1"/>
      </right>
      <top style="dashed">
        <color theme="1"/>
      </top>
      <bottom style="dotted">
        <color theme="1"/>
      </bottom>
      <diagonal/>
    </border>
    <border>
      <left style="dotted">
        <color theme="1"/>
      </left>
      <right style="medium">
        <color indexed="64"/>
      </right>
      <top style="dashed">
        <color theme="1"/>
      </top>
      <bottom style="dotted">
        <color theme="1"/>
      </bottom>
      <diagonal/>
    </border>
    <border>
      <left style="dotted">
        <color theme="1"/>
      </left>
      <right style="medium">
        <color indexed="64"/>
      </right>
      <top style="dotted">
        <color theme="1"/>
      </top>
      <bottom style="dotted">
        <color theme="1"/>
      </bottom>
      <diagonal/>
    </border>
    <border>
      <left style="dotted">
        <color indexed="64"/>
      </left>
      <right style="dotted">
        <color indexed="64"/>
      </right>
      <top style="dotted">
        <color theme="1"/>
      </top>
      <bottom style="dotted">
        <color indexed="64"/>
      </bottom>
      <diagonal/>
    </border>
    <border>
      <left style="dotted">
        <color indexed="64"/>
      </left>
      <right style="medium">
        <color indexed="64"/>
      </right>
      <top style="dotted">
        <color theme="1"/>
      </top>
      <bottom style="dotted">
        <color indexed="64"/>
      </bottom>
      <diagonal/>
    </border>
    <border>
      <left style="dotted">
        <color indexed="64"/>
      </left>
      <right/>
      <top style="dotted">
        <color indexed="64"/>
      </top>
      <bottom style="medium">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medium">
        <color indexed="64"/>
      </bottom>
      <diagonal/>
    </border>
    <border>
      <left style="dashed">
        <color theme="1"/>
      </left>
      <right style="dashed">
        <color theme="1"/>
      </right>
      <top style="dotted">
        <color indexed="64"/>
      </top>
      <bottom style="dotted">
        <color indexed="64"/>
      </bottom>
      <diagonal/>
    </border>
    <border>
      <left style="medium">
        <color indexed="64"/>
      </left>
      <right style="dashed">
        <color theme="1"/>
      </right>
      <top style="dotted">
        <color indexed="64"/>
      </top>
      <bottom style="dotted">
        <color indexed="64"/>
      </bottom>
      <diagonal/>
    </border>
    <border>
      <left style="dashed">
        <color theme="1"/>
      </left>
      <right style="medium">
        <color indexed="64"/>
      </right>
      <top style="dotted">
        <color indexed="64"/>
      </top>
      <bottom style="dotted">
        <color indexed="64"/>
      </bottom>
      <diagonal/>
    </border>
    <border>
      <left style="medium">
        <color indexed="64"/>
      </left>
      <right style="dashed">
        <color theme="1"/>
      </right>
      <top style="dotted">
        <color indexed="64"/>
      </top>
      <bottom/>
      <diagonal/>
    </border>
    <border>
      <left style="dashed">
        <color theme="1"/>
      </left>
      <right/>
      <top style="dashed">
        <color theme="1"/>
      </top>
      <bottom/>
      <diagonal/>
    </border>
    <border>
      <left/>
      <right style="dashed">
        <color theme="1"/>
      </right>
      <top style="dashed">
        <color theme="1"/>
      </top>
      <bottom/>
      <diagonal/>
    </border>
    <border>
      <left style="dashed">
        <color theme="1"/>
      </left>
      <right style="dotted">
        <color indexed="64"/>
      </right>
      <top style="dotted">
        <color indexed="64"/>
      </top>
      <bottom/>
      <diagonal/>
    </border>
    <border>
      <left style="dotted">
        <color indexed="64"/>
      </left>
      <right style="dashed">
        <color theme="1"/>
      </right>
      <top style="dotted">
        <color indexed="64"/>
      </top>
      <bottom/>
      <diagonal/>
    </border>
    <border>
      <left style="dashed">
        <color rgb="FF000000"/>
      </left>
      <right style="dashed">
        <color rgb="FF000000"/>
      </right>
      <top style="dashed">
        <color rgb="FF000000"/>
      </top>
      <bottom style="dashed">
        <color rgb="FF000000"/>
      </bottom>
      <diagonal/>
    </border>
    <border>
      <left style="dotted">
        <color indexed="64"/>
      </left>
      <right style="dotted">
        <color indexed="64"/>
      </right>
      <top style="dashed">
        <color indexed="64"/>
      </top>
      <bottom style="dotted">
        <color indexed="64"/>
      </bottom>
      <diagonal/>
    </border>
    <border>
      <left/>
      <right style="dotted">
        <color theme="1"/>
      </right>
      <top style="dotted">
        <color theme="1"/>
      </top>
      <bottom style="dotted">
        <color theme="1"/>
      </bottom>
      <diagonal/>
    </border>
    <border>
      <left style="dashed">
        <color theme="1"/>
      </left>
      <right style="dotted">
        <color indexed="64"/>
      </right>
      <top style="dotted">
        <color indexed="64"/>
      </top>
      <bottom style="dotted">
        <color indexed="64"/>
      </bottom>
      <diagonal/>
    </border>
    <border>
      <left style="dashed">
        <color theme="1"/>
      </left>
      <right style="dashed">
        <color theme="1"/>
      </right>
      <top/>
      <bottom style="dotted">
        <color theme="1"/>
      </bottom>
      <diagonal/>
    </border>
    <border>
      <left/>
      <right style="dashed">
        <color theme="1"/>
      </right>
      <top style="dashed">
        <color theme="1"/>
      </top>
      <bottom style="dotted">
        <color theme="1"/>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dashed">
        <color theme="1"/>
      </right>
      <top style="medium">
        <color indexed="64"/>
      </top>
      <bottom/>
      <diagonal/>
    </border>
    <border>
      <left style="dashed">
        <color theme="1"/>
      </left>
      <right style="dashed">
        <color theme="1"/>
      </right>
      <top style="medium">
        <color indexed="64"/>
      </top>
      <bottom/>
      <diagonal/>
    </border>
    <border>
      <left style="dotted">
        <color indexed="64"/>
      </left>
      <right style="dotted">
        <color indexed="64"/>
      </right>
      <top style="medium">
        <color indexed="64"/>
      </top>
      <bottom/>
      <diagonal/>
    </border>
    <border>
      <left style="medium">
        <color indexed="64"/>
      </left>
      <right style="dotted">
        <color theme="1"/>
      </right>
      <top style="dotted">
        <color theme="1"/>
      </top>
      <bottom style="dotted">
        <color theme="1"/>
      </bottom>
      <diagonal/>
    </border>
    <border>
      <left style="thin">
        <color theme="1"/>
      </left>
      <right style="thin">
        <color theme="1"/>
      </right>
      <top/>
      <bottom style="medium">
        <color indexed="64"/>
      </bottom>
      <diagonal/>
    </border>
    <border>
      <left style="dotted">
        <color theme="1"/>
      </left>
      <right/>
      <top style="dotted">
        <color theme="1"/>
      </top>
      <bottom style="dotted">
        <color theme="1"/>
      </bottom>
      <diagonal/>
    </border>
    <border>
      <left/>
      <right style="dotted">
        <color indexed="64"/>
      </right>
      <top style="dotted">
        <color indexed="64"/>
      </top>
      <bottom/>
      <diagonal/>
    </border>
    <border>
      <left style="dotted">
        <color theme="1"/>
      </left>
      <right style="dotted">
        <color theme="1"/>
      </right>
      <top style="dotted">
        <color theme="1"/>
      </top>
      <bottom style="dotted">
        <color indexed="64"/>
      </bottom>
      <diagonal/>
    </border>
    <border>
      <left/>
      <right style="dotted">
        <color indexed="64"/>
      </right>
      <top/>
      <bottom/>
      <diagonal/>
    </border>
    <border>
      <left style="dashed">
        <color theme="1"/>
      </left>
      <right style="dashed">
        <color theme="1"/>
      </right>
      <top style="dotted">
        <color theme="1"/>
      </top>
      <bottom/>
      <diagonal/>
    </border>
  </borders>
  <cellStyleXfs count="4">
    <xf numFmtId="0" fontId="0" fillId="0" borderId="0"/>
    <xf numFmtId="0" fontId="18" fillId="0" borderId="0"/>
    <xf numFmtId="9" fontId="19" fillId="0" borderId="0" applyFont="0" applyFill="0" applyBorder="0" applyAlignment="0" applyProtection="0"/>
    <xf numFmtId="44" fontId="19" fillId="0" borderId="0" applyFont="0" applyFill="0" applyBorder="0" applyAlignment="0" applyProtection="0"/>
  </cellStyleXfs>
  <cellXfs count="480">
    <xf numFmtId="0" fontId="0" fillId="0" borderId="0" xfId="0"/>
    <xf numFmtId="0" fontId="1" fillId="0" borderId="0" xfId="0" applyFont="1" applyAlignment="1">
      <alignment horizontal="center" vertical="center"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 fillId="0" borderId="0" xfId="0" applyFont="1" applyAlignment="1">
      <alignment horizontal="left" vertical="center" wrapText="1"/>
    </xf>
    <xf numFmtId="0" fontId="1" fillId="4" borderId="0" xfId="0" applyFont="1" applyFill="1" applyAlignment="1">
      <alignment horizontal="left" vertical="center" wrapText="1"/>
    </xf>
    <xf numFmtId="0" fontId="3" fillId="3" borderId="1"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8"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justify" vertical="center" wrapText="1"/>
    </xf>
    <xf numFmtId="0" fontId="3" fillId="8" borderId="14" xfId="0" applyFont="1" applyFill="1" applyBorder="1" applyAlignment="1">
      <alignment horizontal="center" vertical="center" wrapText="1"/>
    </xf>
    <xf numFmtId="0" fontId="4" fillId="8" borderId="4" xfId="0" applyFont="1" applyFill="1" applyBorder="1" applyAlignment="1">
      <alignment horizontal="justify" vertical="center" wrapText="1"/>
    </xf>
    <xf numFmtId="0" fontId="4" fillId="8" borderId="4" xfId="0" applyFont="1" applyFill="1" applyBorder="1" applyAlignment="1">
      <alignment horizontal="center" vertical="center" wrapText="1"/>
    </xf>
    <xf numFmtId="0" fontId="4" fillId="8" borderId="15" xfId="0" applyFont="1" applyFill="1" applyBorder="1" applyAlignment="1">
      <alignment horizontal="justify" vertical="center" wrapText="1"/>
    </xf>
    <xf numFmtId="0" fontId="1" fillId="0" borderId="27" xfId="0" applyFont="1" applyBorder="1" applyAlignment="1">
      <alignment horizontal="center" vertical="center" wrapText="1"/>
    </xf>
    <xf numFmtId="0" fontId="2" fillId="0" borderId="28" xfId="0" applyFont="1" applyBorder="1" applyAlignment="1">
      <alignment vertical="center" wrapText="1"/>
    </xf>
    <xf numFmtId="0" fontId="0" fillId="0" borderId="0" xfId="0" applyAlignment="1">
      <alignment wrapText="1"/>
    </xf>
    <xf numFmtId="0" fontId="3" fillId="2" borderId="17" xfId="0" applyFont="1" applyFill="1" applyBorder="1" applyAlignment="1">
      <alignment horizontal="center" vertical="center" wrapText="1"/>
    </xf>
    <xf numFmtId="2" fontId="4" fillId="2" borderId="1" xfId="0" applyNumberFormat="1" applyFont="1" applyFill="1" applyBorder="1" applyAlignment="1">
      <alignment vertical="center" wrapText="1"/>
    </xf>
    <xf numFmtId="0" fontId="4" fillId="2" borderId="17"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3" fillId="8" borderId="47" xfId="0" applyFont="1" applyFill="1" applyBorder="1" applyAlignment="1">
      <alignment horizontal="justify" vertical="center" wrapText="1"/>
    </xf>
    <xf numFmtId="0" fontId="4" fillId="8" borderId="47" xfId="0" applyFont="1" applyFill="1" applyBorder="1" applyAlignment="1">
      <alignment horizontal="justify" vertical="center" wrapText="1"/>
    </xf>
    <xf numFmtId="0" fontId="4" fillId="8" borderId="49" xfId="0" applyFont="1" applyFill="1" applyBorder="1" applyAlignment="1">
      <alignment horizontal="justify" vertical="center" wrapText="1"/>
    </xf>
    <xf numFmtId="0" fontId="10" fillId="10" borderId="2" xfId="0" applyFont="1" applyFill="1" applyBorder="1" applyAlignment="1">
      <alignment horizontal="center" vertical="top" wrapText="1"/>
    </xf>
    <xf numFmtId="0" fontId="0" fillId="0" borderId="6" xfId="0" applyBorder="1" applyAlignment="1">
      <alignment wrapText="1"/>
    </xf>
    <xf numFmtId="0" fontId="0" fillId="0" borderId="7" xfId="0" applyBorder="1" applyAlignment="1">
      <alignment wrapText="1"/>
    </xf>
    <xf numFmtId="0" fontId="0" fillId="0" borderId="8" xfId="0" applyBorder="1" applyAlignment="1">
      <alignment wrapText="1"/>
    </xf>
    <xf numFmtId="0" fontId="0" fillId="0" borderId="27" xfId="0" applyBorder="1" applyAlignment="1">
      <alignment wrapText="1"/>
    </xf>
    <xf numFmtId="0" fontId="0" fillId="0" borderId="28" xfId="0" applyBorder="1" applyAlignment="1">
      <alignment wrapText="1"/>
    </xf>
    <xf numFmtId="0" fontId="0" fillId="0" borderId="9" xfId="0" applyBorder="1" applyAlignment="1">
      <alignment wrapText="1"/>
    </xf>
    <xf numFmtId="0" fontId="0" fillId="0" borderId="10" xfId="0" applyBorder="1" applyAlignment="1">
      <alignment wrapText="1"/>
    </xf>
    <xf numFmtId="0" fontId="0" fillId="0" borderId="11" xfId="0" applyBorder="1" applyAlignment="1">
      <alignment wrapText="1"/>
    </xf>
    <xf numFmtId="1" fontId="6" fillId="2" borderId="16" xfId="0"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1" fontId="6" fillId="2" borderId="17" xfId="0" applyNumberFormat="1" applyFont="1" applyFill="1" applyBorder="1" applyAlignment="1">
      <alignment horizontal="center" vertical="center" wrapText="1"/>
    </xf>
    <xf numFmtId="0" fontId="4" fillId="3" borderId="4" xfId="0" applyFont="1" applyFill="1" applyBorder="1" applyAlignment="1">
      <alignment horizontal="justify" vertical="center" wrapText="1"/>
    </xf>
    <xf numFmtId="0" fontId="4" fillId="3" borderId="4" xfId="0" applyFont="1" applyFill="1" applyBorder="1" applyAlignment="1">
      <alignment horizontal="center" vertical="center" wrapText="1"/>
    </xf>
    <xf numFmtId="0" fontId="4" fillId="8" borderId="70" xfId="0" applyFont="1" applyFill="1" applyBorder="1" applyAlignment="1">
      <alignment horizontal="justify" vertical="center" wrapText="1"/>
    </xf>
    <xf numFmtId="0" fontId="4" fillId="8" borderId="4" xfId="0" applyFont="1" applyFill="1" applyBorder="1" applyAlignment="1">
      <alignment horizontal="justify" vertical="top" wrapText="1"/>
    </xf>
    <xf numFmtId="0" fontId="4" fillId="8" borderId="70" xfId="0" applyFont="1" applyFill="1" applyBorder="1" applyAlignment="1">
      <alignment vertical="center" wrapText="1"/>
    </xf>
    <xf numFmtId="0" fontId="4" fillId="8" borderId="71" xfId="0" applyFont="1" applyFill="1" applyBorder="1" applyAlignment="1">
      <alignment vertical="center" wrapText="1"/>
    </xf>
    <xf numFmtId="0" fontId="4" fillId="8" borderId="72" xfId="0" applyFont="1" applyFill="1" applyBorder="1" applyAlignment="1">
      <alignment vertical="center" wrapText="1"/>
    </xf>
    <xf numFmtId="0" fontId="4" fillId="8" borderId="73" xfId="0" applyFont="1" applyFill="1" applyBorder="1" applyAlignment="1">
      <alignment vertical="center" wrapText="1"/>
    </xf>
    <xf numFmtId="0" fontId="4" fillId="8" borderId="74" xfId="0" applyFont="1" applyFill="1" applyBorder="1" applyAlignment="1">
      <alignment vertical="center" wrapText="1"/>
    </xf>
    <xf numFmtId="0" fontId="4" fillId="8" borderId="75" xfId="0" applyFont="1" applyFill="1" applyBorder="1" applyAlignment="1">
      <alignment vertical="center" wrapText="1"/>
    </xf>
    <xf numFmtId="0" fontId="4" fillId="8" borderId="70" xfId="0" applyFont="1" applyFill="1" applyBorder="1" applyAlignment="1">
      <alignment horizontal="center" vertical="center" wrapText="1"/>
    </xf>
    <xf numFmtId="0" fontId="3" fillId="8" borderId="70" xfId="0" applyFont="1" applyFill="1" applyBorder="1" applyAlignment="1">
      <alignment vertical="center" wrapText="1"/>
    </xf>
    <xf numFmtId="10" fontId="3" fillId="8" borderId="74" xfId="0" applyNumberFormat="1" applyFont="1" applyFill="1" applyBorder="1" applyAlignment="1">
      <alignment vertical="center" wrapText="1"/>
    </xf>
    <xf numFmtId="0" fontId="4" fillId="8" borderId="47" xfId="0" applyFont="1" applyFill="1" applyBorder="1" applyAlignment="1">
      <alignment horizontal="left" vertical="center" wrapText="1"/>
    </xf>
    <xf numFmtId="0" fontId="4" fillId="8" borderId="53" xfId="0" applyFont="1" applyFill="1" applyBorder="1" applyAlignment="1">
      <alignment horizontal="left" vertical="center" wrapText="1"/>
    </xf>
    <xf numFmtId="0" fontId="3" fillId="2" borderId="16" xfId="0" applyFont="1" applyFill="1" applyBorder="1" applyAlignment="1">
      <alignment horizontal="center" vertical="center" wrapText="1"/>
    </xf>
    <xf numFmtId="164" fontId="3" fillId="2" borderId="17" xfId="0" applyNumberFormat="1"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164" fontId="3" fillId="2" borderId="16" xfId="0" applyNumberFormat="1" applyFont="1" applyFill="1" applyBorder="1" applyAlignment="1">
      <alignment horizontal="center" vertical="center" wrapText="1"/>
    </xf>
    <xf numFmtId="164" fontId="4" fillId="2" borderId="22" xfId="0" applyNumberFormat="1" applyFont="1" applyFill="1" applyBorder="1" applyAlignment="1">
      <alignment horizontal="center" vertical="center" wrapText="1"/>
    </xf>
    <xf numFmtId="164" fontId="4" fillId="2" borderId="23" xfId="0" applyNumberFormat="1" applyFont="1" applyFill="1" applyBorder="1" applyAlignment="1">
      <alignment horizontal="center" vertical="center" wrapText="1"/>
    </xf>
    <xf numFmtId="164" fontId="4" fillId="3" borderId="23" xfId="0" applyNumberFormat="1" applyFont="1" applyFill="1" applyBorder="1" applyAlignment="1">
      <alignment horizontal="center" vertical="center" wrapText="1"/>
    </xf>
    <xf numFmtId="164" fontId="4" fillId="3" borderId="20" xfId="0" applyNumberFormat="1"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164" fontId="4" fillId="2" borderId="17" xfId="0" applyNumberFormat="1"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4" fillId="2" borderId="88" xfId="0" applyFont="1" applyFill="1" applyBorder="1" applyAlignment="1">
      <alignment horizontal="center" vertical="center" wrapText="1"/>
    </xf>
    <xf numFmtId="0" fontId="4" fillId="2" borderId="83" xfId="0" applyFont="1" applyFill="1" applyBorder="1" applyAlignment="1">
      <alignment horizontal="center" vertical="center" wrapText="1"/>
    </xf>
    <xf numFmtId="0" fontId="4" fillId="3" borderId="83" xfId="0" applyFont="1" applyFill="1" applyBorder="1" applyAlignment="1">
      <alignment horizontal="center" vertical="center" wrapText="1"/>
    </xf>
    <xf numFmtId="0" fontId="4" fillId="3" borderId="89" xfId="0" applyFont="1" applyFill="1" applyBorder="1" applyAlignment="1">
      <alignment horizontal="center" vertical="center" wrapText="1"/>
    </xf>
    <xf numFmtId="0" fontId="4" fillId="2" borderId="86" xfId="0" applyFont="1" applyFill="1" applyBorder="1" applyAlignment="1">
      <alignment horizontal="center" vertical="center" wrapText="1"/>
    </xf>
    <xf numFmtId="0" fontId="4" fillId="3" borderId="4" xfId="0" applyFont="1" applyFill="1" applyBorder="1" applyAlignment="1">
      <alignment horizontal="left" vertical="center" wrapText="1"/>
    </xf>
    <xf numFmtId="0" fontId="4" fillId="3" borderId="15" xfId="0" applyFont="1" applyFill="1" applyBorder="1" applyAlignment="1">
      <alignment horizontal="justify" vertical="center" wrapText="1"/>
    </xf>
    <xf numFmtId="0" fontId="4" fillId="3" borderId="47" xfId="0" applyFont="1" applyFill="1" applyBorder="1" applyAlignment="1">
      <alignment horizontal="justify" vertical="center" wrapText="1"/>
    </xf>
    <xf numFmtId="0" fontId="4" fillId="8" borderId="53" xfId="0" applyFont="1" applyFill="1" applyBorder="1" applyAlignment="1">
      <alignment horizontal="justify" vertical="center" wrapText="1"/>
    </xf>
    <xf numFmtId="0" fontId="4" fillId="8" borderId="54" xfId="0" applyFont="1" applyFill="1" applyBorder="1" applyAlignment="1">
      <alignment horizontal="justify" vertical="center" wrapText="1"/>
    </xf>
    <xf numFmtId="0" fontId="4" fillId="3" borderId="53" xfId="0" applyFont="1" applyFill="1" applyBorder="1" applyAlignment="1">
      <alignment horizontal="left" vertical="center" wrapText="1"/>
    </xf>
    <xf numFmtId="10" fontId="6" fillId="2" borderId="16" xfId="2" applyNumberFormat="1" applyFont="1" applyFill="1" applyBorder="1" applyAlignment="1">
      <alignment horizontal="center" vertical="center" wrapText="1"/>
    </xf>
    <xf numFmtId="10" fontId="6" fillId="3" borderId="1" xfId="2" applyNumberFormat="1" applyFont="1" applyFill="1" applyBorder="1" applyAlignment="1">
      <alignment horizontal="center" vertical="center" wrapText="1"/>
    </xf>
    <xf numFmtId="10" fontId="6" fillId="2" borderId="17" xfId="2" applyNumberFormat="1" applyFont="1" applyFill="1" applyBorder="1" applyAlignment="1">
      <alignment horizontal="center" vertical="center" wrapText="1"/>
    </xf>
    <xf numFmtId="44" fontId="6" fillId="2" borderId="16" xfId="3" applyFont="1" applyFill="1" applyBorder="1" applyAlignment="1">
      <alignment vertical="center" wrapText="1"/>
    </xf>
    <xf numFmtId="44" fontId="6" fillId="3" borderId="1" xfId="3" applyFont="1" applyFill="1" applyBorder="1" applyAlignment="1">
      <alignment vertical="center" wrapText="1"/>
    </xf>
    <xf numFmtId="44" fontId="6" fillId="2" borderId="17" xfId="3" applyFont="1" applyFill="1" applyBorder="1" applyAlignment="1">
      <alignment vertical="center" wrapText="1"/>
    </xf>
    <xf numFmtId="10" fontId="4" fillId="2" borderId="35" xfId="2" applyNumberFormat="1" applyFont="1" applyFill="1" applyBorder="1" applyAlignment="1">
      <alignment horizontal="center" vertical="center" wrapText="1"/>
    </xf>
    <xf numFmtId="10" fontId="4" fillId="2" borderId="1" xfId="2" applyNumberFormat="1" applyFont="1" applyFill="1" applyBorder="1" applyAlignment="1">
      <alignment horizontal="center" vertical="center" wrapText="1"/>
    </xf>
    <xf numFmtId="10" fontId="4" fillId="3" borderId="1" xfId="2" applyNumberFormat="1" applyFont="1" applyFill="1" applyBorder="1" applyAlignment="1">
      <alignment horizontal="center" vertical="center" wrapText="1"/>
    </xf>
    <xf numFmtId="10" fontId="4" fillId="3" borderId="31" xfId="2" applyNumberFormat="1" applyFont="1" applyFill="1" applyBorder="1" applyAlignment="1">
      <alignment horizontal="center" vertical="center" wrapText="1"/>
    </xf>
    <xf numFmtId="10" fontId="4" fillId="2" borderId="17" xfId="2" applyNumberFormat="1" applyFont="1" applyFill="1" applyBorder="1" applyAlignment="1">
      <alignment horizontal="center" vertical="center" wrapText="1"/>
    </xf>
    <xf numFmtId="44" fontId="4" fillId="2" borderId="35" xfId="3" applyFont="1" applyFill="1" applyBorder="1" applyAlignment="1">
      <alignment horizontal="center" vertical="center" wrapText="1"/>
    </xf>
    <xf numFmtId="44" fontId="4" fillId="2" borderId="1" xfId="3" applyFont="1" applyFill="1" applyBorder="1" applyAlignment="1">
      <alignment horizontal="center" vertical="center" wrapText="1"/>
    </xf>
    <xf numFmtId="44" fontId="4" fillId="3" borderId="1" xfId="3" applyFont="1" applyFill="1" applyBorder="1" applyAlignment="1">
      <alignment horizontal="center" vertical="center" wrapText="1"/>
    </xf>
    <xf numFmtId="44" fontId="4" fillId="2" borderId="17" xfId="3" applyFont="1" applyFill="1" applyBorder="1" applyAlignment="1">
      <alignment horizontal="center" vertical="center" wrapText="1"/>
    </xf>
    <xf numFmtId="0" fontId="3" fillId="2" borderId="88" xfId="0" applyFont="1" applyFill="1" applyBorder="1" applyAlignment="1">
      <alignment horizontal="center" vertical="center" wrapText="1"/>
    </xf>
    <xf numFmtId="0" fontId="3" fillId="2" borderId="83" xfId="0" applyFont="1" applyFill="1" applyBorder="1" applyAlignment="1">
      <alignment horizontal="center" vertical="center" wrapText="1"/>
    </xf>
    <xf numFmtId="0" fontId="3" fillId="3" borderId="83" xfId="0" applyFont="1" applyFill="1" applyBorder="1" applyAlignment="1">
      <alignment horizontal="center" vertical="center" wrapText="1"/>
    </xf>
    <xf numFmtId="0" fontId="3" fillId="3" borderId="89" xfId="0" applyFont="1" applyFill="1" applyBorder="1" applyAlignment="1">
      <alignment horizontal="center" vertical="center" wrapText="1"/>
    </xf>
    <xf numFmtId="0" fontId="3" fillId="2" borderId="86"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3" borderId="32"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3" fillId="8" borderId="48" xfId="0" applyFont="1" applyFill="1" applyBorder="1" applyAlignment="1">
      <alignment horizontal="center" vertical="center" wrapText="1"/>
    </xf>
    <xf numFmtId="0" fontId="3" fillId="11" borderId="92" xfId="0" applyFont="1" applyFill="1" applyBorder="1" applyAlignment="1">
      <alignment horizontal="center" vertical="center" wrapText="1"/>
    </xf>
    <xf numFmtId="0" fontId="3" fillId="11" borderId="93" xfId="0" applyFont="1" applyFill="1" applyBorder="1" applyAlignment="1">
      <alignment horizontal="left" vertical="center" wrapText="1"/>
    </xf>
    <xf numFmtId="0" fontId="3" fillId="11" borderId="93" xfId="0" applyFont="1" applyFill="1" applyBorder="1" applyAlignment="1">
      <alignment horizontal="justify" vertical="center" wrapText="1"/>
    </xf>
    <xf numFmtId="0" fontId="4" fillId="11" borderId="93" xfId="0" applyFont="1" applyFill="1" applyBorder="1" applyAlignment="1">
      <alignment horizontal="justify" vertical="center" wrapText="1"/>
    </xf>
    <xf numFmtId="0" fontId="4" fillId="11" borderId="93" xfId="0" applyFont="1" applyFill="1" applyBorder="1" applyAlignment="1">
      <alignment horizontal="center" vertical="center" wrapText="1"/>
    </xf>
    <xf numFmtId="0" fontId="3" fillId="11" borderId="93" xfId="0" applyFont="1" applyFill="1" applyBorder="1" applyAlignment="1">
      <alignment vertical="center" wrapText="1"/>
    </xf>
    <xf numFmtId="0" fontId="4" fillId="11" borderId="94" xfId="0" applyFont="1" applyFill="1" applyBorder="1" applyAlignment="1">
      <alignment horizontal="justify" vertical="center" wrapText="1"/>
    </xf>
    <xf numFmtId="0" fontId="3" fillId="8" borderId="92" xfId="0" applyFont="1" applyFill="1" applyBorder="1" applyAlignment="1">
      <alignment horizontal="center" vertical="center" wrapText="1"/>
    </xf>
    <xf numFmtId="0" fontId="3" fillId="8" borderId="93" xfId="0" applyFont="1" applyFill="1" applyBorder="1" applyAlignment="1">
      <alignment horizontal="justify" vertical="center" wrapText="1"/>
    </xf>
    <xf numFmtId="0" fontId="4" fillId="8" borderId="93" xfId="0" applyFont="1" applyFill="1" applyBorder="1" applyAlignment="1">
      <alignment horizontal="justify" vertical="center" wrapText="1"/>
    </xf>
    <xf numFmtId="0" fontId="4" fillId="8" borderId="93" xfId="0" applyFont="1" applyFill="1" applyBorder="1" applyAlignment="1">
      <alignment horizontal="center" vertical="center" wrapText="1"/>
    </xf>
    <xf numFmtId="0" fontId="4" fillId="8" borderId="93" xfId="0" applyFont="1" applyFill="1" applyBorder="1" applyAlignment="1">
      <alignment horizontal="left" vertical="center" wrapText="1"/>
    </xf>
    <xf numFmtId="0" fontId="4" fillId="8" borderId="93" xfId="0" applyFont="1" applyFill="1" applyBorder="1" applyAlignment="1">
      <alignment vertical="center" wrapText="1"/>
    </xf>
    <xf numFmtId="0" fontId="4" fillId="8" borderId="94" xfId="0" applyFont="1" applyFill="1" applyBorder="1" applyAlignment="1">
      <alignment horizontal="justify" vertical="center" wrapText="1"/>
    </xf>
    <xf numFmtId="0" fontId="3" fillId="8" borderId="93" xfId="0" applyFont="1" applyFill="1" applyBorder="1" applyAlignment="1">
      <alignment vertical="center" wrapText="1"/>
    </xf>
    <xf numFmtId="0" fontId="3" fillId="3" borderId="14" xfId="0" applyFont="1" applyFill="1" applyBorder="1" applyAlignment="1">
      <alignment horizontal="center" vertical="center" wrapText="1"/>
    </xf>
    <xf numFmtId="0" fontId="3" fillId="3" borderId="4" xfId="0" applyFont="1" applyFill="1" applyBorder="1" applyAlignment="1">
      <alignment horizontal="left" vertical="center" wrapText="1"/>
    </xf>
    <xf numFmtId="0" fontId="3" fillId="3" borderId="4" xfId="0" applyFont="1" applyFill="1" applyBorder="1" applyAlignment="1">
      <alignment horizontal="justify" vertical="center" wrapText="1"/>
    </xf>
    <xf numFmtId="0" fontId="3" fillId="8" borderId="4" xfId="0" applyFont="1" applyFill="1" applyBorder="1" applyAlignment="1">
      <alignment horizontal="justify" vertical="center" wrapText="1"/>
    </xf>
    <xf numFmtId="0" fontId="3" fillId="8" borderId="3" xfId="0" applyFont="1" applyFill="1" applyBorder="1" applyAlignment="1">
      <alignment horizontal="justify" vertical="center" wrapText="1"/>
    </xf>
    <xf numFmtId="0" fontId="4" fillId="8" borderId="3" xfId="0" applyFont="1" applyFill="1" applyBorder="1" applyAlignment="1">
      <alignment horizontal="justify" vertical="center" wrapText="1"/>
    </xf>
    <xf numFmtId="0" fontId="4" fillId="8" borderId="3" xfId="0" applyFont="1" applyFill="1" applyBorder="1" applyAlignment="1">
      <alignment horizontal="center" vertical="center" wrapText="1"/>
    </xf>
    <xf numFmtId="0" fontId="4" fillId="8" borderId="13" xfId="0" applyFont="1" applyFill="1" applyBorder="1" applyAlignment="1">
      <alignment horizontal="justify" vertical="center" wrapText="1"/>
    </xf>
    <xf numFmtId="0" fontId="3" fillId="8" borderId="95" xfId="0" applyFont="1" applyFill="1" applyBorder="1" applyAlignment="1">
      <alignment horizontal="center" vertical="center" wrapText="1"/>
    </xf>
    <xf numFmtId="0" fontId="3" fillId="8" borderId="96" xfId="0" applyFont="1" applyFill="1" applyBorder="1" applyAlignment="1">
      <alignment horizontal="justify" vertical="center" wrapText="1"/>
    </xf>
    <xf numFmtId="0" fontId="4" fillId="8" borderId="96" xfId="0" applyFont="1" applyFill="1" applyBorder="1" applyAlignment="1">
      <alignment horizontal="justify" vertical="center" wrapText="1"/>
    </xf>
    <xf numFmtId="0" fontId="4" fillId="8" borderId="96" xfId="0" applyFont="1" applyFill="1" applyBorder="1" applyAlignment="1">
      <alignment horizontal="center" vertical="center" wrapText="1"/>
    </xf>
    <xf numFmtId="0" fontId="4" fillId="8" borderId="97" xfId="0" applyFont="1" applyFill="1" applyBorder="1" applyAlignment="1">
      <alignment horizontal="justify" vertical="center" wrapText="1"/>
    </xf>
    <xf numFmtId="0" fontId="4" fillId="12" borderId="47" xfId="0" applyFont="1" applyFill="1" applyBorder="1" applyAlignment="1">
      <alignment horizontal="justify" vertical="center" wrapText="1"/>
    </xf>
    <xf numFmtId="0" fontId="4" fillId="12" borderId="47" xfId="0" applyFont="1" applyFill="1" applyBorder="1" applyAlignment="1">
      <alignment horizontal="center" vertical="center" wrapText="1"/>
    </xf>
    <xf numFmtId="0" fontId="3" fillId="3" borderId="47" xfId="0" applyFont="1" applyFill="1" applyBorder="1" applyAlignment="1">
      <alignment horizontal="center" vertical="center" wrapText="1"/>
    </xf>
    <xf numFmtId="0" fontId="4" fillId="12" borderId="99" xfId="0" applyFont="1" applyFill="1" applyBorder="1" applyAlignment="1">
      <alignment horizontal="justify" vertical="center" wrapText="1"/>
    </xf>
    <xf numFmtId="0" fontId="4" fillId="12" borderId="99" xfId="0" applyFont="1" applyFill="1" applyBorder="1" applyAlignment="1">
      <alignment horizontal="center" vertical="center" wrapText="1"/>
    </xf>
    <xf numFmtId="0" fontId="4" fillId="3" borderId="4" xfId="0" applyFont="1" applyFill="1" applyBorder="1" applyAlignment="1">
      <alignment vertical="center" wrapText="1"/>
    </xf>
    <xf numFmtId="0" fontId="4" fillId="8" borderId="4" xfId="0" applyFont="1" applyFill="1" applyBorder="1" applyAlignment="1">
      <alignment vertical="center" wrapText="1"/>
    </xf>
    <xf numFmtId="0" fontId="4" fillId="8" borderId="96" xfId="0" applyFont="1" applyFill="1" applyBorder="1" applyAlignment="1">
      <alignment vertical="center" wrapText="1"/>
    </xf>
    <xf numFmtId="0" fontId="3" fillId="3" borderId="4" xfId="0" applyFont="1" applyFill="1" applyBorder="1" applyAlignment="1">
      <alignment vertical="center" wrapText="1"/>
    </xf>
    <xf numFmtId="0" fontId="3" fillId="3" borderId="47" xfId="0" applyFont="1" applyFill="1" applyBorder="1" applyAlignment="1">
      <alignment vertical="center" wrapText="1"/>
    </xf>
    <xf numFmtId="0" fontId="3" fillId="3" borderId="4" xfId="0" applyFont="1" applyFill="1" applyBorder="1" applyAlignment="1">
      <alignment horizontal="center" vertical="center" wrapText="1"/>
    </xf>
    <xf numFmtId="0" fontId="4" fillId="8" borderId="24" xfId="0" applyFont="1" applyFill="1" applyBorder="1" applyAlignment="1">
      <alignment horizontal="justify" vertical="center" wrapText="1"/>
    </xf>
    <xf numFmtId="0" fontId="3" fillId="3" borderId="101" xfId="0" applyFont="1" applyFill="1" applyBorder="1" applyAlignment="1">
      <alignment horizontal="center" vertical="center" wrapText="1"/>
    </xf>
    <xf numFmtId="0" fontId="4" fillId="8" borderId="51" xfId="0" applyFont="1" applyFill="1" applyBorder="1" applyAlignment="1">
      <alignment horizontal="justify" vertical="center" wrapText="1"/>
    </xf>
    <xf numFmtId="0" fontId="3" fillId="3" borderId="47" xfId="0" applyFont="1" applyFill="1" applyBorder="1" applyAlignment="1">
      <alignment horizontal="justify" vertical="center" wrapText="1"/>
    </xf>
    <xf numFmtId="0" fontId="4" fillId="8" borderId="47" xfId="0" applyFont="1" applyFill="1" applyBorder="1" applyAlignment="1">
      <alignment horizontal="center" vertical="center" wrapText="1"/>
    </xf>
    <xf numFmtId="0" fontId="3" fillId="3" borderId="47" xfId="0" applyFont="1" applyFill="1" applyBorder="1" applyAlignment="1">
      <alignment horizontal="left" vertical="center" wrapText="1"/>
    </xf>
    <xf numFmtId="0" fontId="4" fillId="8" borderId="49" xfId="0" applyFont="1" applyFill="1" applyBorder="1" applyAlignment="1">
      <alignment horizontal="center" vertical="center" wrapText="1"/>
    </xf>
    <xf numFmtId="0" fontId="4" fillId="8" borderId="3" xfId="0" applyFont="1" applyFill="1" applyBorder="1" applyAlignment="1">
      <alignment vertical="center" wrapText="1"/>
    </xf>
    <xf numFmtId="0" fontId="4" fillId="8" borderId="47" xfId="0" applyFont="1" applyFill="1" applyBorder="1" applyAlignment="1">
      <alignment vertical="center" wrapText="1"/>
    </xf>
    <xf numFmtId="0" fontId="4" fillId="8" borderId="49" xfId="0" applyFont="1" applyFill="1" applyBorder="1" applyAlignment="1">
      <alignment vertical="center" wrapText="1"/>
    </xf>
    <xf numFmtId="0" fontId="4" fillId="3" borderId="47" xfId="0" applyFont="1" applyFill="1" applyBorder="1" applyAlignment="1">
      <alignment vertical="center" wrapText="1"/>
    </xf>
    <xf numFmtId="0" fontId="4" fillId="3" borderId="53" xfId="0" applyFont="1" applyFill="1" applyBorder="1" applyAlignment="1">
      <alignment horizontal="justify" vertical="center" wrapText="1"/>
    </xf>
    <xf numFmtId="0" fontId="4" fillId="3" borderId="47" xfId="0" applyFont="1" applyFill="1" applyBorder="1" applyAlignment="1">
      <alignment horizontal="center" vertical="center" wrapText="1"/>
    </xf>
    <xf numFmtId="0" fontId="3" fillId="8" borderId="47" xfId="0" applyFont="1" applyFill="1" applyBorder="1" applyAlignment="1">
      <alignment vertical="center" wrapText="1"/>
    </xf>
    <xf numFmtId="0" fontId="4" fillId="8" borderId="53" xfId="0" applyFont="1" applyFill="1" applyBorder="1" applyAlignment="1">
      <alignment vertical="center" wrapText="1"/>
    </xf>
    <xf numFmtId="0" fontId="3" fillId="3" borderId="105" xfId="0" applyFont="1" applyFill="1" applyBorder="1" applyAlignment="1">
      <alignment horizontal="justify" vertical="center" wrapText="1"/>
    </xf>
    <xf numFmtId="0" fontId="4" fillId="8" borderId="110" xfId="0" applyFont="1" applyFill="1" applyBorder="1" applyAlignment="1">
      <alignment horizontal="left" vertical="center" wrapText="1"/>
    </xf>
    <xf numFmtId="0" fontId="4" fillId="8" borderId="111" xfId="0" applyFont="1" applyFill="1" applyBorder="1" applyAlignment="1">
      <alignment horizontal="left" vertical="center" wrapText="1"/>
    </xf>
    <xf numFmtId="0" fontId="4" fillId="8" borderId="99" xfId="0" applyFont="1" applyFill="1" applyBorder="1" applyAlignment="1">
      <alignment horizontal="left" vertical="center" wrapText="1"/>
    </xf>
    <xf numFmtId="0" fontId="4" fillId="8" borderId="100" xfId="0" applyFont="1" applyFill="1" applyBorder="1" applyAlignment="1">
      <alignment horizontal="left" vertical="center" wrapText="1"/>
    </xf>
    <xf numFmtId="0" fontId="3" fillId="3" borderId="106" xfId="0" applyFont="1" applyFill="1" applyBorder="1" applyAlignment="1">
      <alignment horizontal="left" vertical="center" wrapText="1"/>
    </xf>
    <xf numFmtId="0" fontId="4" fillId="8" borderId="106" xfId="0" applyFont="1" applyFill="1" applyBorder="1" applyAlignment="1">
      <alignment horizontal="justify" vertical="center" wrapText="1"/>
    </xf>
    <xf numFmtId="0" fontId="4" fillId="3" borderId="106" xfId="0" applyFont="1" applyFill="1" applyBorder="1" applyAlignment="1">
      <alignment horizontal="justify" vertical="center" wrapText="1"/>
    </xf>
    <xf numFmtId="0" fontId="4" fillId="3" borderId="106" xfId="0" applyFont="1" applyFill="1" applyBorder="1" applyAlignment="1">
      <alignment horizontal="left" vertical="center" wrapText="1"/>
    </xf>
    <xf numFmtId="0" fontId="4" fillId="15" borderId="106" xfId="0" applyFont="1" applyFill="1" applyBorder="1" applyAlignment="1">
      <alignment horizontal="left" vertical="center" wrapText="1"/>
    </xf>
    <xf numFmtId="0" fontId="4" fillId="8" borderId="112" xfId="0" applyFont="1" applyFill="1" applyBorder="1" applyAlignment="1">
      <alignment horizontal="justify" vertical="center" wrapText="1"/>
    </xf>
    <xf numFmtId="0" fontId="4" fillId="8" borderId="113" xfId="0" applyFont="1" applyFill="1" applyBorder="1" applyAlignment="1">
      <alignment horizontal="left" vertical="center" wrapText="1"/>
    </xf>
    <xf numFmtId="0" fontId="4" fillId="8" borderId="113" xfId="0" applyFont="1" applyFill="1" applyBorder="1" applyAlignment="1">
      <alignment horizontal="justify" vertical="center" wrapText="1"/>
    </xf>
    <xf numFmtId="0" fontId="4" fillId="3" borderId="113" xfId="0" applyFont="1" applyFill="1" applyBorder="1" applyAlignment="1">
      <alignment horizontal="left" vertical="center" wrapText="1"/>
    </xf>
    <xf numFmtId="0" fontId="4" fillId="3" borderId="113" xfId="0" applyFont="1" applyFill="1" applyBorder="1" applyAlignment="1">
      <alignment horizontal="justify" vertical="center" wrapText="1"/>
    </xf>
    <xf numFmtId="0" fontId="4" fillId="8" borderId="114" xfId="0" applyFont="1" applyFill="1" applyBorder="1" applyAlignment="1">
      <alignment horizontal="justify" vertical="center" wrapText="1"/>
    </xf>
    <xf numFmtId="0" fontId="4" fillId="8" borderId="104" xfId="0" applyFont="1" applyFill="1" applyBorder="1" applyAlignment="1">
      <alignment horizontal="left" vertical="center" wrapText="1"/>
    </xf>
    <xf numFmtId="3" fontId="4" fillId="2" borderId="85" xfId="2" applyNumberFormat="1" applyFont="1" applyFill="1" applyBorder="1" applyAlignment="1">
      <alignment horizontal="center" vertical="center" wrapText="1"/>
    </xf>
    <xf numFmtId="3" fontId="4" fillId="3" borderId="23" xfId="2" applyNumberFormat="1" applyFont="1" applyFill="1" applyBorder="1" applyAlignment="1">
      <alignment horizontal="center" vertical="center" wrapText="1"/>
    </xf>
    <xf numFmtId="3" fontId="4" fillId="2" borderId="87" xfId="2" applyNumberFormat="1" applyFont="1" applyFill="1" applyBorder="1" applyAlignment="1">
      <alignment horizontal="center" vertical="center" wrapText="1"/>
    </xf>
    <xf numFmtId="3" fontId="4" fillId="2" borderId="22" xfId="2" applyNumberFormat="1" applyFont="1" applyFill="1" applyBorder="1" applyAlignment="1">
      <alignment horizontal="center" vertical="center" wrapText="1"/>
    </xf>
    <xf numFmtId="3" fontId="4" fillId="2" borderId="23" xfId="2" applyNumberFormat="1" applyFont="1" applyFill="1" applyBorder="1" applyAlignment="1">
      <alignment horizontal="center" vertical="center" wrapText="1"/>
    </xf>
    <xf numFmtId="3" fontId="4" fillId="3" borderId="20" xfId="2" applyNumberFormat="1" applyFont="1" applyFill="1" applyBorder="1" applyAlignment="1">
      <alignment horizontal="center" vertical="center" wrapText="1"/>
    </xf>
    <xf numFmtId="3" fontId="6" fillId="2" borderId="16" xfId="0" applyNumberFormat="1" applyFont="1" applyFill="1" applyBorder="1" applyAlignment="1">
      <alignment horizontal="center" vertical="center" wrapText="1"/>
    </xf>
    <xf numFmtId="3" fontId="6" fillId="3" borderId="1" xfId="0" applyNumberFormat="1" applyFont="1" applyFill="1" applyBorder="1" applyAlignment="1">
      <alignment horizontal="center" vertical="center" wrapText="1"/>
    </xf>
    <xf numFmtId="3" fontId="6" fillId="2" borderId="17" xfId="0" applyNumberFormat="1" applyFont="1" applyFill="1" applyBorder="1" applyAlignment="1">
      <alignment horizontal="center" vertical="center" wrapText="1"/>
    </xf>
    <xf numFmtId="3" fontId="4" fillId="2" borderId="88" xfId="0" applyNumberFormat="1" applyFont="1" applyFill="1" applyBorder="1" applyAlignment="1">
      <alignment horizontal="center" vertical="center" wrapText="1"/>
    </xf>
    <xf numFmtId="3" fontId="4" fillId="2" borderId="83" xfId="0" applyNumberFormat="1" applyFont="1" applyFill="1" applyBorder="1" applyAlignment="1">
      <alignment horizontal="center" vertical="center" wrapText="1"/>
    </xf>
    <xf numFmtId="3" fontId="4" fillId="3" borderId="83" xfId="0" applyNumberFormat="1" applyFont="1" applyFill="1" applyBorder="1" applyAlignment="1">
      <alignment horizontal="center" vertical="center" wrapText="1"/>
    </xf>
    <xf numFmtId="3" fontId="4" fillId="3" borderId="89" xfId="0" applyNumberFormat="1" applyFont="1" applyFill="1" applyBorder="1" applyAlignment="1">
      <alignment horizontal="center" vertical="center" wrapText="1"/>
    </xf>
    <xf numFmtId="3" fontId="4" fillId="2" borderId="86" xfId="0" applyNumberFormat="1" applyFont="1" applyFill="1" applyBorder="1" applyAlignment="1">
      <alignment horizontal="center" vertical="center" wrapText="1"/>
    </xf>
    <xf numFmtId="3" fontId="6" fillId="2" borderId="80" xfId="0" applyNumberFormat="1" applyFont="1" applyFill="1" applyBorder="1" applyAlignment="1">
      <alignment horizontal="center" vertical="center" wrapText="1"/>
    </xf>
    <xf numFmtId="3" fontId="6" fillId="3" borderId="18" xfId="0" applyNumberFormat="1" applyFont="1" applyFill="1" applyBorder="1" applyAlignment="1">
      <alignment horizontal="center" vertical="center" wrapText="1"/>
    </xf>
    <xf numFmtId="3" fontId="6" fillId="2" borderId="19" xfId="0" applyNumberFormat="1" applyFont="1" applyFill="1" applyBorder="1" applyAlignment="1">
      <alignment horizontal="center" vertical="center" wrapText="1"/>
    </xf>
    <xf numFmtId="3" fontId="4" fillId="2" borderId="29" xfId="0" applyNumberFormat="1" applyFont="1" applyFill="1" applyBorder="1" applyAlignment="1">
      <alignment horizontal="center" vertical="center" wrapText="1"/>
    </xf>
    <xf numFmtId="3" fontId="4" fillId="2" borderId="18" xfId="0" applyNumberFormat="1" applyFont="1" applyFill="1" applyBorder="1" applyAlignment="1">
      <alignment horizontal="center" vertical="center" wrapText="1"/>
    </xf>
    <xf numFmtId="3" fontId="4" fillId="3" borderId="18" xfId="0" applyNumberFormat="1" applyFont="1" applyFill="1" applyBorder="1" applyAlignment="1">
      <alignment horizontal="center" vertical="center" wrapText="1"/>
    </xf>
    <xf numFmtId="3" fontId="4" fillId="3" borderId="30" xfId="0" applyNumberFormat="1" applyFont="1" applyFill="1" applyBorder="1" applyAlignment="1">
      <alignment horizontal="center" vertical="center" wrapText="1"/>
    </xf>
    <xf numFmtId="3" fontId="4" fillId="2" borderId="19" xfId="0" applyNumberFormat="1" applyFont="1" applyFill="1" applyBorder="1" applyAlignment="1">
      <alignment horizontal="center" vertical="center" wrapText="1"/>
    </xf>
    <xf numFmtId="0" fontId="4" fillId="11" borderId="93" xfId="0" applyFont="1" applyFill="1" applyBorder="1" applyAlignment="1">
      <alignment horizontal="left" vertical="center" wrapText="1"/>
    </xf>
    <xf numFmtId="0" fontId="4" fillId="3" borderId="108" xfId="0" applyFont="1" applyFill="1" applyBorder="1" applyAlignment="1">
      <alignment horizontal="left" vertical="center" wrapText="1"/>
    </xf>
    <xf numFmtId="0" fontId="4" fillId="3" borderId="93" xfId="0" applyFont="1" applyFill="1" applyBorder="1" applyAlignment="1">
      <alignment horizontal="justify" vertical="center" wrapText="1"/>
    </xf>
    <xf numFmtId="0" fontId="4" fillId="3" borderId="109" xfId="0" applyFont="1" applyFill="1" applyBorder="1" applyAlignment="1">
      <alignment horizontal="left" vertical="center" wrapText="1"/>
    </xf>
    <xf numFmtId="0" fontId="4" fillId="3" borderId="102" xfId="0" applyFont="1" applyFill="1" applyBorder="1" applyAlignment="1">
      <alignment horizontal="justify" vertical="center" wrapText="1"/>
    </xf>
    <xf numFmtId="0" fontId="4" fillId="3" borderId="102" xfId="0" applyFont="1" applyFill="1" applyBorder="1" applyAlignment="1">
      <alignment horizontal="center" vertical="center" wrapText="1"/>
    </xf>
    <xf numFmtId="0" fontId="4" fillId="3" borderId="102" xfId="0" applyFont="1" applyFill="1" applyBorder="1" applyAlignment="1">
      <alignment vertical="center" wrapText="1"/>
    </xf>
    <xf numFmtId="0" fontId="4" fillId="3" borderId="102" xfId="0" applyFont="1" applyFill="1" applyBorder="1" applyAlignment="1">
      <alignment horizontal="justify" vertical="top" wrapText="1"/>
    </xf>
    <xf numFmtId="0" fontId="4" fillId="3" borderId="103" xfId="0" applyFont="1" applyFill="1" applyBorder="1" applyAlignment="1">
      <alignment horizontal="left" vertical="center" wrapText="1"/>
    </xf>
    <xf numFmtId="0" fontId="4" fillId="8" borderId="47" xfId="0" applyFont="1" applyFill="1" applyBorder="1" applyAlignment="1">
      <alignment horizontal="justify" vertical="top" wrapText="1"/>
    </xf>
    <xf numFmtId="0" fontId="4" fillId="8" borderId="4" xfId="0" applyFont="1" applyFill="1" applyBorder="1" applyAlignment="1">
      <alignment horizontal="left" vertical="center" wrapText="1"/>
    </xf>
    <xf numFmtId="0" fontId="4" fillId="16" borderId="4" xfId="0" applyFont="1" applyFill="1" applyBorder="1" applyAlignment="1">
      <alignment horizontal="left" vertical="center" wrapText="1"/>
    </xf>
    <xf numFmtId="0" fontId="4" fillId="3" borderId="115" xfId="0" applyFont="1" applyFill="1" applyBorder="1" applyAlignment="1">
      <alignment horizontal="justify" vertical="center" wrapText="1"/>
    </xf>
    <xf numFmtId="0" fontId="4" fillId="8" borderId="115" xfId="0" applyFont="1" applyFill="1" applyBorder="1" applyAlignment="1">
      <alignment horizontal="justify" vertical="center" wrapText="1"/>
    </xf>
    <xf numFmtId="0" fontId="4" fillId="8" borderId="81" xfId="0" applyFont="1" applyFill="1" applyBorder="1" applyAlignment="1">
      <alignment horizontal="justify" vertical="center" wrapText="1"/>
    </xf>
    <xf numFmtId="0" fontId="4" fillId="12" borderId="47" xfId="0" applyFont="1" applyFill="1" applyBorder="1" applyAlignment="1">
      <alignment horizontal="left" vertical="center" wrapText="1"/>
    </xf>
    <xf numFmtId="0" fontId="3" fillId="3" borderId="116" xfId="0" applyFont="1" applyFill="1" applyBorder="1" applyAlignment="1">
      <alignment horizontal="center" vertical="center" wrapText="1"/>
    </xf>
    <xf numFmtId="0" fontId="3" fillId="3" borderId="115" xfId="0" applyFont="1" applyFill="1" applyBorder="1" applyAlignment="1">
      <alignment horizontal="justify" vertical="center" wrapText="1"/>
    </xf>
    <xf numFmtId="0" fontId="4" fillId="3" borderId="115" xfId="0" applyFont="1" applyFill="1" applyBorder="1" applyAlignment="1">
      <alignment horizontal="left" vertical="center" wrapText="1"/>
    </xf>
    <xf numFmtId="0" fontId="4" fillId="3" borderId="115" xfId="0" applyFont="1" applyFill="1" applyBorder="1" applyAlignment="1">
      <alignment horizontal="center" vertical="center" wrapText="1"/>
    </xf>
    <xf numFmtId="0" fontId="4" fillId="3" borderId="117" xfId="0" applyFont="1" applyFill="1" applyBorder="1" applyAlignment="1">
      <alignment horizontal="justify" vertical="center" wrapText="1"/>
    </xf>
    <xf numFmtId="0" fontId="3" fillId="8" borderId="116" xfId="0" applyFont="1" applyFill="1" applyBorder="1" applyAlignment="1">
      <alignment horizontal="center" vertical="center" wrapText="1"/>
    </xf>
    <xf numFmtId="0" fontId="4" fillId="8" borderId="115" xfId="0" applyFont="1" applyFill="1" applyBorder="1" applyAlignment="1">
      <alignment horizontal="center" vertical="center" wrapText="1"/>
    </xf>
    <xf numFmtId="0" fontId="4" fillId="8" borderId="115" xfId="0" applyFont="1" applyFill="1" applyBorder="1" applyAlignment="1">
      <alignment horizontal="left" vertical="center" wrapText="1"/>
    </xf>
    <xf numFmtId="0" fontId="3" fillId="8" borderId="115" xfId="0" applyFont="1" applyFill="1" applyBorder="1" applyAlignment="1">
      <alignment horizontal="justify" vertical="center" wrapText="1"/>
    </xf>
    <xf numFmtId="0" fontId="4" fillId="8" borderId="117" xfId="0" applyFont="1" applyFill="1" applyBorder="1" applyAlignment="1">
      <alignment horizontal="justify" vertical="center" wrapText="1"/>
    </xf>
    <xf numFmtId="0" fontId="3" fillId="8" borderId="118" xfId="0" applyFont="1" applyFill="1" applyBorder="1" applyAlignment="1">
      <alignment horizontal="center" vertical="center" wrapText="1"/>
    </xf>
    <xf numFmtId="0" fontId="4" fillId="8" borderId="81" xfId="0" applyFont="1" applyFill="1" applyBorder="1" applyAlignment="1">
      <alignment horizontal="center" vertical="center" wrapText="1"/>
    </xf>
    <xf numFmtId="0" fontId="4" fillId="8" borderId="81" xfId="0" applyFont="1" applyFill="1" applyBorder="1" applyAlignment="1">
      <alignment horizontal="left" vertical="center" wrapText="1"/>
    </xf>
    <xf numFmtId="0" fontId="4" fillId="8" borderId="82" xfId="0" applyFont="1" applyFill="1" applyBorder="1" applyAlignment="1">
      <alignment horizontal="justify" vertical="center" wrapText="1"/>
    </xf>
    <xf numFmtId="0" fontId="4" fillId="8" borderId="119" xfId="0" applyFont="1" applyFill="1" applyBorder="1" applyAlignment="1">
      <alignment vertical="center" wrapText="1"/>
    </xf>
    <xf numFmtId="0" fontId="4" fillId="3" borderId="106" xfId="0" applyFont="1" applyFill="1" applyBorder="1" applyAlignment="1">
      <alignment vertical="center" wrapText="1"/>
    </xf>
    <xf numFmtId="0" fontId="4" fillId="8" borderId="120" xfId="0" applyFont="1" applyFill="1" applyBorder="1" applyAlignment="1">
      <alignment horizontal="justify" vertical="top" wrapText="1"/>
    </xf>
    <xf numFmtId="0" fontId="4" fillId="8" borderId="77" xfId="0" applyFont="1" applyFill="1" applyBorder="1" applyAlignment="1">
      <alignment horizontal="justify" vertical="center" wrapText="1"/>
    </xf>
    <xf numFmtId="0" fontId="4" fillId="8" borderId="121" xfId="0" applyFont="1" applyFill="1" applyBorder="1" applyAlignment="1">
      <alignment horizontal="justify" vertical="center" wrapText="1"/>
    </xf>
    <xf numFmtId="0" fontId="4" fillId="11" borderId="77" xfId="0" applyFont="1" applyFill="1" applyBorder="1" applyAlignment="1">
      <alignment horizontal="justify" vertical="center" wrapText="1"/>
    </xf>
    <xf numFmtId="0" fontId="5" fillId="13" borderId="123" xfId="0" applyFont="1" applyFill="1" applyBorder="1" applyAlignment="1">
      <alignment horizontal="left" vertical="center" wrapText="1"/>
    </xf>
    <xf numFmtId="0" fontId="5" fillId="14" borderId="123" xfId="0" applyFont="1" applyFill="1" applyBorder="1" applyAlignment="1">
      <alignment horizontal="left" vertical="center" wrapText="1"/>
    </xf>
    <xf numFmtId="0" fontId="4" fillId="15" borderId="124" xfId="0" applyFont="1" applyFill="1" applyBorder="1" applyAlignment="1">
      <alignment vertical="center" wrapText="1"/>
    </xf>
    <xf numFmtId="0" fontId="4" fillId="15" borderId="51" xfId="0" applyFont="1" applyFill="1" applyBorder="1" applyAlignment="1">
      <alignment vertical="center" wrapText="1"/>
    </xf>
    <xf numFmtId="0" fontId="4" fillId="16" borderId="3" xfId="0" applyFont="1" applyFill="1" applyBorder="1" applyAlignment="1">
      <alignment horizontal="left" vertical="center" wrapText="1"/>
    </xf>
    <xf numFmtId="0" fontId="3" fillId="11" borderId="79" xfId="0" applyFont="1" applyFill="1" applyBorder="1" applyAlignment="1">
      <alignment horizontal="center" vertical="center" wrapText="1"/>
    </xf>
    <xf numFmtId="0" fontId="4" fillId="11" borderId="77" xfId="0" applyFont="1" applyFill="1" applyBorder="1" applyAlignment="1">
      <alignment horizontal="center" vertical="center" wrapText="1"/>
    </xf>
    <xf numFmtId="0" fontId="4" fillId="11" borderId="77" xfId="0" applyFont="1" applyFill="1" applyBorder="1" applyAlignment="1">
      <alignment horizontal="left" vertical="center" wrapText="1"/>
    </xf>
    <xf numFmtId="0" fontId="4" fillId="11" borderId="77" xfId="0" applyFont="1" applyFill="1" applyBorder="1" applyAlignment="1">
      <alignment vertical="center" wrapText="1"/>
    </xf>
    <xf numFmtId="0" fontId="4" fillId="11" borderId="78" xfId="0" applyFont="1" applyFill="1" applyBorder="1" applyAlignment="1">
      <alignment horizontal="justify" vertical="center" wrapText="1"/>
    </xf>
    <xf numFmtId="0" fontId="4" fillId="16" borderId="115" xfId="0" applyFont="1" applyFill="1" applyBorder="1" applyAlignment="1">
      <alignment horizontal="left" vertical="center" wrapText="1"/>
    </xf>
    <xf numFmtId="0" fontId="4" fillId="8" borderId="128" xfId="0" applyFont="1" applyFill="1" applyBorder="1" applyAlignment="1">
      <alignment vertical="center" wrapText="1"/>
    </xf>
    <xf numFmtId="10" fontId="4" fillId="8" borderId="127" xfId="0" applyNumberFormat="1" applyFont="1" applyFill="1" applyBorder="1" applyAlignment="1">
      <alignment vertical="center" wrapText="1"/>
    </xf>
    <xf numFmtId="0" fontId="4" fillId="8" borderId="115" xfId="0" applyFont="1" applyFill="1" applyBorder="1" applyAlignment="1">
      <alignment vertical="center" wrapText="1"/>
    </xf>
    <xf numFmtId="10" fontId="4" fillId="8" borderId="126" xfId="0" applyNumberFormat="1" applyFont="1" applyFill="1" applyBorder="1" applyAlignment="1">
      <alignment vertical="center" wrapText="1"/>
    </xf>
    <xf numFmtId="0" fontId="6" fillId="2" borderId="16" xfId="0" applyFont="1" applyFill="1" applyBorder="1" applyAlignment="1">
      <alignment horizontal="center" vertical="center" wrapText="1"/>
    </xf>
    <xf numFmtId="0" fontId="6" fillId="3" borderId="1" xfId="0" applyFont="1" applyFill="1" applyBorder="1" applyAlignment="1">
      <alignment horizontal="center" vertical="center" wrapText="1"/>
    </xf>
    <xf numFmtId="3" fontId="6" fillId="2" borderId="84" xfId="0" applyNumberFormat="1" applyFont="1" applyFill="1" applyBorder="1" applyAlignment="1">
      <alignment horizontal="center" vertical="center" wrapText="1"/>
    </xf>
    <xf numFmtId="3" fontId="6" fillId="3" borderId="83" xfId="0" applyNumberFormat="1" applyFont="1" applyFill="1" applyBorder="1" applyAlignment="1">
      <alignment horizontal="center" vertical="center" wrapText="1"/>
    </xf>
    <xf numFmtId="3" fontId="6" fillId="2" borderId="86" xfId="0" applyNumberFormat="1" applyFont="1" applyFill="1" applyBorder="1" applyAlignment="1">
      <alignment horizontal="center" vertical="center" wrapText="1"/>
    </xf>
    <xf numFmtId="3" fontId="6" fillId="2" borderId="85" xfId="0" applyNumberFormat="1" applyFont="1" applyFill="1" applyBorder="1" applyAlignment="1">
      <alignment horizontal="center" vertical="center" wrapText="1"/>
    </xf>
    <xf numFmtId="3" fontId="6" fillId="3" borderId="23" xfId="0" applyNumberFormat="1" applyFont="1" applyFill="1" applyBorder="1" applyAlignment="1">
      <alignment horizontal="center" vertical="center" wrapText="1"/>
    </xf>
    <xf numFmtId="3" fontId="6" fillId="2" borderId="87" xfId="0" applyNumberFormat="1" applyFont="1" applyFill="1" applyBorder="1" applyAlignment="1">
      <alignment horizontal="center" vertical="center" wrapText="1"/>
    </xf>
    <xf numFmtId="3" fontId="4" fillId="2" borderId="129" xfId="0" applyNumberFormat="1" applyFont="1" applyFill="1" applyBorder="1" applyAlignment="1">
      <alignment horizontal="center" vertical="center" wrapText="1"/>
    </xf>
    <xf numFmtId="3" fontId="4" fillId="2" borderId="130" xfId="0" applyNumberFormat="1" applyFont="1" applyFill="1" applyBorder="1" applyAlignment="1">
      <alignment horizontal="center" vertical="center" wrapText="1"/>
    </xf>
    <xf numFmtId="3" fontId="4" fillId="3" borderId="130" xfId="0" applyNumberFormat="1" applyFont="1" applyFill="1" applyBorder="1" applyAlignment="1">
      <alignment horizontal="center" vertical="center" wrapText="1"/>
    </xf>
    <xf numFmtId="3" fontId="4" fillId="3" borderId="131" xfId="0" applyNumberFormat="1" applyFont="1" applyFill="1" applyBorder="1" applyAlignment="1">
      <alignment horizontal="center" vertical="center" wrapText="1"/>
    </xf>
    <xf numFmtId="3" fontId="4" fillId="2" borderId="132" xfId="0" applyNumberFormat="1" applyFont="1" applyFill="1" applyBorder="1" applyAlignment="1">
      <alignment horizontal="center" vertical="center" wrapText="1"/>
    </xf>
    <xf numFmtId="0" fontId="4" fillId="8" borderId="106" xfId="0" applyFont="1" applyFill="1" applyBorder="1" applyAlignment="1">
      <alignment horizontal="left" vertical="center" wrapText="1"/>
    </xf>
    <xf numFmtId="0" fontId="4" fillId="8" borderId="3" xfId="0" applyFont="1" applyFill="1" applyBorder="1" applyAlignment="1">
      <alignment horizontal="left" vertical="center" wrapText="1"/>
    </xf>
    <xf numFmtId="0" fontId="4" fillId="8" borderId="5" xfId="0" applyFont="1" applyFill="1" applyBorder="1" applyAlignment="1">
      <alignment horizontal="left" vertical="center" wrapText="1"/>
    </xf>
    <xf numFmtId="0" fontId="3" fillId="8" borderId="46" xfId="0" applyFont="1" applyFill="1" applyBorder="1" applyAlignment="1">
      <alignment horizontal="center" vertical="center" wrapText="1"/>
    </xf>
    <xf numFmtId="0" fontId="3" fillId="8" borderId="47" xfId="0" applyFont="1" applyFill="1" applyBorder="1" applyAlignment="1">
      <alignment horizontal="left" vertical="center" wrapText="1"/>
    </xf>
    <xf numFmtId="0" fontId="3" fillId="8" borderId="12" xfId="0" applyFont="1" applyFill="1" applyBorder="1" applyAlignment="1">
      <alignment horizontal="center" vertical="center" wrapText="1"/>
    </xf>
    <xf numFmtId="0" fontId="3" fillId="3" borderId="46" xfId="0" applyFont="1" applyFill="1" applyBorder="1" applyAlignment="1">
      <alignment horizontal="center" vertical="center" wrapText="1"/>
    </xf>
    <xf numFmtId="0" fontId="4" fillId="3" borderId="47" xfId="0" applyFont="1" applyFill="1" applyBorder="1" applyAlignment="1">
      <alignment horizontal="left" vertical="center" wrapText="1"/>
    </xf>
    <xf numFmtId="0" fontId="3" fillId="3" borderId="102" xfId="0" applyFont="1" applyFill="1" applyBorder="1" applyAlignment="1">
      <alignment horizontal="justify" vertical="center" wrapText="1"/>
    </xf>
    <xf numFmtId="0" fontId="3" fillId="12" borderId="46" xfId="0" applyFont="1" applyFill="1" applyBorder="1" applyAlignment="1">
      <alignment horizontal="center" vertical="center" wrapText="1"/>
    </xf>
    <xf numFmtId="0" fontId="22" fillId="12" borderId="47" xfId="1" applyFont="1" applyFill="1" applyBorder="1" applyAlignment="1">
      <alignment horizontal="justify" vertical="center" wrapText="1"/>
    </xf>
    <xf numFmtId="0" fontId="22" fillId="12" borderId="47" xfId="1" applyFont="1" applyFill="1" applyBorder="1" applyAlignment="1">
      <alignment horizontal="center" vertical="center" wrapText="1"/>
    </xf>
    <xf numFmtId="0" fontId="22" fillId="12" borderId="47" xfId="1" applyFont="1" applyFill="1" applyBorder="1" applyAlignment="1">
      <alignment vertical="center" wrapText="1"/>
    </xf>
    <xf numFmtId="0" fontId="4" fillId="12" borderId="53" xfId="0" applyFont="1" applyFill="1" applyBorder="1" applyAlignment="1">
      <alignment horizontal="justify" vertical="center" wrapText="1"/>
    </xf>
    <xf numFmtId="0" fontId="5" fillId="12" borderId="47" xfId="1" applyFont="1" applyFill="1" applyBorder="1" applyAlignment="1">
      <alignment horizontal="center" vertical="center" wrapText="1"/>
    </xf>
    <xf numFmtId="0" fontId="3" fillId="12" borderId="98" xfId="0" applyFont="1" applyFill="1" applyBorder="1" applyAlignment="1">
      <alignment horizontal="center" vertical="center" wrapText="1"/>
    </xf>
    <xf numFmtId="0" fontId="4" fillId="12" borderId="99" xfId="0" applyFont="1" applyFill="1" applyBorder="1" applyAlignment="1">
      <alignment horizontal="left" vertical="center" wrapText="1"/>
    </xf>
    <xf numFmtId="0" fontId="22" fillId="12" borderId="99" xfId="1" applyFont="1" applyFill="1" applyBorder="1" applyAlignment="1">
      <alignment horizontal="justify" vertical="center" wrapText="1"/>
    </xf>
    <xf numFmtId="0" fontId="5" fillId="12" borderId="99" xfId="1" applyFont="1" applyFill="1" applyBorder="1" applyAlignment="1">
      <alignment horizontal="center" vertical="center" wrapText="1"/>
    </xf>
    <xf numFmtId="0" fontId="22" fillId="12" borderId="99" xfId="1" applyFont="1" applyFill="1" applyBorder="1" applyAlignment="1">
      <alignment vertical="center" wrapText="1"/>
    </xf>
    <xf numFmtId="0" fontId="4" fillId="12" borderId="100" xfId="0" applyFont="1" applyFill="1" applyBorder="1" applyAlignment="1">
      <alignment horizontal="left" vertical="center" wrapText="1"/>
    </xf>
    <xf numFmtId="0" fontId="4" fillId="17" borderId="47" xfId="0" applyFont="1" applyFill="1" applyBorder="1" applyAlignment="1">
      <alignment horizontal="justify" vertical="center" wrapText="1"/>
    </xf>
    <xf numFmtId="0" fontId="4" fillId="17" borderId="53" xfId="0" applyFont="1" applyFill="1" applyBorder="1" applyAlignment="1">
      <alignment horizontal="left" vertical="center" wrapText="1"/>
    </xf>
    <xf numFmtId="0" fontId="3" fillId="17" borderId="46" xfId="0" applyFont="1" applyFill="1" applyBorder="1" applyAlignment="1">
      <alignment horizontal="center" vertical="center" wrapText="1"/>
    </xf>
    <xf numFmtId="0" fontId="4" fillId="17" borderId="47" xfId="0" applyFont="1" applyFill="1" applyBorder="1" applyAlignment="1">
      <alignment horizontal="left" vertical="center" wrapText="1"/>
    </xf>
    <xf numFmtId="0" fontId="4" fillId="17" borderId="106" xfId="0" applyFont="1" applyFill="1" applyBorder="1" applyAlignment="1">
      <alignment horizontal="justify" vertical="center" wrapText="1"/>
    </xf>
    <xf numFmtId="0" fontId="4" fillId="17" borderId="113" xfId="0" applyFont="1" applyFill="1" applyBorder="1" applyAlignment="1">
      <alignment horizontal="justify" vertical="center" wrapText="1"/>
    </xf>
    <xf numFmtId="0" fontId="3" fillId="11" borderId="136" xfId="0" applyFont="1" applyFill="1" applyBorder="1" applyAlignment="1">
      <alignment horizontal="center" vertical="center" wrapText="1"/>
    </xf>
    <xf numFmtId="0" fontId="3" fillId="8" borderId="136" xfId="0" applyFont="1" applyFill="1" applyBorder="1" applyAlignment="1">
      <alignment horizontal="center" vertical="center" wrapText="1"/>
    </xf>
    <xf numFmtId="0" fontId="4" fillId="3" borderId="115" xfId="0" applyFont="1" applyFill="1" applyBorder="1" applyAlignment="1">
      <alignment vertical="center" wrapText="1"/>
    </xf>
    <xf numFmtId="0" fontId="4" fillId="8" borderId="81" xfId="0" applyFont="1" applyFill="1" applyBorder="1" applyAlignment="1">
      <alignment vertical="center" wrapText="1"/>
    </xf>
    <xf numFmtId="0" fontId="4" fillId="3" borderId="102" xfId="0" applyFont="1" applyFill="1" applyBorder="1" applyAlignment="1">
      <alignment horizontal="left" vertical="center" wrapText="1"/>
    </xf>
    <xf numFmtId="0" fontId="4" fillId="8" borderId="122" xfId="0" applyFont="1" applyFill="1" applyBorder="1" applyAlignment="1">
      <alignment horizontal="left" vertical="center" wrapText="1"/>
    </xf>
    <xf numFmtId="0" fontId="4" fillId="8" borderId="49" xfId="0" applyFont="1" applyFill="1" applyBorder="1" applyAlignment="1">
      <alignment horizontal="left" vertical="center" wrapText="1"/>
    </xf>
    <xf numFmtId="0" fontId="4" fillId="2" borderId="87" xfId="0" applyFont="1" applyFill="1" applyBorder="1" applyAlignment="1">
      <alignment horizontal="center" vertical="center" wrapText="1"/>
    </xf>
    <xf numFmtId="0" fontId="4" fillId="8" borderId="74" xfId="0" applyFont="1" applyFill="1" applyBorder="1" applyAlignment="1">
      <alignment horizontal="justify" vertical="center" wrapText="1"/>
    </xf>
    <xf numFmtId="0" fontId="4" fillId="15" borderId="125" xfId="0" applyFont="1" applyFill="1" applyBorder="1" applyAlignment="1">
      <alignment horizontal="justify" vertical="center" wrapText="1"/>
    </xf>
    <xf numFmtId="0" fontId="4" fillId="12" borderId="99" xfId="0" applyFont="1" applyFill="1" applyBorder="1" applyAlignment="1">
      <alignment vertical="top" wrapText="1"/>
    </xf>
    <xf numFmtId="0" fontId="4" fillId="8" borderId="135" xfId="0" applyFont="1" applyFill="1" applyBorder="1" applyAlignment="1">
      <alignment horizontal="left" vertical="center" wrapText="1"/>
    </xf>
    <xf numFmtId="0" fontId="4" fillId="8" borderId="76" xfId="0" applyFont="1" applyFill="1" applyBorder="1" applyAlignment="1">
      <alignment horizontal="left" vertical="center" wrapText="1"/>
    </xf>
    <xf numFmtId="0" fontId="4" fillId="8" borderId="72" xfId="0" applyFont="1" applyFill="1" applyBorder="1" applyAlignment="1">
      <alignment horizontal="justify" vertical="center" wrapText="1"/>
    </xf>
    <xf numFmtId="0" fontId="4" fillId="8" borderId="49" xfId="0" applyFont="1" applyFill="1" applyBorder="1" applyAlignment="1">
      <alignment horizontal="justify" vertical="top" wrapText="1"/>
    </xf>
    <xf numFmtId="0" fontId="4" fillId="8" borderId="3" xfId="0" applyFont="1" applyFill="1" applyBorder="1" applyAlignment="1">
      <alignment horizontal="left" vertical="top" wrapText="1"/>
    </xf>
    <xf numFmtId="0" fontId="4" fillId="8" borderId="139" xfId="0" applyFont="1" applyFill="1" applyBorder="1" applyAlignment="1">
      <alignment horizontal="left" vertical="center" wrapText="1"/>
    </xf>
    <xf numFmtId="0" fontId="4" fillId="3" borderId="93" xfId="0" applyFont="1" applyFill="1" applyBorder="1" applyAlignment="1">
      <alignment horizontal="left" vertical="center" wrapText="1"/>
    </xf>
    <xf numFmtId="0" fontId="4" fillId="16" borderId="93" xfId="0" applyFont="1" applyFill="1" applyBorder="1" applyAlignment="1">
      <alignment horizontal="justify" vertical="center" wrapText="1"/>
    </xf>
    <xf numFmtId="0" fontId="4" fillId="17" borderId="93" xfId="0" applyFont="1" applyFill="1" applyBorder="1" applyAlignment="1">
      <alignment horizontal="justify" vertical="center" wrapText="1"/>
    </xf>
    <xf numFmtId="0" fontId="4" fillId="8" borderId="140" xfId="0" applyFont="1" applyFill="1" applyBorder="1" applyAlignment="1">
      <alignment horizontal="justify" vertical="center" wrapText="1"/>
    </xf>
    <xf numFmtId="0" fontId="4" fillId="3" borderId="125" xfId="0" applyFont="1" applyFill="1" applyBorder="1" applyAlignment="1">
      <alignment horizontal="left" vertical="center" wrapText="1"/>
    </xf>
    <xf numFmtId="0" fontId="4" fillId="3" borderId="141" xfId="0" applyFont="1" applyFill="1" applyBorder="1" applyAlignment="1">
      <alignment horizontal="left" vertical="center" wrapText="1"/>
    </xf>
    <xf numFmtId="0" fontId="4" fillId="3" borderId="78" xfId="0" applyFont="1" applyFill="1" applyBorder="1" applyAlignment="1">
      <alignment horizontal="left" vertical="center" wrapText="1"/>
    </xf>
    <xf numFmtId="0" fontId="4" fillId="3" borderId="107" xfId="0" applyFont="1" applyFill="1" applyBorder="1" applyAlignment="1">
      <alignment horizontal="left" vertical="center" wrapText="1"/>
    </xf>
    <xf numFmtId="0" fontId="4" fillId="2" borderId="65"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3" fillId="3" borderId="4" xfId="0" applyFont="1" applyFill="1" applyBorder="1" applyAlignment="1">
      <alignment horizontal="justify" vertical="top" wrapText="1"/>
    </xf>
    <xf numFmtId="0" fontId="4" fillId="8" borderId="4" xfId="0" applyFont="1" applyFill="1" applyBorder="1" applyAlignment="1">
      <alignment horizontal="left" wrapText="1"/>
    </xf>
    <xf numFmtId="0" fontId="3" fillId="3" borderId="15" xfId="0" applyFont="1" applyFill="1" applyBorder="1" applyAlignment="1">
      <alignment horizontal="justify" vertical="center" wrapText="1"/>
    </xf>
    <xf numFmtId="0" fontId="4" fillId="2" borderId="31" xfId="0" applyFont="1" applyFill="1" applyBorder="1" applyAlignment="1">
      <alignment horizontal="center" vertical="center" wrapText="1"/>
    </xf>
    <xf numFmtId="1" fontId="4" fillId="3" borderId="1" xfId="0" applyNumberFormat="1" applyFont="1" applyFill="1" applyBorder="1" applyAlignment="1">
      <alignment horizontal="center" vertical="center" wrapText="1"/>
    </xf>
    <xf numFmtId="0" fontId="6" fillId="3" borderId="83" xfId="0" applyFont="1" applyFill="1" applyBorder="1" applyAlignment="1">
      <alignment horizontal="center" vertical="center" wrapText="1"/>
    </xf>
    <xf numFmtId="0" fontId="6" fillId="2" borderId="86" xfId="0" applyFont="1" applyFill="1" applyBorder="1" applyAlignment="1">
      <alignment horizontal="center" vertical="center" wrapText="1"/>
    </xf>
    <xf numFmtId="0" fontId="4" fillId="8" borderId="72" xfId="0" applyFont="1" applyFill="1" applyBorder="1" applyAlignment="1">
      <alignment horizontal="center" vertical="center" wrapText="1"/>
    </xf>
    <xf numFmtId="0" fontId="4" fillId="8" borderId="142" xfId="0" applyFont="1" applyFill="1" applyBorder="1" applyAlignment="1">
      <alignment vertical="center" wrapText="1"/>
    </xf>
    <xf numFmtId="0" fontId="4" fillId="8" borderId="73" xfId="0" applyFont="1" applyFill="1" applyBorder="1" applyAlignment="1">
      <alignment horizontal="justify" vertical="center" wrapText="1"/>
    </xf>
    <xf numFmtId="9" fontId="6" fillId="2" borderId="16" xfId="2" applyFont="1" applyFill="1" applyBorder="1" applyAlignment="1">
      <alignment horizontal="center" vertical="center" wrapText="1"/>
    </xf>
    <xf numFmtId="9" fontId="6" fillId="3" borderId="1" xfId="2" applyFont="1" applyFill="1" applyBorder="1" applyAlignment="1">
      <alignment horizontal="center" vertical="center" wrapText="1"/>
    </xf>
    <xf numFmtId="9" fontId="6" fillId="2" borderId="17" xfId="2" applyFont="1" applyFill="1" applyBorder="1" applyAlignment="1">
      <alignment horizontal="center" vertical="center" wrapText="1"/>
    </xf>
    <xf numFmtId="9" fontId="4" fillId="2" borderId="35" xfId="2" applyFont="1" applyFill="1" applyBorder="1" applyAlignment="1">
      <alignment horizontal="center" vertical="center" wrapText="1"/>
    </xf>
    <xf numFmtId="9" fontId="4" fillId="2" borderId="1" xfId="2" applyFont="1" applyFill="1" applyBorder="1" applyAlignment="1">
      <alignment horizontal="center" vertical="center" wrapText="1"/>
    </xf>
    <xf numFmtId="9" fontId="4" fillId="3" borderId="1" xfId="0" applyNumberFormat="1" applyFont="1" applyFill="1" applyBorder="1" applyAlignment="1">
      <alignment horizontal="center" vertical="center" wrapText="1"/>
    </xf>
    <xf numFmtId="9" fontId="4" fillId="2" borderId="1" xfId="0" applyNumberFormat="1" applyFont="1" applyFill="1" applyBorder="1" applyAlignment="1">
      <alignment horizontal="center" vertical="center" wrapText="1"/>
    </xf>
    <xf numFmtId="0" fontId="4" fillId="8" borderId="99" xfId="0" applyFont="1" applyFill="1" applyBorder="1" applyAlignment="1">
      <alignment horizontal="left" vertical="top" wrapText="1"/>
    </xf>
    <xf numFmtId="0" fontId="4" fillId="3" borderId="105" xfId="0" applyFont="1" applyFill="1" applyBorder="1" applyAlignment="1">
      <alignment horizontal="justify" vertical="center" wrapText="1"/>
    </xf>
    <xf numFmtId="0" fontId="4" fillId="8" borderId="72" xfId="0" applyFont="1" applyFill="1" applyBorder="1" applyAlignment="1">
      <alignment vertical="top" wrapText="1"/>
    </xf>
    <xf numFmtId="0" fontId="3" fillId="12" borderId="47" xfId="0" applyFont="1" applyFill="1" applyBorder="1" applyAlignment="1">
      <alignment horizontal="justify" vertical="center" wrapText="1"/>
    </xf>
    <xf numFmtId="0" fontId="4" fillId="15" borderId="124" xfId="0" applyFont="1" applyFill="1" applyBorder="1" applyAlignment="1">
      <alignment horizontal="justify" vertical="center" wrapText="1"/>
    </xf>
    <xf numFmtId="0" fontId="4" fillId="15" borderId="51" xfId="0" applyFont="1" applyFill="1" applyBorder="1" applyAlignment="1">
      <alignment horizontal="justify" vertical="center" wrapText="1"/>
    </xf>
    <xf numFmtId="0" fontId="4" fillId="3" borderId="93" xfId="0" applyFont="1" applyFill="1" applyBorder="1" applyAlignment="1">
      <alignment horizontal="center" vertical="center" wrapText="1"/>
    </xf>
    <xf numFmtId="0" fontId="4" fillId="3" borderId="107" xfId="0" applyFont="1" applyFill="1" applyBorder="1" applyAlignment="1">
      <alignment horizontal="justify" vertical="center" wrapText="1"/>
    </xf>
    <xf numFmtId="0" fontId="4" fillId="3" borderId="138" xfId="0" applyFont="1" applyFill="1" applyBorder="1" applyAlignment="1">
      <alignment vertical="center" wrapText="1"/>
    </xf>
    <xf numFmtId="0" fontId="5" fillId="8" borderId="12" xfId="0" applyFont="1" applyFill="1" applyBorder="1" applyAlignment="1">
      <alignment horizontal="center" vertical="center" wrapText="1"/>
    </xf>
    <xf numFmtId="0" fontId="5" fillId="8" borderId="25" xfId="0" applyFont="1" applyFill="1" applyBorder="1" applyAlignment="1">
      <alignment horizontal="center" vertical="center" wrapText="1"/>
    </xf>
    <xf numFmtId="0" fontId="4" fillId="8" borderId="3" xfId="0" applyFont="1" applyFill="1" applyBorder="1" applyAlignment="1">
      <alignment horizontal="justify" vertical="center" wrapText="1"/>
    </xf>
    <xf numFmtId="0" fontId="4" fillId="8" borderId="24" xfId="0" applyFont="1" applyFill="1" applyBorder="1" applyAlignment="1">
      <alignment horizontal="justify" vertical="center" wrapText="1"/>
    </xf>
    <xf numFmtId="0" fontId="4" fillId="8" borderId="5" xfId="0" applyFont="1" applyFill="1" applyBorder="1" applyAlignment="1">
      <alignment horizontal="justify" vertical="center" wrapText="1"/>
    </xf>
    <xf numFmtId="0" fontId="9" fillId="9" borderId="13" xfId="0" applyFont="1" applyFill="1" applyBorder="1" applyAlignment="1">
      <alignment horizontal="left" vertical="center" wrapText="1"/>
    </xf>
    <xf numFmtId="0" fontId="9" fillId="9" borderId="26" xfId="0" applyFont="1" applyFill="1" applyBorder="1" applyAlignment="1">
      <alignment horizontal="left" vertical="center" wrapText="1"/>
    </xf>
    <xf numFmtId="0" fontId="9" fillId="9" borderId="3" xfId="0" applyFont="1" applyFill="1" applyBorder="1" applyAlignment="1">
      <alignment horizontal="left" vertical="center" wrapText="1"/>
    </xf>
    <xf numFmtId="0" fontId="9" fillId="9" borderId="5" xfId="0" applyFont="1" applyFill="1" applyBorder="1" applyAlignment="1">
      <alignment horizontal="left"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0" xfId="0" applyFont="1" applyAlignment="1">
      <alignment horizontal="center" vertical="center" wrapText="1"/>
    </xf>
    <xf numFmtId="0" fontId="15" fillId="0" borderId="28"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0" xfId="0" applyFont="1" applyAlignment="1">
      <alignment horizontal="center" vertical="center" wrapText="1"/>
    </xf>
    <xf numFmtId="0" fontId="23" fillId="0" borderId="28" xfId="0" applyFont="1" applyBorder="1" applyAlignment="1">
      <alignment horizontal="center" vertical="center" wrapText="1"/>
    </xf>
    <xf numFmtId="0" fontId="10" fillId="10" borderId="62" xfId="0" applyFont="1" applyFill="1" applyBorder="1" applyAlignment="1">
      <alignment horizontal="center" vertical="top" wrapText="1"/>
    </xf>
    <xf numFmtId="0" fontId="10" fillId="10" borderId="63" xfId="0" applyFont="1" applyFill="1" applyBorder="1" applyAlignment="1">
      <alignment horizontal="center" vertical="top" wrapText="1"/>
    </xf>
    <xf numFmtId="0" fontId="10" fillId="10" borderId="57" xfId="0" applyFont="1" applyFill="1" applyBorder="1" applyAlignment="1">
      <alignment horizontal="center" vertical="top" wrapText="1"/>
    </xf>
    <xf numFmtId="0" fontId="10" fillId="10" borderId="58" xfId="0" applyFont="1" applyFill="1" applyBorder="1" applyAlignment="1">
      <alignment horizontal="center" vertical="top" wrapText="1"/>
    </xf>
    <xf numFmtId="0" fontId="14" fillId="10" borderId="59" xfId="0" applyFont="1" applyFill="1" applyBorder="1" applyAlignment="1">
      <alignment horizontal="center" vertical="center" wrapText="1"/>
    </xf>
    <xf numFmtId="0" fontId="14" fillId="10" borderId="60" xfId="0" applyFont="1" applyFill="1" applyBorder="1" applyAlignment="1">
      <alignment horizontal="center" vertical="center" wrapText="1"/>
    </xf>
    <xf numFmtId="0" fontId="14" fillId="10" borderId="61" xfId="0" applyFont="1" applyFill="1" applyBorder="1" applyAlignment="1">
      <alignment horizontal="center" vertical="center" wrapText="1"/>
    </xf>
    <xf numFmtId="0" fontId="10" fillId="10" borderId="55" xfId="0" applyFont="1" applyFill="1" applyBorder="1" applyAlignment="1">
      <alignment horizontal="center" vertical="top" wrapText="1"/>
    </xf>
    <xf numFmtId="0" fontId="10" fillId="10" borderId="56" xfId="0" applyFont="1" applyFill="1" applyBorder="1" applyAlignment="1">
      <alignment horizontal="center" vertical="top" wrapText="1"/>
    </xf>
    <xf numFmtId="0" fontId="9" fillId="9" borderId="3" xfId="0" applyFont="1" applyFill="1" applyBorder="1" applyAlignment="1">
      <alignment horizontal="justify" vertical="center" wrapText="1"/>
    </xf>
    <xf numFmtId="0" fontId="9" fillId="9" borderId="5" xfId="0" applyFont="1" applyFill="1" applyBorder="1" applyAlignment="1">
      <alignment horizontal="justify" vertical="center" wrapText="1"/>
    </xf>
    <xf numFmtId="0" fontId="8" fillId="9" borderId="25"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69" xfId="0" applyFont="1" applyFill="1" applyBorder="1" applyAlignment="1">
      <alignment horizontal="center" vertical="center" wrapText="1"/>
    </xf>
    <xf numFmtId="0" fontId="3" fillId="3" borderId="3" xfId="0" applyFont="1" applyFill="1" applyBorder="1" applyAlignment="1">
      <alignment horizontal="justify" vertical="center" wrapText="1"/>
    </xf>
    <xf numFmtId="0" fontId="3" fillId="3" borderId="24" xfId="0" applyFont="1" applyFill="1" applyBorder="1" applyAlignment="1">
      <alignment horizontal="justify" vertical="center" wrapText="1"/>
    </xf>
    <xf numFmtId="0" fontId="3" fillId="3" borderId="5" xfId="0" applyFont="1" applyFill="1" applyBorder="1" applyAlignment="1">
      <alignment horizontal="justify" vertical="center" wrapText="1"/>
    </xf>
    <xf numFmtId="0" fontId="4" fillId="3" borderId="3" xfId="0" applyFont="1" applyFill="1" applyBorder="1" applyAlignment="1">
      <alignment horizontal="justify" vertical="center" wrapText="1"/>
    </xf>
    <xf numFmtId="0" fontId="4" fillId="3" borderId="5" xfId="0" applyFont="1" applyFill="1" applyBorder="1" applyAlignment="1">
      <alignment horizontal="justify" vertical="center" wrapText="1"/>
    </xf>
    <xf numFmtId="0" fontId="3" fillId="8" borderId="46" xfId="0" applyFont="1" applyFill="1" applyBorder="1" applyAlignment="1">
      <alignment horizontal="center" vertical="center" wrapText="1"/>
    </xf>
    <xf numFmtId="0" fontId="3" fillId="8" borderId="47" xfId="0" applyFont="1" applyFill="1" applyBorder="1" applyAlignment="1">
      <alignment horizontal="justify" vertical="center" wrapText="1"/>
    </xf>
    <xf numFmtId="0" fontId="3" fillId="8" borderId="12" xfId="0" applyFont="1" applyFill="1" applyBorder="1" applyAlignment="1">
      <alignment horizontal="center" vertical="center" wrapText="1"/>
    </xf>
    <xf numFmtId="0" fontId="3" fillId="8" borderId="69" xfId="0" applyFont="1" applyFill="1" applyBorder="1" applyAlignment="1">
      <alignment horizontal="center" vertical="center" wrapText="1"/>
    </xf>
    <xf numFmtId="0" fontId="4" fillId="8" borderId="70" xfId="0" applyFont="1" applyFill="1" applyBorder="1" applyAlignment="1">
      <alignment horizontal="justify" vertical="center" wrapText="1"/>
    </xf>
    <xf numFmtId="0" fontId="4" fillId="8" borderId="72" xfId="0" applyFont="1" applyFill="1" applyBorder="1" applyAlignment="1">
      <alignment horizontal="justify" vertical="center" wrapText="1"/>
    </xf>
    <xf numFmtId="0" fontId="9" fillId="9" borderId="3" xfId="0" applyFont="1" applyFill="1" applyBorder="1" applyAlignment="1">
      <alignment horizontal="left" vertical="top" wrapText="1"/>
    </xf>
    <xf numFmtId="0" fontId="9" fillId="9" borderId="5" xfId="0" applyFont="1" applyFill="1" applyBorder="1" applyAlignment="1">
      <alignment horizontal="left" vertical="top" wrapText="1"/>
    </xf>
    <xf numFmtId="0" fontId="9" fillId="9" borderId="3" xfId="0" applyFont="1" applyFill="1" applyBorder="1" applyAlignment="1">
      <alignment horizontal="center" vertical="center" wrapText="1"/>
    </xf>
    <xf numFmtId="0" fontId="9" fillId="9" borderId="5" xfId="0" applyFont="1" applyFill="1" applyBorder="1" applyAlignment="1">
      <alignment horizontal="center" vertical="center" wrapText="1"/>
    </xf>
    <xf numFmtId="165" fontId="4" fillId="2" borderId="83" xfId="2" applyNumberFormat="1" applyFont="1" applyFill="1" applyBorder="1" applyAlignment="1">
      <alignment horizontal="center" vertical="center" wrapText="1"/>
    </xf>
    <xf numFmtId="165" fontId="4" fillId="2" borderId="23" xfId="2" applyNumberFormat="1" applyFont="1" applyFill="1" applyBorder="1" applyAlignment="1">
      <alignment horizontal="center" vertical="center" wrapText="1"/>
    </xf>
    <xf numFmtId="165" fontId="4" fillId="3" borderId="83" xfId="2" applyNumberFormat="1" applyFont="1" applyFill="1" applyBorder="1" applyAlignment="1">
      <alignment horizontal="center" vertical="center" wrapText="1"/>
    </xf>
    <xf numFmtId="165" fontId="4" fillId="3" borderId="23" xfId="2" applyNumberFormat="1" applyFont="1" applyFill="1" applyBorder="1" applyAlignment="1">
      <alignment horizontal="center" vertical="center" wrapText="1"/>
    </xf>
    <xf numFmtId="9" fontId="4" fillId="2" borderId="86" xfId="2" applyFont="1" applyFill="1" applyBorder="1" applyAlignment="1">
      <alignment horizontal="center" vertical="center" wrapText="1"/>
    </xf>
    <xf numFmtId="9" fontId="4" fillId="2" borderId="87" xfId="2" applyFont="1" applyFill="1" applyBorder="1" applyAlignment="1">
      <alignment horizontal="center" vertical="center" wrapText="1"/>
    </xf>
    <xf numFmtId="9" fontId="4" fillId="2" borderId="83" xfId="2" applyFont="1" applyFill="1" applyBorder="1" applyAlignment="1">
      <alignment horizontal="center" vertical="center" wrapText="1"/>
    </xf>
    <xf numFmtId="9" fontId="4" fillId="2" borderId="23" xfId="2"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12" fillId="0" borderId="43" xfId="0" applyFont="1" applyBorder="1" applyAlignment="1">
      <alignment horizontal="center" vertical="center" wrapText="1"/>
    </xf>
    <xf numFmtId="0" fontId="12" fillId="0" borderId="50"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52" xfId="0" applyFont="1" applyBorder="1" applyAlignment="1">
      <alignment horizontal="center" vertical="center" wrapText="1"/>
    </xf>
    <xf numFmtId="0" fontId="3" fillId="0" borderId="66"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40" xfId="0" applyFont="1" applyBorder="1" applyAlignment="1">
      <alignment horizontal="center" vertical="center" wrapText="1"/>
    </xf>
    <xf numFmtId="0" fontId="3" fillId="2" borderId="41" xfId="0" applyFont="1" applyFill="1" applyBorder="1" applyAlignment="1">
      <alignment horizontal="center" vertical="center" wrapText="1"/>
    </xf>
    <xf numFmtId="0" fontId="3" fillId="2" borderId="90" xfId="0" applyFont="1" applyFill="1" applyBorder="1" applyAlignment="1">
      <alignment horizontal="center" vertical="center" wrapText="1"/>
    </xf>
    <xf numFmtId="0" fontId="3" fillId="3" borderId="42" xfId="0" applyFont="1" applyFill="1" applyBorder="1" applyAlignment="1">
      <alignment horizontal="center" vertical="center" wrapText="1"/>
    </xf>
    <xf numFmtId="0" fontId="3" fillId="3" borderId="91"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68" xfId="0" applyFont="1" applyFill="1" applyBorder="1" applyAlignment="1">
      <alignment horizontal="center" vertical="center" wrapText="1"/>
    </xf>
    <xf numFmtId="0" fontId="7" fillId="2" borderId="64" xfId="0" applyFont="1" applyFill="1" applyBorder="1" applyAlignment="1">
      <alignment horizontal="center" vertical="center" wrapText="1"/>
    </xf>
    <xf numFmtId="0" fontId="7" fillId="2" borderId="65" xfId="0" applyFont="1" applyFill="1" applyBorder="1" applyAlignment="1">
      <alignment horizontal="center" vertical="center" wrapText="1"/>
    </xf>
    <xf numFmtId="0" fontId="3" fillId="0" borderId="36" xfId="0" applyFont="1" applyBorder="1" applyAlignment="1">
      <alignment horizontal="center" vertical="center" wrapText="1"/>
    </xf>
    <xf numFmtId="0" fontId="3" fillId="0" borderId="68" xfId="0" applyFont="1" applyBorder="1" applyAlignment="1">
      <alignment horizontal="center" vertical="center" wrapText="1"/>
    </xf>
    <xf numFmtId="0" fontId="7" fillId="3" borderId="20"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3" fillId="0" borderId="137" xfId="0" applyFont="1" applyBorder="1" applyAlignment="1">
      <alignment horizontal="center" vertical="center" wrapText="1"/>
    </xf>
    <xf numFmtId="0" fontId="17" fillId="0" borderId="0" xfId="0" applyFont="1" applyAlignment="1">
      <alignment horizontal="center" vertical="center" wrapText="1"/>
    </xf>
    <xf numFmtId="0" fontId="16" fillId="10" borderId="6" xfId="0" applyFont="1" applyFill="1" applyBorder="1" applyAlignment="1">
      <alignment horizontal="center" vertical="center" wrapText="1"/>
    </xf>
    <xf numFmtId="0" fontId="16" fillId="10" borderId="7" xfId="0" applyFont="1" applyFill="1" applyBorder="1" applyAlignment="1">
      <alignment horizontal="center" vertical="center" wrapText="1"/>
    </xf>
    <xf numFmtId="0" fontId="16" fillId="10" borderId="8" xfId="0" applyFont="1" applyFill="1" applyBorder="1" applyAlignment="1">
      <alignment horizontal="center" vertical="center" wrapText="1"/>
    </xf>
    <xf numFmtId="0" fontId="16" fillId="10" borderId="27" xfId="0" applyFont="1" applyFill="1" applyBorder="1" applyAlignment="1">
      <alignment horizontal="center" vertical="center" wrapText="1"/>
    </xf>
    <xf numFmtId="0" fontId="16" fillId="10" borderId="0" xfId="0" applyFont="1" applyFill="1" applyAlignment="1">
      <alignment horizontal="center" vertical="center" wrapText="1"/>
    </xf>
    <xf numFmtId="0" fontId="16" fillId="10" borderId="28" xfId="0" applyFont="1" applyFill="1" applyBorder="1" applyAlignment="1">
      <alignment horizontal="center" vertical="center" wrapText="1"/>
    </xf>
    <xf numFmtId="0" fontId="16" fillId="10" borderId="9" xfId="0" applyFont="1" applyFill="1" applyBorder="1" applyAlignment="1">
      <alignment horizontal="center" vertical="center" wrapText="1"/>
    </xf>
    <xf numFmtId="0" fontId="16" fillId="10" borderId="10" xfId="0" applyFont="1" applyFill="1" applyBorder="1" applyAlignment="1">
      <alignment horizontal="center" vertical="center" wrapText="1"/>
    </xf>
    <xf numFmtId="0" fontId="16" fillId="10" borderId="11"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13" fillId="5" borderId="37" xfId="0" applyFont="1" applyFill="1" applyBorder="1" applyAlignment="1">
      <alignment horizontal="center" vertical="center" wrapText="1"/>
    </xf>
    <xf numFmtId="0" fontId="13" fillId="5" borderId="38" xfId="0" applyFont="1" applyFill="1" applyBorder="1" applyAlignment="1">
      <alignment horizontal="center" vertical="center" wrapText="1"/>
    </xf>
    <xf numFmtId="0" fontId="13" fillId="5" borderId="39" xfId="0" applyFont="1" applyFill="1" applyBorder="1" applyAlignment="1">
      <alignment horizontal="center" vertical="center" wrapText="1"/>
    </xf>
    <xf numFmtId="0" fontId="11" fillId="6" borderId="37" xfId="0" applyFont="1" applyFill="1" applyBorder="1" applyAlignment="1">
      <alignment horizontal="center" vertical="center" wrapText="1"/>
    </xf>
    <xf numFmtId="0" fontId="11" fillId="6" borderId="38" xfId="0" applyFont="1" applyFill="1" applyBorder="1" applyAlignment="1">
      <alignment horizontal="center" vertical="center" wrapText="1"/>
    </xf>
    <xf numFmtId="0" fontId="11" fillId="6" borderId="39" xfId="0" applyFont="1" applyFill="1" applyBorder="1" applyAlignment="1">
      <alignment horizontal="center" vertical="center" wrapText="1"/>
    </xf>
    <xf numFmtId="0" fontId="11" fillId="7" borderId="38" xfId="0" applyFont="1" applyFill="1" applyBorder="1" applyAlignment="1">
      <alignment horizontal="center" vertical="center" wrapText="1"/>
    </xf>
    <xf numFmtId="0" fontId="11" fillId="7" borderId="39" xfId="0" applyFont="1" applyFill="1" applyBorder="1" applyAlignment="1">
      <alignment horizontal="center" vertical="center" wrapText="1"/>
    </xf>
    <xf numFmtId="165" fontId="4" fillId="2" borderId="88" xfId="2" applyNumberFormat="1" applyFont="1" applyFill="1" applyBorder="1" applyAlignment="1">
      <alignment horizontal="center" vertical="center" wrapText="1"/>
    </xf>
    <xf numFmtId="165" fontId="4" fillId="2" borderId="22" xfId="2" applyNumberFormat="1" applyFont="1" applyFill="1" applyBorder="1" applyAlignment="1">
      <alignment horizontal="center" vertical="center" wrapText="1"/>
    </xf>
    <xf numFmtId="0" fontId="4" fillId="3" borderId="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9" fillId="10" borderId="81" xfId="0" applyFont="1" applyFill="1" applyBorder="1" applyAlignment="1">
      <alignment horizontal="left" vertical="center" wrapText="1"/>
    </xf>
    <xf numFmtId="0" fontId="9" fillId="10" borderId="24" xfId="0" applyFont="1" applyFill="1" applyBorder="1" applyAlignment="1">
      <alignment horizontal="left" vertical="center" wrapText="1"/>
    </xf>
    <xf numFmtId="0" fontId="9" fillId="10" borderId="82" xfId="0" applyFont="1" applyFill="1" applyBorder="1" applyAlignment="1">
      <alignment horizontal="left" vertical="center" wrapText="1"/>
    </xf>
    <xf numFmtId="0" fontId="9" fillId="10" borderId="26" xfId="0" applyFont="1" applyFill="1" applyBorder="1" applyAlignment="1">
      <alignment horizontal="left" vertical="center" wrapText="1"/>
    </xf>
    <xf numFmtId="165" fontId="3" fillId="3" borderId="83" xfId="2" applyNumberFormat="1" applyFont="1" applyFill="1" applyBorder="1" applyAlignment="1">
      <alignment horizontal="center" vertical="center" wrapText="1"/>
    </xf>
    <xf numFmtId="165" fontId="3" fillId="3" borderId="23" xfId="2" applyNumberFormat="1" applyFont="1" applyFill="1" applyBorder="1" applyAlignment="1">
      <alignment horizontal="center" vertical="center" wrapText="1"/>
    </xf>
    <xf numFmtId="165" fontId="3" fillId="2" borderId="84" xfId="2" applyNumberFormat="1" applyFont="1" applyFill="1" applyBorder="1" applyAlignment="1">
      <alignment horizontal="center" vertical="center" wrapText="1"/>
    </xf>
    <xf numFmtId="165" fontId="3" fillId="2" borderId="85" xfId="2" applyNumberFormat="1" applyFont="1" applyFill="1" applyBorder="1" applyAlignment="1">
      <alignment horizontal="center" vertical="center" wrapText="1"/>
    </xf>
    <xf numFmtId="9" fontId="3" fillId="2" borderId="86" xfId="2" applyFont="1" applyFill="1" applyBorder="1" applyAlignment="1">
      <alignment horizontal="center" vertical="center" wrapText="1"/>
    </xf>
    <xf numFmtId="9" fontId="3" fillId="2" borderId="87" xfId="2" applyFont="1" applyFill="1" applyBorder="1" applyAlignment="1">
      <alignment horizontal="center" vertical="center" wrapText="1"/>
    </xf>
    <xf numFmtId="0" fontId="9" fillId="10" borderId="81" xfId="0" applyFont="1" applyFill="1" applyBorder="1" applyAlignment="1">
      <alignment horizontal="justify" vertical="center" wrapText="1"/>
    </xf>
    <xf numFmtId="0" fontId="9" fillId="10" borderId="127" xfId="0" applyFont="1" applyFill="1" applyBorder="1" applyAlignment="1">
      <alignment horizontal="justify" vertical="center" wrapText="1"/>
    </xf>
    <xf numFmtId="0" fontId="9" fillId="9" borderId="3" xfId="0" applyFont="1" applyFill="1" applyBorder="1" applyAlignment="1">
      <alignment vertical="center" wrapText="1"/>
    </xf>
    <xf numFmtId="0" fontId="9" fillId="9" borderId="5" xfId="0" applyFont="1" applyFill="1" applyBorder="1" applyAlignment="1">
      <alignment vertical="center" wrapText="1"/>
    </xf>
    <xf numFmtId="0" fontId="4" fillId="8" borderId="135" xfId="0" applyFont="1" applyFill="1" applyBorder="1" applyAlignment="1">
      <alignment horizontal="justify" vertical="center" wrapText="1"/>
    </xf>
    <xf numFmtId="0" fontId="4" fillId="8" borderId="76" xfId="0" applyFont="1" applyFill="1" applyBorder="1" applyAlignment="1">
      <alignment horizontal="justify" vertical="center" wrapText="1"/>
    </xf>
    <xf numFmtId="0" fontId="4" fillId="8" borderId="77" xfId="0" applyFont="1" applyFill="1" applyBorder="1" applyAlignment="1">
      <alignment horizontal="justify" vertical="center" wrapText="1"/>
    </xf>
    <xf numFmtId="0" fontId="3" fillId="8" borderId="47"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8" borderId="25" xfId="0" applyFont="1" applyFill="1" applyBorder="1" applyAlignment="1">
      <alignment horizontal="center" vertical="center" wrapText="1"/>
    </xf>
    <xf numFmtId="0" fontId="4" fillId="8" borderId="127" xfId="0" applyFont="1" applyFill="1" applyBorder="1" applyAlignment="1">
      <alignment horizontal="justify" vertical="center" wrapText="1"/>
    </xf>
    <xf numFmtId="0" fontId="5" fillId="8" borderId="133" xfId="0" applyFont="1" applyFill="1" applyBorder="1" applyAlignment="1">
      <alignment horizontal="center" vertical="center" wrapText="1"/>
    </xf>
    <xf numFmtId="0" fontId="4" fillId="8" borderId="134" xfId="0" applyFont="1" applyFill="1" applyBorder="1" applyAlignment="1">
      <alignment horizontal="left" vertical="center" wrapText="1"/>
    </xf>
    <xf numFmtId="0" fontId="4" fillId="8" borderId="24" xfId="0" applyFont="1" applyFill="1" applyBorder="1" applyAlignment="1">
      <alignment horizontal="left" vertical="center" wrapText="1"/>
    </xf>
    <xf numFmtId="0" fontId="4" fillId="8" borderId="5" xfId="0" applyFont="1" applyFill="1" applyBorder="1" applyAlignment="1">
      <alignment horizontal="left" vertical="center" wrapText="1"/>
    </xf>
    <xf numFmtId="0" fontId="4" fillId="8" borderId="135" xfId="0" applyFont="1" applyFill="1" applyBorder="1" applyAlignment="1">
      <alignment horizontal="left" vertical="center" wrapText="1"/>
    </xf>
    <xf numFmtId="0" fontId="4" fillId="8" borderId="76" xfId="0" applyFont="1" applyFill="1" applyBorder="1" applyAlignment="1">
      <alignment horizontal="left" vertical="center" wrapText="1"/>
    </xf>
    <xf numFmtId="0" fontId="4" fillId="8" borderId="77" xfId="0" applyFont="1" applyFill="1" applyBorder="1" applyAlignment="1">
      <alignment horizontal="left" vertical="center" wrapText="1"/>
    </xf>
  </cellXfs>
  <cellStyles count="4">
    <cellStyle name="Moneda" xfId="3" builtinId="4"/>
    <cellStyle name="Normal" xfId="0" builtinId="0"/>
    <cellStyle name="Normal 2" xfId="1" xr:uid="{00000000-0005-0000-0000-000002000000}"/>
    <cellStyle name="Porcentaje" xfId="2" builtinId="5"/>
  </cellStyles>
  <dxfs count="0"/>
  <tableStyles count="0" defaultTableStyle="TableStyleMedium2" defaultPivotStyle="PivotStyleLight16"/>
  <colors>
    <mruColors>
      <color rgb="FFA6A6A6"/>
      <color rgb="FF717372"/>
      <color rgb="FF942C2C"/>
      <color rgb="FFC84043"/>
      <color rgb="FFD56D6F"/>
      <color rgb="FF611D1D"/>
      <color rgb="FFD3676A"/>
      <color rgb="FF611C1D"/>
      <color rgb="FF8E000F"/>
      <color rgb="FF285A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2.png"/><Relationship Id="rId6" Type="http://schemas.openxmlformats.org/officeDocument/2006/relationships/image" Target="../media/image3.jpeg"/><Relationship Id="rId5" Type="http://schemas.openxmlformats.org/officeDocument/2006/relationships/image" Target="../media/image7.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oneCellAnchor>
    <xdr:from>
      <xdr:col>12</xdr:col>
      <xdr:colOff>814725</xdr:colOff>
      <xdr:row>97</xdr:row>
      <xdr:rowOff>13075</xdr:rowOff>
    </xdr:from>
    <xdr:ext cx="4534395" cy="843821"/>
    <xdr:sp macro="" textlink="">
      <xdr:nvSpPr>
        <xdr:cNvPr id="9" name="CuadroTexto 8">
          <a:extLst>
            <a:ext uri="{FF2B5EF4-FFF2-40B4-BE49-F238E27FC236}">
              <a16:creationId xmlns:a16="http://schemas.microsoft.com/office/drawing/2014/main" id="{00000000-0008-0000-0000-000009000000}"/>
            </a:ext>
          </a:extLst>
        </xdr:cNvPr>
        <xdr:cNvSpPr txBox="1"/>
      </xdr:nvSpPr>
      <xdr:spPr>
        <a:xfrm>
          <a:off x="27833975" y="251996950"/>
          <a:ext cx="4534395" cy="843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MX" sz="1200"/>
            <a:t>_________________________</a:t>
          </a:r>
        </a:p>
        <a:p>
          <a:pPr algn="ctr"/>
          <a:r>
            <a:rPr lang="es-MX" sz="1200"/>
            <a:t>Autorizó</a:t>
          </a:r>
        </a:p>
        <a:p>
          <a:pPr algn="ctr"/>
          <a:r>
            <a:rPr lang="es-MX" sz="1200" baseline="0"/>
            <a:t>LIC. BERENICE PENELOPE POLANCO CORDOVA</a:t>
          </a:r>
        </a:p>
        <a:p>
          <a:pPr algn="ctr"/>
          <a:r>
            <a:rPr lang="es-MX" sz="1200" baseline="0"/>
            <a:t>SECRETARIA PARTICULAR DE LA PRESIDENCIA PUMINICIPAL</a:t>
          </a:r>
          <a:endParaRPr lang="es-MX" sz="1200"/>
        </a:p>
      </xdr:txBody>
    </xdr:sp>
    <xdr:clientData/>
  </xdr:oneCellAnchor>
  <xdr:oneCellAnchor>
    <xdr:from>
      <xdr:col>1</xdr:col>
      <xdr:colOff>368300</xdr:colOff>
      <xdr:row>93</xdr:row>
      <xdr:rowOff>70353</xdr:rowOff>
    </xdr:from>
    <xdr:ext cx="4953001" cy="2011965"/>
    <xdr:sp macro="" textlink="">
      <xdr:nvSpPr>
        <xdr:cNvPr id="10" name="CuadroTexto 9">
          <a:extLst>
            <a:ext uri="{FF2B5EF4-FFF2-40B4-BE49-F238E27FC236}">
              <a16:creationId xmlns:a16="http://schemas.microsoft.com/office/drawing/2014/main" id="{00000000-0008-0000-0000-00000A000000}"/>
            </a:ext>
          </a:extLst>
        </xdr:cNvPr>
        <xdr:cNvSpPr txBox="1"/>
      </xdr:nvSpPr>
      <xdr:spPr>
        <a:xfrm>
          <a:off x="1193800" y="250355603"/>
          <a:ext cx="4953001" cy="20119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200"/>
            <a:t>Elaboró</a:t>
          </a:r>
        </a:p>
        <a:p>
          <a:pPr algn="ctr"/>
          <a:r>
            <a:rPr lang="es-MX" sz="1200" baseline="0"/>
            <a:t>LIC. JONATHAN BRUNNER EISSENVENN</a:t>
          </a:r>
        </a:p>
        <a:p>
          <a:pPr algn="ctr"/>
          <a:r>
            <a:rPr lang="es-MX" sz="1200" baseline="0"/>
            <a:t>COORDINADOR ADMINISTRATIVO DE LA PRESIDENCIA PUMINICIPAL</a:t>
          </a:r>
          <a:endParaRPr lang="es-MX" sz="1200"/>
        </a:p>
      </xdr:txBody>
    </xdr:sp>
    <xdr:clientData/>
  </xdr:oneCellAnchor>
  <xdr:oneCellAnchor>
    <xdr:from>
      <xdr:col>7</xdr:col>
      <xdr:colOff>2338210</xdr:colOff>
      <xdr:row>96</xdr:row>
      <xdr:rowOff>113404</xdr:rowOff>
    </xdr:from>
    <xdr:ext cx="3635025" cy="960662"/>
    <xdr:sp macro="" textlink="">
      <xdr:nvSpPr>
        <xdr:cNvPr id="11" name="CuadroTexto 10">
          <a:extLst>
            <a:ext uri="{FF2B5EF4-FFF2-40B4-BE49-F238E27FC236}">
              <a16:creationId xmlns:a16="http://schemas.microsoft.com/office/drawing/2014/main" id="{00000000-0008-0000-0000-00000B000000}"/>
            </a:ext>
          </a:extLst>
        </xdr:cNvPr>
        <xdr:cNvSpPr txBox="1"/>
      </xdr:nvSpPr>
      <xdr:spPr>
        <a:xfrm>
          <a:off x="14752460" y="250970154"/>
          <a:ext cx="3635025" cy="960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200"/>
            <a:t>Revisó</a:t>
          </a:r>
        </a:p>
        <a:p>
          <a:pPr algn="ctr"/>
          <a:r>
            <a:rPr lang="es-MX" sz="1200"/>
            <a:t>M.C. Enrique Eduardo Encalada Sánchez</a:t>
          </a:r>
        </a:p>
        <a:p>
          <a:pPr algn="ctr"/>
          <a:r>
            <a:rPr lang="es-MX" sz="1200"/>
            <a:t>Director de Planeación de la DGPM</a:t>
          </a:r>
        </a:p>
      </xdr:txBody>
    </xdr:sp>
    <xdr:clientData/>
  </xdr:oneCellAnchor>
  <xdr:twoCellAnchor editAs="oneCell">
    <xdr:from>
      <xdr:col>1</xdr:col>
      <xdr:colOff>375555</xdr:colOff>
      <xdr:row>3</xdr:row>
      <xdr:rowOff>286081</xdr:rowOff>
    </xdr:from>
    <xdr:to>
      <xdr:col>2</xdr:col>
      <xdr:colOff>1646181</xdr:colOff>
      <xdr:row>8</xdr:row>
      <xdr:rowOff>95249</xdr:rowOff>
    </xdr:to>
    <xdr:pic>
      <xdr:nvPicPr>
        <xdr:cNvPr id="17" name="Imagen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4705" y="667081"/>
          <a:ext cx="2809141" cy="2190418"/>
        </a:xfrm>
        <a:prstGeom prst="rect">
          <a:avLst/>
        </a:prstGeom>
      </xdr:spPr>
    </xdr:pic>
    <xdr:clientData/>
  </xdr:twoCellAnchor>
  <xdr:twoCellAnchor editAs="oneCell">
    <xdr:from>
      <xdr:col>2</xdr:col>
      <xdr:colOff>2124073</xdr:colOff>
      <xdr:row>3</xdr:row>
      <xdr:rowOff>323850</xdr:rowOff>
    </xdr:from>
    <xdr:to>
      <xdr:col>3</xdr:col>
      <xdr:colOff>2076450</xdr:colOff>
      <xdr:row>8</xdr:row>
      <xdr:rowOff>47626</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105273" y="704850"/>
          <a:ext cx="2105026" cy="2105026"/>
        </a:xfrm>
        <a:prstGeom prst="rect">
          <a:avLst/>
        </a:prstGeom>
      </xdr:spPr>
    </xdr:pic>
    <xdr:clientData/>
  </xdr:twoCellAnchor>
  <xdr:oneCellAnchor>
    <xdr:from>
      <xdr:col>4</xdr:col>
      <xdr:colOff>1645627</xdr:colOff>
      <xdr:row>29</xdr:row>
      <xdr:rowOff>0</xdr:rowOff>
    </xdr:from>
    <xdr:ext cx="65" cy="172227"/>
    <xdr:sp macro="" textlink="">
      <xdr:nvSpPr>
        <xdr:cNvPr id="50" name="CuadroTexto 49">
          <a:extLst>
            <a:ext uri="{FF2B5EF4-FFF2-40B4-BE49-F238E27FC236}">
              <a16:creationId xmlns:a16="http://schemas.microsoft.com/office/drawing/2014/main" id="{00000000-0008-0000-0000-000032000000}"/>
            </a:ext>
          </a:extLst>
        </xdr:cNvPr>
        <xdr:cNvSpPr txBox="1"/>
      </xdr:nvSpPr>
      <xdr:spPr>
        <a:xfrm>
          <a:off x="8503627" y="69342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29</xdr:row>
      <xdr:rowOff>0</xdr:rowOff>
    </xdr:from>
    <xdr:ext cx="65" cy="172227"/>
    <xdr:sp macro="" textlink="">
      <xdr:nvSpPr>
        <xdr:cNvPr id="51" name="CuadroTexto 50">
          <a:extLst>
            <a:ext uri="{FF2B5EF4-FFF2-40B4-BE49-F238E27FC236}">
              <a16:creationId xmlns:a16="http://schemas.microsoft.com/office/drawing/2014/main" id="{00000000-0008-0000-0000-000033000000}"/>
            </a:ext>
          </a:extLst>
        </xdr:cNvPr>
        <xdr:cNvSpPr txBox="1"/>
      </xdr:nvSpPr>
      <xdr:spPr>
        <a:xfrm>
          <a:off x="8503627" y="69342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30</xdr:row>
      <xdr:rowOff>0</xdr:rowOff>
    </xdr:from>
    <xdr:ext cx="65" cy="172227"/>
    <xdr:sp macro="" textlink="">
      <xdr:nvSpPr>
        <xdr:cNvPr id="52" name="CuadroTexto 51">
          <a:extLst>
            <a:ext uri="{FF2B5EF4-FFF2-40B4-BE49-F238E27FC236}">
              <a16:creationId xmlns:a16="http://schemas.microsoft.com/office/drawing/2014/main" id="{00000000-0008-0000-0000-000034000000}"/>
            </a:ext>
          </a:extLst>
        </xdr:cNvPr>
        <xdr:cNvSpPr txBox="1"/>
      </xdr:nvSpPr>
      <xdr:spPr>
        <a:xfrm>
          <a:off x="8503627" y="73533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30</xdr:row>
      <xdr:rowOff>0</xdr:rowOff>
    </xdr:from>
    <xdr:ext cx="65" cy="172227"/>
    <xdr:sp macro="" textlink="">
      <xdr:nvSpPr>
        <xdr:cNvPr id="53" name="CuadroTexto 52">
          <a:extLst>
            <a:ext uri="{FF2B5EF4-FFF2-40B4-BE49-F238E27FC236}">
              <a16:creationId xmlns:a16="http://schemas.microsoft.com/office/drawing/2014/main" id="{00000000-0008-0000-0000-000035000000}"/>
            </a:ext>
          </a:extLst>
        </xdr:cNvPr>
        <xdr:cNvSpPr txBox="1"/>
      </xdr:nvSpPr>
      <xdr:spPr>
        <a:xfrm>
          <a:off x="8503627" y="73533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8</xdr:col>
      <xdr:colOff>1645627</xdr:colOff>
      <xdr:row>29</xdr:row>
      <xdr:rowOff>0</xdr:rowOff>
    </xdr:from>
    <xdr:ext cx="65" cy="172227"/>
    <xdr:sp macro="" textlink="">
      <xdr:nvSpPr>
        <xdr:cNvPr id="54" name="CuadroTexto 53">
          <a:extLst>
            <a:ext uri="{FF2B5EF4-FFF2-40B4-BE49-F238E27FC236}">
              <a16:creationId xmlns:a16="http://schemas.microsoft.com/office/drawing/2014/main" id="{00000000-0008-0000-0000-000036000000}"/>
            </a:ext>
          </a:extLst>
        </xdr:cNvPr>
        <xdr:cNvSpPr txBox="1"/>
      </xdr:nvSpPr>
      <xdr:spPr>
        <a:xfrm>
          <a:off x="19981252" y="69342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8</xdr:col>
      <xdr:colOff>1645627</xdr:colOff>
      <xdr:row>29</xdr:row>
      <xdr:rowOff>0</xdr:rowOff>
    </xdr:from>
    <xdr:ext cx="65" cy="172227"/>
    <xdr:sp macro="" textlink="">
      <xdr:nvSpPr>
        <xdr:cNvPr id="55" name="CuadroTexto 54">
          <a:extLst>
            <a:ext uri="{FF2B5EF4-FFF2-40B4-BE49-F238E27FC236}">
              <a16:creationId xmlns:a16="http://schemas.microsoft.com/office/drawing/2014/main" id="{00000000-0008-0000-0000-000037000000}"/>
            </a:ext>
          </a:extLst>
        </xdr:cNvPr>
        <xdr:cNvSpPr txBox="1"/>
      </xdr:nvSpPr>
      <xdr:spPr>
        <a:xfrm>
          <a:off x="19981252" y="69342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12</xdr:col>
      <xdr:colOff>1645627</xdr:colOff>
      <xdr:row>29</xdr:row>
      <xdr:rowOff>0</xdr:rowOff>
    </xdr:from>
    <xdr:ext cx="65" cy="172227"/>
    <xdr:sp macro="" textlink="">
      <xdr:nvSpPr>
        <xdr:cNvPr id="56" name="CuadroTexto 55">
          <a:extLst>
            <a:ext uri="{FF2B5EF4-FFF2-40B4-BE49-F238E27FC236}">
              <a16:creationId xmlns:a16="http://schemas.microsoft.com/office/drawing/2014/main" id="{00000000-0008-0000-0000-000038000000}"/>
            </a:ext>
          </a:extLst>
        </xdr:cNvPr>
        <xdr:cNvSpPr txBox="1"/>
      </xdr:nvSpPr>
      <xdr:spPr>
        <a:xfrm>
          <a:off x="28829977" y="69342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12</xdr:col>
      <xdr:colOff>1645627</xdr:colOff>
      <xdr:row>29</xdr:row>
      <xdr:rowOff>0</xdr:rowOff>
    </xdr:from>
    <xdr:ext cx="65" cy="172227"/>
    <xdr:sp macro="" textlink="">
      <xdr:nvSpPr>
        <xdr:cNvPr id="57" name="CuadroTexto 56">
          <a:extLst>
            <a:ext uri="{FF2B5EF4-FFF2-40B4-BE49-F238E27FC236}">
              <a16:creationId xmlns:a16="http://schemas.microsoft.com/office/drawing/2014/main" id="{00000000-0008-0000-0000-000039000000}"/>
            </a:ext>
          </a:extLst>
        </xdr:cNvPr>
        <xdr:cNvSpPr txBox="1"/>
      </xdr:nvSpPr>
      <xdr:spPr>
        <a:xfrm>
          <a:off x="28829977" y="69342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13</xdr:col>
      <xdr:colOff>1645627</xdr:colOff>
      <xdr:row>29</xdr:row>
      <xdr:rowOff>0</xdr:rowOff>
    </xdr:from>
    <xdr:ext cx="65" cy="172227"/>
    <xdr:sp macro="" textlink="">
      <xdr:nvSpPr>
        <xdr:cNvPr id="58" name="CuadroTexto 57">
          <a:extLst>
            <a:ext uri="{FF2B5EF4-FFF2-40B4-BE49-F238E27FC236}">
              <a16:creationId xmlns:a16="http://schemas.microsoft.com/office/drawing/2014/main" id="{00000000-0008-0000-0000-00003A000000}"/>
            </a:ext>
          </a:extLst>
        </xdr:cNvPr>
        <xdr:cNvSpPr txBox="1"/>
      </xdr:nvSpPr>
      <xdr:spPr>
        <a:xfrm>
          <a:off x="31030252" y="69342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13</xdr:col>
      <xdr:colOff>1645627</xdr:colOff>
      <xdr:row>29</xdr:row>
      <xdr:rowOff>0</xdr:rowOff>
    </xdr:from>
    <xdr:ext cx="65" cy="172227"/>
    <xdr:sp macro="" textlink="">
      <xdr:nvSpPr>
        <xdr:cNvPr id="59" name="CuadroTexto 58">
          <a:extLst>
            <a:ext uri="{FF2B5EF4-FFF2-40B4-BE49-F238E27FC236}">
              <a16:creationId xmlns:a16="http://schemas.microsoft.com/office/drawing/2014/main" id="{00000000-0008-0000-0000-00003B000000}"/>
            </a:ext>
          </a:extLst>
        </xdr:cNvPr>
        <xdr:cNvSpPr txBox="1"/>
      </xdr:nvSpPr>
      <xdr:spPr>
        <a:xfrm>
          <a:off x="31030252" y="69342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13</xdr:col>
      <xdr:colOff>1645627</xdr:colOff>
      <xdr:row>29</xdr:row>
      <xdr:rowOff>0</xdr:rowOff>
    </xdr:from>
    <xdr:ext cx="65" cy="172227"/>
    <xdr:sp macro="" textlink="">
      <xdr:nvSpPr>
        <xdr:cNvPr id="60" name="CuadroTexto 59">
          <a:extLst>
            <a:ext uri="{FF2B5EF4-FFF2-40B4-BE49-F238E27FC236}">
              <a16:creationId xmlns:a16="http://schemas.microsoft.com/office/drawing/2014/main" id="{00000000-0008-0000-0000-00003C000000}"/>
            </a:ext>
          </a:extLst>
        </xdr:cNvPr>
        <xdr:cNvSpPr txBox="1"/>
      </xdr:nvSpPr>
      <xdr:spPr>
        <a:xfrm>
          <a:off x="31030252" y="69342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13</xdr:col>
      <xdr:colOff>1645627</xdr:colOff>
      <xdr:row>29</xdr:row>
      <xdr:rowOff>0</xdr:rowOff>
    </xdr:from>
    <xdr:ext cx="65" cy="172227"/>
    <xdr:sp macro="" textlink="">
      <xdr:nvSpPr>
        <xdr:cNvPr id="61" name="CuadroTexto 60">
          <a:extLst>
            <a:ext uri="{FF2B5EF4-FFF2-40B4-BE49-F238E27FC236}">
              <a16:creationId xmlns:a16="http://schemas.microsoft.com/office/drawing/2014/main" id="{00000000-0008-0000-0000-00003D000000}"/>
            </a:ext>
          </a:extLst>
        </xdr:cNvPr>
        <xdr:cNvSpPr txBox="1"/>
      </xdr:nvSpPr>
      <xdr:spPr>
        <a:xfrm>
          <a:off x="31030252" y="69342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twoCellAnchor editAs="oneCell">
    <xdr:from>
      <xdr:col>11</xdr:col>
      <xdr:colOff>1190623</xdr:colOff>
      <xdr:row>3</xdr:row>
      <xdr:rowOff>23812</xdr:rowOff>
    </xdr:from>
    <xdr:to>
      <xdr:col>13</xdr:col>
      <xdr:colOff>2166937</xdr:colOff>
      <xdr:row>8</xdr:row>
      <xdr:rowOff>119062</xdr:rowOff>
    </xdr:to>
    <xdr:pic>
      <xdr:nvPicPr>
        <xdr:cNvPr id="23" name="Imagen 22" descr="E:\ADM 2018-2021 Mara Lezama\Imagen de Presidencia\Logos\Presidencia Municipal.jpg">
          <a:extLst>
            <a:ext uri="{FF2B5EF4-FFF2-40B4-BE49-F238E27FC236}">
              <a16:creationId xmlns:a16="http://schemas.microsoft.com/office/drawing/2014/main" id="{00000000-0008-0000-0000-000017000000}"/>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2724" r="6759"/>
        <a:stretch/>
      </xdr:blipFill>
      <xdr:spPr bwMode="auto">
        <a:xfrm>
          <a:off x="25788936" y="404812"/>
          <a:ext cx="6119814" cy="2476500"/>
        </a:xfrm>
        <a:prstGeom prst="rect">
          <a:avLst/>
        </a:prstGeom>
        <a:noFill/>
        <a:ln>
          <a:noFill/>
        </a:ln>
        <a:extLst>
          <a:ext uri="{53640926-AAD7-44D8-BBD7-CCE9431645EC}">
            <a14:shadowObscured xmlns:a14="http://schemas.microsoft.com/office/drawing/2010/main"/>
          </a:ext>
        </a:extLst>
      </xdr:spPr>
    </xdr:pic>
    <xdr:clientData/>
  </xdr:twoCellAnchor>
  <xdr:oneCellAnchor>
    <xdr:from>
      <xdr:col>4</xdr:col>
      <xdr:colOff>1645627</xdr:colOff>
      <xdr:row>29</xdr:row>
      <xdr:rowOff>0</xdr:rowOff>
    </xdr:from>
    <xdr:ext cx="65" cy="172227"/>
    <xdr:sp macro="" textlink="">
      <xdr:nvSpPr>
        <xdr:cNvPr id="24" name="CuadroTexto 23">
          <a:extLst>
            <a:ext uri="{FF2B5EF4-FFF2-40B4-BE49-F238E27FC236}">
              <a16:creationId xmlns:a16="http://schemas.microsoft.com/office/drawing/2014/main" id="{00000000-0008-0000-0000-000018000000}"/>
            </a:ext>
          </a:extLst>
        </xdr:cNvPr>
        <xdr:cNvSpPr txBox="1"/>
      </xdr:nvSpPr>
      <xdr:spPr>
        <a:xfrm>
          <a:off x="9065602" y="79495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29</xdr:row>
      <xdr:rowOff>0</xdr:rowOff>
    </xdr:from>
    <xdr:ext cx="65" cy="172227"/>
    <xdr:sp macro="" textlink="">
      <xdr:nvSpPr>
        <xdr:cNvPr id="25" name="CuadroTexto 24">
          <a:extLst>
            <a:ext uri="{FF2B5EF4-FFF2-40B4-BE49-F238E27FC236}">
              <a16:creationId xmlns:a16="http://schemas.microsoft.com/office/drawing/2014/main" id="{00000000-0008-0000-0000-000019000000}"/>
            </a:ext>
          </a:extLst>
        </xdr:cNvPr>
        <xdr:cNvSpPr txBox="1"/>
      </xdr:nvSpPr>
      <xdr:spPr>
        <a:xfrm>
          <a:off x="9065602" y="79495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30</xdr:row>
      <xdr:rowOff>0</xdr:rowOff>
    </xdr:from>
    <xdr:ext cx="65" cy="172227"/>
    <xdr:sp macro="" textlink="">
      <xdr:nvSpPr>
        <xdr:cNvPr id="26" name="CuadroTexto 25">
          <a:extLst>
            <a:ext uri="{FF2B5EF4-FFF2-40B4-BE49-F238E27FC236}">
              <a16:creationId xmlns:a16="http://schemas.microsoft.com/office/drawing/2014/main" id="{00000000-0008-0000-0000-00001A000000}"/>
            </a:ext>
          </a:extLst>
        </xdr:cNvPr>
        <xdr:cNvSpPr txBox="1"/>
      </xdr:nvSpPr>
      <xdr:spPr>
        <a:xfrm>
          <a:off x="9065602" y="83267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30</xdr:row>
      <xdr:rowOff>0</xdr:rowOff>
    </xdr:from>
    <xdr:ext cx="65" cy="172227"/>
    <xdr:sp macro="" textlink="">
      <xdr:nvSpPr>
        <xdr:cNvPr id="27" name="CuadroTexto 26">
          <a:extLst>
            <a:ext uri="{FF2B5EF4-FFF2-40B4-BE49-F238E27FC236}">
              <a16:creationId xmlns:a16="http://schemas.microsoft.com/office/drawing/2014/main" id="{00000000-0008-0000-0000-00001B000000}"/>
            </a:ext>
          </a:extLst>
        </xdr:cNvPr>
        <xdr:cNvSpPr txBox="1"/>
      </xdr:nvSpPr>
      <xdr:spPr>
        <a:xfrm>
          <a:off x="9065602" y="83267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8</xdr:col>
      <xdr:colOff>1645627</xdr:colOff>
      <xdr:row>29</xdr:row>
      <xdr:rowOff>0</xdr:rowOff>
    </xdr:from>
    <xdr:ext cx="65" cy="172227"/>
    <xdr:sp macro="" textlink="">
      <xdr:nvSpPr>
        <xdr:cNvPr id="28" name="CuadroTexto 27">
          <a:extLst>
            <a:ext uri="{FF2B5EF4-FFF2-40B4-BE49-F238E27FC236}">
              <a16:creationId xmlns:a16="http://schemas.microsoft.com/office/drawing/2014/main" id="{00000000-0008-0000-0000-00001C000000}"/>
            </a:ext>
          </a:extLst>
        </xdr:cNvPr>
        <xdr:cNvSpPr txBox="1"/>
      </xdr:nvSpPr>
      <xdr:spPr>
        <a:xfrm>
          <a:off x="18971602" y="79495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8</xdr:col>
      <xdr:colOff>1645627</xdr:colOff>
      <xdr:row>29</xdr:row>
      <xdr:rowOff>0</xdr:rowOff>
    </xdr:from>
    <xdr:ext cx="65" cy="172227"/>
    <xdr:sp macro="" textlink="">
      <xdr:nvSpPr>
        <xdr:cNvPr id="29" name="CuadroTexto 28">
          <a:extLst>
            <a:ext uri="{FF2B5EF4-FFF2-40B4-BE49-F238E27FC236}">
              <a16:creationId xmlns:a16="http://schemas.microsoft.com/office/drawing/2014/main" id="{00000000-0008-0000-0000-00001D000000}"/>
            </a:ext>
          </a:extLst>
        </xdr:cNvPr>
        <xdr:cNvSpPr txBox="1"/>
      </xdr:nvSpPr>
      <xdr:spPr>
        <a:xfrm>
          <a:off x="18971602" y="79495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12</xdr:col>
      <xdr:colOff>1645627</xdr:colOff>
      <xdr:row>29</xdr:row>
      <xdr:rowOff>0</xdr:rowOff>
    </xdr:from>
    <xdr:ext cx="65" cy="172227"/>
    <xdr:sp macro="" textlink="">
      <xdr:nvSpPr>
        <xdr:cNvPr id="30" name="CuadroTexto 29">
          <a:extLst>
            <a:ext uri="{FF2B5EF4-FFF2-40B4-BE49-F238E27FC236}">
              <a16:creationId xmlns:a16="http://schemas.microsoft.com/office/drawing/2014/main" id="{00000000-0008-0000-0000-00001E000000}"/>
            </a:ext>
          </a:extLst>
        </xdr:cNvPr>
        <xdr:cNvSpPr txBox="1"/>
      </xdr:nvSpPr>
      <xdr:spPr>
        <a:xfrm>
          <a:off x="28677577" y="79495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12</xdr:col>
      <xdr:colOff>1645627</xdr:colOff>
      <xdr:row>29</xdr:row>
      <xdr:rowOff>0</xdr:rowOff>
    </xdr:from>
    <xdr:ext cx="65" cy="172227"/>
    <xdr:sp macro="" textlink="">
      <xdr:nvSpPr>
        <xdr:cNvPr id="31" name="CuadroTexto 30">
          <a:extLst>
            <a:ext uri="{FF2B5EF4-FFF2-40B4-BE49-F238E27FC236}">
              <a16:creationId xmlns:a16="http://schemas.microsoft.com/office/drawing/2014/main" id="{00000000-0008-0000-0000-00001F000000}"/>
            </a:ext>
          </a:extLst>
        </xdr:cNvPr>
        <xdr:cNvSpPr txBox="1"/>
      </xdr:nvSpPr>
      <xdr:spPr>
        <a:xfrm>
          <a:off x="28677577" y="79495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13</xdr:col>
      <xdr:colOff>1645627</xdr:colOff>
      <xdr:row>29</xdr:row>
      <xdr:rowOff>0</xdr:rowOff>
    </xdr:from>
    <xdr:ext cx="65" cy="172227"/>
    <xdr:sp macro="" textlink="">
      <xdr:nvSpPr>
        <xdr:cNvPr id="32" name="CuadroTexto 31">
          <a:extLst>
            <a:ext uri="{FF2B5EF4-FFF2-40B4-BE49-F238E27FC236}">
              <a16:creationId xmlns:a16="http://schemas.microsoft.com/office/drawing/2014/main" id="{00000000-0008-0000-0000-000020000000}"/>
            </a:ext>
          </a:extLst>
        </xdr:cNvPr>
        <xdr:cNvSpPr txBox="1"/>
      </xdr:nvSpPr>
      <xdr:spPr>
        <a:xfrm>
          <a:off x="31563652" y="79495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13</xdr:col>
      <xdr:colOff>1645627</xdr:colOff>
      <xdr:row>29</xdr:row>
      <xdr:rowOff>0</xdr:rowOff>
    </xdr:from>
    <xdr:ext cx="65" cy="172227"/>
    <xdr:sp macro="" textlink="">
      <xdr:nvSpPr>
        <xdr:cNvPr id="33" name="CuadroTexto 32">
          <a:extLst>
            <a:ext uri="{FF2B5EF4-FFF2-40B4-BE49-F238E27FC236}">
              <a16:creationId xmlns:a16="http://schemas.microsoft.com/office/drawing/2014/main" id="{00000000-0008-0000-0000-000021000000}"/>
            </a:ext>
          </a:extLst>
        </xdr:cNvPr>
        <xdr:cNvSpPr txBox="1"/>
      </xdr:nvSpPr>
      <xdr:spPr>
        <a:xfrm>
          <a:off x="31563652" y="79495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13</xdr:col>
      <xdr:colOff>1645627</xdr:colOff>
      <xdr:row>29</xdr:row>
      <xdr:rowOff>0</xdr:rowOff>
    </xdr:from>
    <xdr:ext cx="65" cy="172227"/>
    <xdr:sp macro="" textlink="">
      <xdr:nvSpPr>
        <xdr:cNvPr id="34" name="CuadroTexto 33">
          <a:extLst>
            <a:ext uri="{FF2B5EF4-FFF2-40B4-BE49-F238E27FC236}">
              <a16:creationId xmlns:a16="http://schemas.microsoft.com/office/drawing/2014/main" id="{00000000-0008-0000-0000-000022000000}"/>
            </a:ext>
          </a:extLst>
        </xdr:cNvPr>
        <xdr:cNvSpPr txBox="1"/>
      </xdr:nvSpPr>
      <xdr:spPr>
        <a:xfrm>
          <a:off x="31563652" y="79495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13</xdr:col>
      <xdr:colOff>1645627</xdr:colOff>
      <xdr:row>29</xdr:row>
      <xdr:rowOff>0</xdr:rowOff>
    </xdr:from>
    <xdr:ext cx="65" cy="172227"/>
    <xdr:sp macro="" textlink="">
      <xdr:nvSpPr>
        <xdr:cNvPr id="35" name="CuadroTexto 34">
          <a:extLst>
            <a:ext uri="{FF2B5EF4-FFF2-40B4-BE49-F238E27FC236}">
              <a16:creationId xmlns:a16="http://schemas.microsoft.com/office/drawing/2014/main" id="{00000000-0008-0000-0000-000023000000}"/>
            </a:ext>
          </a:extLst>
        </xdr:cNvPr>
        <xdr:cNvSpPr txBox="1"/>
      </xdr:nvSpPr>
      <xdr:spPr>
        <a:xfrm>
          <a:off x="31563652" y="79495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111125</xdr:colOff>
      <xdr:row>3</xdr:row>
      <xdr:rowOff>10593</xdr:rowOff>
    </xdr:from>
    <xdr:to>
      <xdr:col>2</xdr:col>
      <xdr:colOff>1190624</xdr:colOff>
      <xdr:row>6</xdr:row>
      <xdr:rowOff>119062</xdr:rowOff>
    </xdr:to>
    <xdr:pic>
      <xdr:nvPicPr>
        <xdr:cNvPr id="6" name="Imagen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35188" y="593999"/>
          <a:ext cx="1079499" cy="1001438"/>
        </a:xfrm>
        <a:prstGeom prst="rect">
          <a:avLst/>
        </a:prstGeom>
      </xdr:spPr>
    </xdr:pic>
    <xdr:clientData/>
  </xdr:twoCellAnchor>
  <xdr:twoCellAnchor>
    <xdr:from>
      <xdr:col>19</xdr:col>
      <xdr:colOff>542925</xdr:colOff>
      <xdr:row>2</xdr:row>
      <xdr:rowOff>1</xdr:rowOff>
    </xdr:from>
    <xdr:to>
      <xdr:col>23</xdr:col>
      <xdr:colOff>0</xdr:colOff>
      <xdr:row>8</xdr:row>
      <xdr:rowOff>9525</xdr:rowOff>
    </xdr:to>
    <xdr:sp macro="" textlink="">
      <xdr:nvSpPr>
        <xdr:cNvPr id="7" name="Rectángulo 6">
          <a:extLst>
            <a:ext uri="{FF2B5EF4-FFF2-40B4-BE49-F238E27FC236}">
              <a16:creationId xmlns:a16="http://schemas.microsoft.com/office/drawing/2014/main" id="{00000000-0008-0000-0100-000007000000}"/>
            </a:ext>
          </a:extLst>
        </xdr:cNvPr>
        <xdr:cNvSpPr/>
      </xdr:nvSpPr>
      <xdr:spPr>
        <a:xfrm>
          <a:off x="24336375" y="390526"/>
          <a:ext cx="2505075" cy="12858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25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editAs="oneCell">
    <xdr:from>
      <xdr:col>1</xdr:col>
      <xdr:colOff>104774</xdr:colOff>
      <xdr:row>2</xdr:row>
      <xdr:rowOff>180974</xdr:rowOff>
    </xdr:from>
    <xdr:to>
      <xdr:col>1</xdr:col>
      <xdr:colOff>1424001</xdr:colOff>
      <xdr:row>6</xdr:row>
      <xdr:rowOff>130968</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866774" y="573880"/>
          <a:ext cx="1319227" cy="1033463"/>
        </a:xfrm>
        <a:prstGeom prst="rect">
          <a:avLst/>
        </a:prstGeom>
      </xdr:spPr>
    </xdr:pic>
    <xdr:clientData/>
  </xdr:twoCellAnchor>
  <xdr:twoCellAnchor editAs="oneCell">
    <xdr:from>
      <xdr:col>4</xdr:col>
      <xdr:colOff>404813</xdr:colOff>
      <xdr:row>17</xdr:row>
      <xdr:rowOff>238126</xdr:rowOff>
    </xdr:from>
    <xdr:to>
      <xdr:col>4</xdr:col>
      <xdr:colOff>1385464</xdr:colOff>
      <xdr:row>17</xdr:row>
      <xdr:rowOff>1214438</xdr:rowOff>
    </xdr:to>
    <xdr:pic>
      <xdr:nvPicPr>
        <xdr:cNvPr id="10" name="Imagen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3"/>
        <a:stretch>
          <a:fillRect/>
        </a:stretch>
      </xdr:blipFill>
      <xdr:spPr>
        <a:xfrm>
          <a:off x="6453188" y="4548189"/>
          <a:ext cx="980651" cy="976312"/>
        </a:xfrm>
        <a:prstGeom prst="rect">
          <a:avLst/>
        </a:prstGeom>
      </xdr:spPr>
    </xdr:pic>
    <xdr:clientData/>
  </xdr:twoCellAnchor>
  <xdr:twoCellAnchor editAs="oneCell">
    <xdr:from>
      <xdr:col>4</xdr:col>
      <xdr:colOff>2190750</xdr:colOff>
      <xdr:row>17</xdr:row>
      <xdr:rowOff>226219</xdr:rowOff>
    </xdr:from>
    <xdr:to>
      <xdr:col>4</xdr:col>
      <xdr:colOff>3190876</xdr:colOff>
      <xdr:row>17</xdr:row>
      <xdr:rowOff>1226345</xdr:rowOff>
    </xdr:to>
    <xdr:pic>
      <xdr:nvPicPr>
        <xdr:cNvPr id="11" name="Imagen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4"/>
        <a:stretch>
          <a:fillRect/>
        </a:stretch>
      </xdr:blipFill>
      <xdr:spPr>
        <a:xfrm>
          <a:off x="8239125" y="4536282"/>
          <a:ext cx="1000126" cy="1000126"/>
        </a:xfrm>
        <a:prstGeom prst="rect">
          <a:avLst/>
        </a:prstGeom>
      </xdr:spPr>
    </xdr:pic>
    <xdr:clientData/>
  </xdr:twoCellAnchor>
  <xdr:twoCellAnchor editAs="oneCell">
    <xdr:from>
      <xdr:col>4</xdr:col>
      <xdr:colOff>3881438</xdr:colOff>
      <xdr:row>17</xdr:row>
      <xdr:rowOff>226220</xdr:rowOff>
    </xdr:from>
    <xdr:to>
      <xdr:col>4</xdr:col>
      <xdr:colOff>4905375</xdr:colOff>
      <xdr:row>17</xdr:row>
      <xdr:rowOff>1245627</xdr:rowOff>
    </xdr:to>
    <xdr:pic>
      <xdr:nvPicPr>
        <xdr:cNvPr id="12" name="Imagen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5"/>
        <a:stretch>
          <a:fillRect/>
        </a:stretch>
      </xdr:blipFill>
      <xdr:spPr>
        <a:xfrm>
          <a:off x="9929813" y="4536283"/>
          <a:ext cx="1023937" cy="1019407"/>
        </a:xfrm>
        <a:prstGeom prst="rect">
          <a:avLst/>
        </a:prstGeom>
      </xdr:spPr>
    </xdr:pic>
    <xdr:clientData/>
  </xdr:twoCellAnchor>
  <xdr:twoCellAnchor editAs="oneCell">
    <xdr:from>
      <xdr:col>20</xdr:col>
      <xdr:colOff>349250</xdr:colOff>
      <xdr:row>2</xdr:row>
      <xdr:rowOff>57151</xdr:rowOff>
    </xdr:from>
    <xdr:to>
      <xdr:col>22</xdr:col>
      <xdr:colOff>850901</xdr:colOff>
      <xdr:row>6</xdr:row>
      <xdr:rowOff>43181</xdr:rowOff>
    </xdr:to>
    <xdr:pic>
      <xdr:nvPicPr>
        <xdr:cNvPr id="9" name="Imagen 8" descr="E:\ADM 2018-2021 Mara Lezama\Imagen de Presidencia\Logos\Presidencia Municipal.jpg">
          <a:extLst>
            <a:ext uri="{FF2B5EF4-FFF2-40B4-BE49-F238E27FC236}">
              <a16:creationId xmlns:a16="http://schemas.microsoft.com/office/drawing/2014/main" id="{00000000-0008-0000-0100-000009000000}"/>
            </a:ext>
          </a:extLst>
        </xdr:cNvPr>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12724" r="6759"/>
        <a:stretch/>
      </xdr:blipFill>
      <xdr:spPr bwMode="auto">
        <a:xfrm>
          <a:off x="33258125" y="454026"/>
          <a:ext cx="3105150" cy="106553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O85"/>
  <sheetViews>
    <sheetView showGridLines="0" topLeftCell="A66" zoomScale="70" zoomScaleNormal="70" workbookViewId="0">
      <selection activeCell="M111" sqref="M111"/>
    </sheetView>
  </sheetViews>
  <sheetFormatPr baseColWidth="10" defaultColWidth="12.140625" defaultRowHeight="14.25" x14ac:dyDescent="0.25"/>
  <cols>
    <col min="1" max="1" width="12.140625" style="1"/>
    <col min="2" max="2" width="23.140625" style="1" customWidth="1"/>
    <col min="3" max="3" width="32.140625" style="4" customWidth="1"/>
    <col min="4" max="4" width="31.42578125" style="1" customWidth="1"/>
    <col min="5" max="5" width="39.85546875" style="1" customWidth="1"/>
    <col min="6" max="6" width="18.140625" style="1" customWidth="1"/>
    <col min="7" max="7" width="22" style="1" customWidth="1"/>
    <col min="8" max="8" width="84.85546875" style="4" customWidth="1"/>
    <col min="9" max="9" width="20.7109375" style="1" customWidth="1"/>
    <col min="10" max="10" width="26.85546875" style="1" customWidth="1"/>
    <col min="11" max="11" width="60.140625" style="1" customWidth="1"/>
    <col min="12" max="12" width="33.85546875" style="1" customWidth="1"/>
    <col min="13" max="13" width="43.28515625" style="1" customWidth="1"/>
    <col min="14" max="15" width="39.140625" style="1" customWidth="1"/>
    <col min="16" max="16384" width="12.140625" style="1"/>
  </cols>
  <sheetData>
    <row r="2" spans="2:15" ht="15" thickBot="1" x14ac:dyDescent="0.3"/>
    <row r="3" spans="2:15" ht="15" hidden="1" thickBot="1" x14ac:dyDescent="0.3"/>
    <row r="4" spans="2:15" ht="37.5" customHeight="1" x14ac:dyDescent="0.25">
      <c r="B4" s="350" t="s">
        <v>0</v>
      </c>
      <c r="C4" s="351"/>
      <c r="D4" s="351"/>
      <c r="E4" s="351"/>
      <c r="F4" s="351"/>
      <c r="G4" s="351"/>
      <c r="H4" s="351"/>
      <c r="I4" s="351"/>
      <c r="J4" s="351"/>
      <c r="K4" s="351"/>
      <c r="L4" s="351"/>
      <c r="M4" s="351"/>
      <c r="N4" s="352"/>
      <c r="O4" s="7"/>
    </row>
    <row r="5" spans="2:15" ht="37.5" customHeight="1" x14ac:dyDescent="0.25">
      <c r="B5" s="353" t="s">
        <v>1</v>
      </c>
      <c r="C5" s="354"/>
      <c r="D5" s="354"/>
      <c r="E5" s="354"/>
      <c r="F5" s="354"/>
      <c r="G5" s="354"/>
      <c r="H5" s="354"/>
      <c r="I5" s="354"/>
      <c r="J5" s="354"/>
      <c r="K5" s="354"/>
      <c r="L5" s="354"/>
      <c r="M5" s="354"/>
      <c r="N5" s="355"/>
      <c r="O5" s="7"/>
    </row>
    <row r="6" spans="2:15" ht="37.5" customHeight="1" x14ac:dyDescent="0.25">
      <c r="B6" s="353" t="s">
        <v>401</v>
      </c>
      <c r="C6" s="354"/>
      <c r="D6" s="354"/>
      <c r="E6" s="354"/>
      <c r="F6" s="354"/>
      <c r="G6" s="354"/>
      <c r="H6" s="354"/>
      <c r="I6" s="354"/>
      <c r="J6" s="354"/>
      <c r="K6" s="354"/>
      <c r="L6" s="354"/>
      <c r="M6" s="354"/>
      <c r="N6" s="355"/>
      <c r="O6" s="7"/>
    </row>
    <row r="7" spans="2:15" ht="37.5" customHeight="1" x14ac:dyDescent="0.25">
      <c r="B7" s="356" t="s">
        <v>480</v>
      </c>
      <c r="C7" s="357"/>
      <c r="D7" s="357"/>
      <c r="E7" s="357"/>
      <c r="F7" s="357"/>
      <c r="G7" s="357"/>
      <c r="H7" s="357"/>
      <c r="I7" s="357"/>
      <c r="J7" s="357"/>
      <c r="K7" s="357"/>
      <c r="L7" s="357"/>
      <c r="M7" s="357"/>
      <c r="N7" s="358"/>
      <c r="O7" s="7"/>
    </row>
    <row r="8" spans="2:15" ht="37.5" customHeight="1" x14ac:dyDescent="0.25">
      <c r="B8" s="67"/>
      <c r="C8" s="7"/>
      <c r="D8" s="7"/>
      <c r="E8" s="7"/>
      <c r="F8" s="7"/>
      <c r="G8" s="7"/>
      <c r="H8" s="7"/>
      <c r="I8" s="7"/>
      <c r="J8" s="7"/>
      <c r="K8" s="7"/>
      <c r="L8" s="7"/>
      <c r="M8" s="7"/>
      <c r="N8" s="68"/>
      <c r="O8" s="7"/>
    </row>
    <row r="9" spans="2:15" ht="37.5" customHeight="1" thickBot="1" x14ac:dyDescent="0.3">
      <c r="B9" s="16"/>
      <c r="C9" s="1"/>
      <c r="D9" s="8"/>
      <c r="E9" s="8"/>
      <c r="F9" s="8"/>
      <c r="G9" s="8"/>
      <c r="H9" s="8"/>
      <c r="I9" s="8"/>
      <c r="J9" s="8"/>
      <c r="K9" s="8"/>
      <c r="L9" s="8"/>
      <c r="M9" s="8"/>
      <c r="N9" s="17"/>
      <c r="O9" s="8"/>
    </row>
    <row r="10" spans="2:15" ht="53.1" customHeight="1" thickTop="1" x14ac:dyDescent="0.25">
      <c r="B10" s="359" t="s">
        <v>2</v>
      </c>
      <c r="C10" s="361" t="s">
        <v>3</v>
      </c>
      <c r="D10" s="363" t="s">
        <v>4</v>
      </c>
      <c r="E10" s="364"/>
      <c r="F10" s="364"/>
      <c r="G10" s="364"/>
      <c r="H10" s="364"/>
      <c r="I10" s="364"/>
      <c r="J10" s="364"/>
      <c r="K10" s="364"/>
      <c r="L10" s="365"/>
      <c r="M10" s="361" t="s">
        <v>5</v>
      </c>
      <c r="N10" s="366" t="s">
        <v>6</v>
      </c>
      <c r="O10" s="9"/>
    </row>
    <row r="11" spans="2:15" ht="210.95" customHeight="1" x14ac:dyDescent="0.25">
      <c r="B11" s="360"/>
      <c r="C11" s="362"/>
      <c r="D11" s="26" t="s">
        <v>7</v>
      </c>
      <c r="E11" s="26" t="s">
        <v>8</v>
      </c>
      <c r="F11" s="26" t="s">
        <v>9</v>
      </c>
      <c r="G11" s="26" t="s">
        <v>10</v>
      </c>
      <c r="H11" s="26" t="s">
        <v>11</v>
      </c>
      <c r="I11" s="26" t="s">
        <v>12</v>
      </c>
      <c r="J11" s="26" t="s">
        <v>13</v>
      </c>
      <c r="K11" s="26" t="s">
        <v>14</v>
      </c>
      <c r="L11" s="26" t="s">
        <v>15</v>
      </c>
      <c r="M11" s="362"/>
      <c r="N11" s="367"/>
      <c r="O11" s="9"/>
    </row>
    <row r="12" spans="2:15" ht="294" customHeight="1" x14ac:dyDescent="0.25">
      <c r="B12" s="341" t="s">
        <v>16</v>
      </c>
      <c r="C12" s="343" t="s">
        <v>402</v>
      </c>
      <c r="D12" s="124" t="s">
        <v>17</v>
      </c>
      <c r="E12" s="124" t="s">
        <v>18</v>
      </c>
      <c r="F12" s="125" t="s">
        <v>19</v>
      </c>
      <c r="G12" s="125" t="s">
        <v>20</v>
      </c>
      <c r="H12" s="42" t="s">
        <v>419</v>
      </c>
      <c r="I12" s="48" t="s">
        <v>21</v>
      </c>
      <c r="J12" s="42" t="s">
        <v>795</v>
      </c>
      <c r="K12" s="247" t="s">
        <v>798</v>
      </c>
      <c r="L12" s="244" t="s">
        <v>420</v>
      </c>
      <c r="M12" s="49" t="s">
        <v>421</v>
      </c>
      <c r="N12" s="43" t="s">
        <v>22</v>
      </c>
      <c r="O12" s="10"/>
    </row>
    <row r="13" spans="2:15" ht="384" customHeight="1" x14ac:dyDescent="0.25">
      <c r="B13" s="342"/>
      <c r="C13" s="344"/>
      <c r="D13" s="44" t="s">
        <v>23</v>
      </c>
      <c r="E13" s="301" t="s">
        <v>24</v>
      </c>
      <c r="F13" s="48" t="s">
        <v>19</v>
      </c>
      <c r="G13" s="48" t="s">
        <v>20</v>
      </c>
      <c r="H13" s="334" t="s">
        <v>422</v>
      </c>
      <c r="I13" s="48" t="s">
        <v>21</v>
      </c>
      <c r="J13" s="42" t="s">
        <v>796</v>
      </c>
      <c r="K13" s="245" t="s">
        <v>799</v>
      </c>
      <c r="L13" s="44" t="s">
        <v>25</v>
      </c>
      <c r="M13" s="49" t="s">
        <v>409</v>
      </c>
      <c r="N13" s="45" t="s">
        <v>26</v>
      </c>
      <c r="O13" s="10"/>
    </row>
    <row r="14" spans="2:15" ht="319.5" customHeight="1" x14ac:dyDescent="0.25">
      <c r="B14" s="342"/>
      <c r="C14" s="345"/>
      <c r="D14" s="46" t="s">
        <v>27</v>
      </c>
      <c r="E14" s="296" t="s">
        <v>28</v>
      </c>
      <c r="F14" s="48" t="s">
        <v>19</v>
      </c>
      <c r="G14" s="48" t="s">
        <v>20</v>
      </c>
      <c r="H14" s="46" t="s">
        <v>29</v>
      </c>
      <c r="I14" s="48" t="s">
        <v>21</v>
      </c>
      <c r="J14" s="42" t="s">
        <v>797</v>
      </c>
      <c r="K14" s="50" t="s">
        <v>800</v>
      </c>
      <c r="L14" s="46" t="s">
        <v>414</v>
      </c>
      <c r="M14" s="49" t="s">
        <v>421</v>
      </c>
      <c r="N14" s="47" t="s">
        <v>30</v>
      </c>
      <c r="O14" s="10"/>
    </row>
    <row r="15" spans="2:15" ht="157.5" customHeight="1" x14ac:dyDescent="0.25">
      <c r="B15" s="370" t="s">
        <v>31</v>
      </c>
      <c r="C15" s="368" t="s">
        <v>32</v>
      </c>
      <c r="D15" s="368" t="s">
        <v>654</v>
      </c>
      <c r="E15" s="368" t="s">
        <v>655</v>
      </c>
      <c r="F15" s="387" t="s">
        <v>19</v>
      </c>
      <c r="G15" s="387" t="s">
        <v>20</v>
      </c>
      <c r="H15" s="385" t="s">
        <v>656</v>
      </c>
      <c r="I15" s="387" t="s">
        <v>34</v>
      </c>
      <c r="J15" s="348" t="s">
        <v>657</v>
      </c>
      <c r="K15" s="385" t="s">
        <v>658</v>
      </c>
      <c r="L15" s="348" t="s">
        <v>407</v>
      </c>
      <c r="M15" s="385" t="s">
        <v>659</v>
      </c>
      <c r="N15" s="346" t="s">
        <v>35</v>
      </c>
      <c r="O15" s="10"/>
    </row>
    <row r="16" spans="2:15" ht="225" customHeight="1" x14ac:dyDescent="0.25">
      <c r="B16" s="370"/>
      <c r="C16" s="369"/>
      <c r="D16" s="369"/>
      <c r="E16" s="369"/>
      <c r="F16" s="388"/>
      <c r="G16" s="388"/>
      <c r="H16" s="386"/>
      <c r="I16" s="388"/>
      <c r="J16" s="349"/>
      <c r="K16" s="386"/>
      <c r="L16" s="349"/>
      <c r="M16" s="386"/>
      <c r="N16" s="347"/>
      <c r="O16" s="10"/>
    </row>
    <row r="17" spans="2:15" ht="297" customHeight="1" x14ac:dyDescent="0.25">
      <c r="B17" s="104" t="s">
        <v>36</v>
      </c>
      <c r="C17" s="106" t="s">
        <v>660</v>
      </c>
      <c r="D17" s="106" t="s">
        <v>38</v>
      </c>
      <c r="E17" s="107" t="s">
        <v>39</v>
      </c>
      <c r="F17" s="108" t="s">
        <v>19</v>
      </c>
      <c r="G17" s="108" t="s">
        <v>20</v>
      </c>
      <c r="H17" s="105" t="s">
        <v>603</v>
      </c>
      <c r="I17" s="108" t="s">
        <v>40</v>
      </c>
      <c r="J17" s="109" t="s">
        <v>41</v>
      </c>
      <c r="K17" s="197" t="s">
        <v>774</v>
      </c>
      <c r="L17" s="109" t="s">
        <v>435</v>
      </c>
      <c r="M17" s="109" t="s">
        <v>42</v>
      </c>
      <c r="N17" s="110" t="s">
        <v>43</v>
      </c>
      <c r="O17" s="11"/>
    </row>
    <row r="18" spans="2:15" ht="297" customHeight="1" x14ac:dyDescent="0.25">
      <c r="B18" s="111" t="s">
        <v>44</v>
      </c>
      <c r="C18" s="112" t="s">
        <v>45</v>
      </c>
      <c r="D18" s="113" t="s">
        <v>46</v>
      </c>
      <c r="E18" s="113" t="s">
        <v>47</v>
      </c>
      <c r="F18" s="114" t="s">
        <v>19</v>
      </c>
      <c r="G18" s="114" t="s">
        <v>20</v>
      </c>
      <c r="H18" s="115" t="s">
        <v>602</v>
      </c>
      <c r="I18" s="114" t="s">
        <v>40</v>
      </c>
      <c r="J18" s="116" t="s">
        <v>48</v>
      </c>
      <c r="K18" s="116" t="s">
        <v>773</v>
      </c>
      <c r="L18" s="116" t="s">
        <v>413</v>
      </c>
      <c r="M18" s="116" t="s">
        <v>49</v>
      </c>
      <c r="N18" s="117" t="s">
        <v>50</v>
      </c>
      <c r="O18" s="11"/>
    </row>
    <row r="19" spans="2:15" ht="297" customHeight="1" x14ac:dyDescent="0.25">
      <c r="B19" s="111" t="s">
        <v>44</v>
      </c>
      <c r="C19" s="112" t="s">
        <v>51</v>
      </c>
      <c r="D19" s="113" t="s">
        <v>52</v>
      </c>
      <c r="E19" s="113" t="s">
        <v>53</v>
      </c>
      <c r="F19" s="114" t="s">
        <v>19</v>
      </c>
      <c r="G19" s="114" t="s">
        <v>20</v>
      </c>
      <c r="H19" s="115" t="s">
        <v>601</v>
      </c>
      <c r="I19" s="114" t="s">
        <v>40</v>
      </c>
      <c r="J19" s="116" t="s">
        <v>54</v>
      </c>
      <c r="K19" s="116" t="s">
        <v>772</v>
      </c>
      <c r="L19" s="116" t="s">
        <v>410</v>
      </c>
      <c r="M19" s="118" t="s">
        <v>55</v>
      </c>
      <c r="N19" s="117" t="s">
        <v>56</v>
      </c>
      <c r="O19" s="11"/>
    </row>
    <row r="20" spans="2:15" ht="297" customHeight="1" x14ac:dyDescent="0.25">
      <c r="B20" s="119" t="s">
        <v>57</v>
      </c>
      <c r="C20" s="121" t="s">
        <v>58</v>
      </c>
      <c r="D20" s="121" t="s">
        <v>59</v>
      </c>
      <c r="E20" s="38" t="s">
        <v>60</v>
      </c>
      <c r="F20" s="39" t="s">
        <v>19</v>
      </c>
      <c r="G20" s="39" t="s">
        <v>20</v>
      </c>
      <c r="H20" s="140" t="s">
        <v>566</v>
      </c>
      <c r="I20" s="39" t="s">
        <v>40</v>
      </c>
      <c r="J20" s="140" t="s">
        <v>424</v>
      </c>
      <c r="K20" s="38" t="s">
        <v>771</v>
      </c>
      <c r="L20" s="121" t="s">
        <v>551</v>
      </c>
      <c r="M20" s="121" t="s">
        <v>548</v>
      </c>
      <c r="N20" s="75" t="s">
        <v>61</v>
      </c>
      <c r="O20" s="11"/>
    </row>
    <row r="21" spans="2:15" ht="297" customHeight="1" x14ac:dyDescent="0.25">
      <c r="B21" s="12" t="s">
        <v>44</v>
      </c>
      <c r="C21" s="122" t="s">
        <v>62</v>
      </c>
      <c r="D21" s="13" t="s">
        <v>63</v>
      </c>
      <c r="E21" s="13" t="s">
        <v>64</v>
      </c>
      <c r="F21" s="14" t="s">
        <v>19</v>
      </c>
      <c r="G21" s="14" t="s">
        <v>65</v>
      </c>
      <c r="H21" s="138" t="s">
        <v>600</v>
      </c>
      <c r="I21" s="14" t="s">
        <v>40</v>
      </c>
      <c r="J21" s="138" t="s">
        <v>425</v>
      </c>
      <c r="K21" s="13" t="s">
        <v>770</v>
      </c>
      <c r="L21" s="13" t="s">
        <v>436</v>
      </c>
      <c r="M21" s="13" t="s">
        <v>549</v>
      </c>
      <c r="N21" s="15" t="s">
        <v>61</v>
      </c>
      <c r="O21" s="11"/>
    </row>
    <row r="22" spans="2:15" ht="297" customHeight="1" x14ac:dyDescent="0.25">
      <c r="B22" s="12" t="s">
        <v>44</v>
      </c>
      <c r="C22" s="123" t="s">
        <v>66</v>
      </c>
      <c r="D22" s="124" t="s">
        <v>67</v>
      </c>
      <c r="E22" s="124" t="s">
        <v>68</v>
      </c>
      <c r="F22" s="14" t="s">
        <v>19</v>
      </c>
      <c r="G22" s="14" t="s">
        <v>65</v>
      </c>
      <c r="H22" s="150" t="s">
        <v>599</v>
      </c>
      <c r="I22" s="14" t="s">
        <v>40</v>
      </c>
      <c r="J22" s="150" t="s">
        <v>426</v>
      </c>
      <c r="K22" s="124" t="s">
        <v>769</v>
      </c>
      <c r="L22" s="124" t="s">
        <v>437</v>
      </c>
      <c r="M22" s="13" t="s">
        <v>550</v>
      </c>
      <c r="N22" s="126" t="s">
        <v>69</v>
      </c>
      <c r="O22" s="11"/>
    </row>
    <row r="23" spans="2:15" ht="297" customHeight="1" x14ac:dyDescent="0.25">
      <c r="B23" s="12" t="s">
        <v>44</v>
      </c>
      <c r="C23" s="123" t="s">
        <v>404</v>
      </c>
      <c r="D23" s="124" t="s">
        <v>70</v>
      </c>
      <c r="E23" s="124" t="s">
        <v>71</v>
      </c>
      <c r="F23" s="14" t="s">
        <v>19</v>
      </c>
      <c r="G23" s="14" t="s">
        <v>65</v>
      </c>
      <c r="H23" s="150" t="s">
        <v>598</v>
      </c>
      <c r="I23" s="14" t="s">
        <v>40</v>
      </c>
      <c r="J23" s="150" t="s">
        <v>427</v>
      </c>
      <c r="K23" s="124" t="s">
        <v>768</v>
      </c>
      <c r="L23" s="124" t="s">
        <v>438</v>
      </c>
      <c r="M23" s="124" t="s">
        <v>552</v>
      </c>
      <c r="N23" s="126" t="s">
        <v>72</v>
      </c>
      <c r="O23" s="11"/>
    </row>
    <row r="24" spans="2:15" ht="297" customHeight="1" x14ac:dyDescent="0.25">
      <c r="B24" s="127" t="s">
        <v>44</v>
      </c>
      <c r="C24" s="128" t="s">
        <v>403</v>
      </c>
      <c r="D24" s="129" t="s">
        <v>73</v>
      </c>
      <c r="E24" s="129" t="s">
        <v>74</v>
      </c>
      <c r="F24" s="130" t="s">
        <v>19</v>
      </c>
      <c r="G24" s="130" t="s">
        <v>20</v>
      </c>
      <c r="H24" s="139" t="s">
        <v>597</v>
      </c>
      <c r="I24" s="130" t="s">
        <v>34</v>
      </c>
      <c r="J24" s="139" t="s">
        <v>428</v>
      </c>
      <c r="K24" s="129" t="s">
        <v>767</v>
      </c>
      <c r="L24" s="129" t="s">
        <v>439</v>
      </c>
      <c r="M24" s="129" t="s">
        <v>553</v>
      </c>
      <c r="N24" s="131" t="s">
        <v>75</v>
      </c>
      <c r="O24" s="11"/>
    </row>
    <row r="25" spans="2:15" ht="297" customHeight="1" x14ac:dyDescent="0.25">
      <c r="B25" s="119" t="s">
        <v>744</v>
      </c>
      <c r="C25" s="38" t="s">
        <v>523</v>
      </c>
      <c r="D25" s="38" t="s">
        <v>492</v>
      </c>
      <c r="E25" s="38" t="s">
        <v>493</v>
      </c>
      <c r="F25" s="39" t="s">
        <v>19</v>
      </c>
      <c r="G25" s="39" t="s">
        <v>20</v>
      </c>
      <c r="H25" s="121" t="s">
        <v>494</v>
      </c>
      <c r="I25" s="39" t="s">
        <v>40</v>
      </c>
      <c r="J25" s="120" t="s">
        <v>495</v>
      </c>
      <c r="K25" s="121" t="s">
        <v>766</v>
      </c>
      <c r="L25" s="38" t="s">
        <v>496</v>
      </c>
      <c r="M25" s="315" t="s">
        <v>497</v>
      </c>
      <c r="N25" s="75" t="s">
        <v>498</v>
      </c>
      <c r="O25" s="11"/>
    </row>
    <row r="26" spans="2:15" ht="297" customHeight="1" x14ac:dyDescent="0.2">
      <c r="B26" s="12" t="s">
        <v>44</v>
      </c>
      <c r="C26" s="122" t="s">
        <v>525</v>
      </c>
      <c r="D26" s="13" t="s">
        <v>499</v>
      </c>
      <c r="E26" s="13" t="s">
        <v>500</v>
      </c>
      <c r="F26" s="14" t="s">
        <v>19</v>
      </c>
      <c r="G26" s="14" t="s">
        <v>20</v>
      </c>
      <c r="H26" s="13" t="s">
        <v>501</v>
      </c>
      <c r="I26" s="14" t="s">
        <v>40</v>
      </c>
      <c r="J26" s="207" t="s">
        <v>502</v>
      </c>
      <c r="K26" s="316" t="s">
        <v>765</v>
      </c>
      <c r="L26" s="13" t="s">
        <v>503</v>
      </c>
      <c r="M26" s="41" t="s">
        <v>504</v>
      </c>
      <c r="N26" s="15" t="s">
        <v>505</v>
      </c>
      <c r="O26" s="11"/>
    </row>
    <row r="27" spans="2:15" ht="297" customHeight="1" x14ac:dyDescent="0.2">
      <c r="B27" s="12" t="s">
        <v>44</v>
      </c>
      <c r="C27" s="122" t="s">
        <v>524</v>
      </c>
      <c r="D27" s="13" t="s">
        <v>506</v>
      </c>
      <c r="E27" s="13" t="s">
        <v>507</v>
      </c>
      <c r="F27" s="14" t="s">
        <v>19</v>
      </c>
      <c r="G27" s="14" t="s">
        <v>20</v>
      </c>
      <c r="H27" s="13" t="s">
        <v>508</v>
      </c>
      <c r="I27" s="14" t="s">
        <v>40</v>
      </c>
      <c r="J27" s="207" t="s">
        <v>509</v>
      </c>
      <c r="K27" s="316" t="s">
        <v>764</v>
      </c>
      <c r="L27" s="13" t="s">
        <v>510</v>
      </c>
      <c r="M27" s="41" t="s">
        <v>504</v>
      </c>
      <c r="N27" s="15" t="s">
        <v>511</v>
      </c>
      <c r="O27" s="11"/>
    </row>
    <row r="28" spans="2:15" ht="297" customHeight="1" x14ac:dyDescent="0.25">
      <c r="B28" s="12" t="s">
        <v>44</v>
      </c>
      <c r="C28" s="124" t="s">
        <v>526</v>
      </c>
      <c r="D28" s="124" t="s">
        <v>512</v>
      </c>
      <c r="E28" s="124" t="s">
        <v>513</v>
      </c>
      <c r="F28" s="14" t="s">
        <v>19</v>
      </c>
      <c r="G28" s="14" t="s">
        <v>20</v>
      </c>
      <c r="H28" s="124" t="s">
        <v>514</v>
      </c>
      <c r="I28" s="14" t="s">
        <v>40</v>
      </c>
      <c r="J28" s="262" t="s">
        <v>515</v>
      </c>
      <c r="K28" s="124" t="s">
        <v>763</v>
      </c>
      <c r="L28" s="13" t="s">
        <v>516</v>
      </c>
      <c r="M28" s="41" t="s">
        <v>504</v>
      </c>
      <c r="N28" s="15" t="s">
        <v>517</v>
      </c>
      <c r="O28" s="11"/>
    </row>
    <row r="29" spans="2:15" ht="297" customHeight="1" x14ac:dyDescent="0.25">
      <c r="B29" s="12" t="s">
        <v>44</v>
      </c>
      <c r="C29" s="124" t="s">
        <v>527</v>
      </c>
      <c r="D29" s="124" t="s">
        <v>518</v>
      </c>
      <c r="E29" s="124" t="s">
        <v>519</v>
      </c>
      <c r="F29" s="14" t="s">
        <v>19</v>
      </c>
      <c r="G29" s="14" t="s">
        <v>20</v>
      </c>
      <c r="H29" s="124" t="s">
        <v>520</v>
      </c>
      <c r="I29" s="14" t="s">
        <v>40</v>
      </c>
      <c r="J29" s="262" t="s">
        <v>426</v>
      </c>
      <c r="K29" s="124" t="s">
        <v>762</v>
      </c>
      <c r="L29" s="13" t="s">
        <v>521</v>
      </c>
      <c r="M29" s="41" t="s">
        <v>504</v>
      </c>
      <c r="N29" s="15" t="s">
        <v>522</v>
      </c>
      <c r="O29" s="11"/>
    </row>
    <row r="30" spans="2:15" ht="297" customHeight="1" x14ac:dyDescent="0.25">
      <c r="B30" s="267" t="s">
        <v>76</v>
      </c>
      <c r="C30" s="146" t="s">
        <v>77</v>
      </c>
      <c r="D30" s="146" t="s">
        <v>78</v>
      </c>
      <c r="E30" s="76" t="s">
        <v>79</v>
      </c>
      <c r="F30" s="155" t="s">
        <v>19</v>
      </c>
      <c r="G30" s="155" t="s">
        <v>20</v>
      </c>
      <c r="H30" s="141" t="s">
        <v>596</v>
      </c>
      <c r="I30" s="134" t="s">
        <v>40</v>
      </c>
      <c r="J30" s="141" t="s">
        <v>80</v>
      </c>
      <c r="K30" s="148" t="s">
        <v>761</v>
      </c>
      <c r="L30" s="148" t="s">
        <v>408</v>
      </c>
      <c r="M30" s="148" t="s">
        <v>81</v>
      </c>
      <c r="N30" s="79" t="s">
        <v>82</v>
      </c>
      <c r="O30" s="11"/>
    </row>
    <row r="31" spans="2:15" ht="297" customHeight="1" x14ac:dyDescent="0.25">
      <c r="B31" s="270" t="s">
        <v>44</v>
      </c>
      <c r="C31" s="335" t="s">
        <v>83</v>
      </c>
      <c r="D31" s="132" t="s">
        <v>84</v>
      </c>
      <c r="E31" s="271" t="s">
        <v>85</v>
      </c>
      <c r="F31" s="133" t="s">
        <v>19</v>
      </c>
      <c r="G31" s="133" t="s">
        <v>20</v>
      </c>
      <c r="H31" s="273" t="s">
        <v>595</v>
      </c>
      <c r="I31" s="272" t="s">
        <v>40</v>
      </c>
      <c r="J31" s="273" t="s">
        <v>86</v>
      </c>
      <c r="K31" s="212" t="s">
        <v>760</v>
      </c>
      <c r="L31" s="212" t="s">
        <v>440</v>
      </c>
      <c r="M31" s="132" t="s">
        <v>87</v>
      </c>
      <c r="N31" s="274" t="s">
        <v>88</v>
      </c>
      <c r="O31" s="11"/>
    </row>
    <row r="32" spans="2:15" ht="297" customHeight="1" x14ac:dyDescent="0.25">
      <c r="B32" s="270" t="s">
        <v>44</v>
      </c>
      <c r="C32" s="335" t="s">
        <v>89</v>
      </c>
      <c r="D32" s="132" t="s">
        <v>90</v>
      </c>
      <c r="E32" s="271" t="s">
        <v>91</v>
      </c>
      <c r="F32" s="133" t="s">
        <v>19</v>
      </c>
      <c r="G32" s="133" t="s">
        <v>20</v>
      </c>
      <c r="H32" s="273" t="s">
        <v>594</v>
      </c>
      <c r="I32" s="272" t="s">
        <v>40</v>
      </c>
      <c r="J32" s="273" t="s">
        <v>92</v>
      </c>
      <c r="K32" s="212" t="s">
        <v>759</v>
      </c>
      <c r="L32" s="212" t="s">
        <v>441</v>
      </c>
      <c r="M32" s="132" t="s">
        <v>93</v>
      </c>
      <c r="N32" s="274" t="s">
        <v>94</v>
      </c>
      <c r="O32" s="11"/>
    </row>
    <row r="33" spans="1:15" ht="297" customHeight="1" x14ac:dyDescent="0.25">
      <c r="B33" s="270" t="s">
        <v>44</v>
      </c>
      <c r="C33" s="335" t="s">
        <v>95</v>
      </c>
      <c r="D33" s="132" t="s">
        <v>96</v>
      </c>
      <c r="E33" s="271" t="s">
        <v>97</v>
      </c>
      <c r="F33" s="133" t="s">
        <v>19</v>
      </c>
      <c r="G33" s="133" t="s">
        <v>20</v>
      </c>
      <c r="H33" s="273" t="s">
        <v>593</v>
      </c>
      <c r="I33" s="275" t="s">
        <v>40</v>
      </c>
      <c r="J33" s="273" t="s">
        <v>98</v>
      </c>
      <c r="K33" s="212" t="s">
        <v>758</v>
      </c>
      <c r="L33" s="212" t="s">
        <v>442</v>
      </c>
      <c r="M33" s="132" t="s">
        <v>99</v>
      </c>
      <c r="N33" s="274" t="s">
        <v>100</v>
      </c>
      <c r="O33" s="11"/>
    </row>
    <row r="34" spans="1:15" ht="297" customHeight="1" x14ac:dyDescent="0.25">
      <c r="B34" s="276" t="s">
        <v>44</v>
      </c>
      <c r="C34" s="135" t="s">
        <v>101</v>
      </c>
      <c r="D34" s="135" t="s">
        <v>102</v>
      </c>
      <c r="E34" s="278" t="s">
        <v>103</v>
      </c>
      <c r="F34" s="136" t="s">
        <v>19</v>
      </c>
      <c r="G34" s="136" t="s">
        <v>20</v>
      </c>
      <c r="H34" s="280" t="s">
        <v>592</v>
      </c>
      <c r="I34" s="279" t="s">
        <v>40</v>
      </c>
      <c r="J34" s="280" t="s">
        <v>104</v>
      </c>
      <c r="K34" s="277" t="s">
        <v>757</v>
      </c>
      <c r="L34" s="298" t="s">
        <v>443</v>
      </c>
      <c r="M34" s="135" t="s">
        <v>105</v>
      </c>
      <c r="N34" s="281" t="s">
        <v>106</v>
      </c>
      <c r="O34" s="11"/>
    </row>
    <row r="35" spans="1:15" ht="297" customHeight="1" x14ac:dyDescent="0.25">
      <c r="B35" s="371" t="s">
        <v>107</v>
      </c>
      <c r="C35" s="374" t="s">
        <v>644</v>
      </c>
      <c r="D35" s="38" t="s">
        <v>619</v>
      </c>
      <c r="E35" s="38" t="s">
        <v>620</v>
      </c>
      <c r="F35" s="39" t="s">
        <v>19</v>
      </c>
      <c r="G35" s="39" t="s">
        <v>20</v>
      </c>
      <c r="H35" s="137" t="s">
        <v>621</v>
      </c>
      <c r="I35" s="39" t="s">
        <v>40</v>
      </c>
      <c r="J35" s="137" t="s">
        <v>622</v>
      </c>
      <c r="K35" s="74" t="s">
        <v>756</v>
      </c>
      <c r="L35" s="74" t="s">
        <v>693</v>
      </c>
      <c r="M35" s="74" t="s">
        <v>623</v>
      </c>
      <c r="N35" s="75" t="s">
        <v>624</v>
      </c>
      <c r="O35" s="11"/>
    </row>
    <row r="36" spans="1:15" ht="297" customHeight="1" x14ac:dyDescent="0.25">
      <c r="B36" s="372"/>
      <c r="C36" s="375"/>
      <c r="D36" s="38" t="s">
        <v>625</v>
      </c>
      <c r="E36" s="38" t="s">
        <v>626</v>
      </c>
      <c r="F36" s="39" t="s">
        <v>19</v>
      </c>
      <c r="G36" s="39" t="s">
        <v>20</v>
      </c>
      <c r="H36" s="137" t="s">
        <v>645</v>
      </c>
      <c r="I36" s="39" t="s">
        <v>40</v>
      </c>
      <c r="J36" s="137" t="s">
        <v>622</v>
      </c>
      <c r="K36" s="74" t="s">
        <v>756</v>
      </c>
      <c r="L36" s="74" t="s">
        <v>627</v>
      </c>
      <c r="M36" s="74" t="s">
        <v>623</v>
      </c>
      <c r="N36" s="75" t="s">
        <v>108</v>
      </c>
      <c r="O36" s="11"/>
    </row>
    <row r="37" spans="1:15" ht="276.75" x14ac:dyDescent="0.25">
      <c r="B37" s="373"/>
      <c r="C37" s="376"/>
      <c r="D37" s="38" t="s">
        <v>109</v>
      </c>
      <c r="E37" s="38" t="s">
        <v>628</v>
      </c>
      <c r="F37" s="39" t="s">
        <v>19</v>
      </c>
      <c r="G37" s="39" t="s">
        <v>20</v>
      </c>
      <c r="H37" s="137" t="s">
        <v>696</v>
      </c>
      <c r="I37" s="39" t="s">
        <v>34</v>
      </c>
      <c r="J37" s="137" t="s">
        <v>629</v>
      </c>
      <c r="K37" s="74" t="s">
        <v>755</v>
      </c>
      <c r="L37" s="38" t="s">
        <v>630</v>
      </c>
      <c r="M37" s="74" t="s">
        <v>631</v>
      </c>
      <c r="N37" s="75" t="s">
        <v>35</v>
      </c>
      <c r="O37" s="11"/>
    </row>
    <row r="38" spans="1:15" ht="262.5" x14ac:dyDescent="0.25">
      <c r="B38" s="12" t="s">
        <v>44</v>
      </c>
      <c r="C38" s="13" t="s">
        <v>632</v>
      </c>
      <c r="D38" s="13" t="s">
        <v>633</v>
      </c>
      <c r="E38" s="13" t="s">
        <v>634</v>
      </c>
      <c r="F38" s="14" t="s">
        <v>19</v>
      </c>
      <c r="G38" s="14" t="s">
        <v>20</v>
      </c>
      <c r="H38" s="138" t="s">
        <v>635</v>
      </c>
      <c r="I38" s="14" t="s">
        <v>40</v>
      </c>
      <c r="J38" s="138" t="s">
        <v>636</v>
      </c>
      <c r="K38" s="207" t="s">
        <v>637</v>
      </c>
      <c r="L38" s="13" t="s">
        <v>638</v>
      </c>
      <c r="M38" s="41" t="s">
        <v>639</v>
      </c>
      <c r="N38" s="15" t="s">
        <v>110</v>
      </c>
      <c r="O38" s="11"/>
    </row>
    <row r="39" spans="1:15" ht="264" x14ac:dyDescent="0.25">
      <c r="B39" s="12" t="s">
        <v>44</v>
      </c>
      <c r="C39" s="13" t="s">
        <v>111</v>
      </c>
      <c r="D39" s="13" t="s">
        <v>112</v>
      </c>
      <c r="E39" s="13" t="s">
        <v>113</v>
      </c>
      <c r="F39" s="14" t="s">
        <v>19</v>
      </c>
      <c r="G39" s="14" t="s">
        <v>20</v>
      </c>
      <c r="H39" s="138" t="s">
        <v>473</v>
      </c>
      <c r="I39" s="14" t="s">
        <v>40</v>
      </c>
      <c r="J39" s="138" t="s">
        <v>474</v>
      </c>
      <c r="K39" s="207" t="s">
        <v>775</v>
      </c>
      <c r="L39" s="13" t="s">
        <v>415</v>
      </c>
      <c r="M39" s="41" t="s">
        <v>416</v>
      </c>
      <c r="N39" s="15" t="s">
        <v>114</v>
      </c>
      <c r="O39" s="11"/>
    </row>
    <row r="40" spans="1:15" ht="246.75" x14ac:dyDescent="0.25">
      <c r="B40" s="381" t="s">
        <v>694</v>
      </c>
      <c r="C40" s="383" t="s">
        <v>649</v>
      </c>
      <c r="D40" s="40" t="s">
        <v>640</v>
      </c>
      <c r="E40" s="40" t="s">
        <v>641</v>
      </c>
      <c r="F40" s="48" t="s">
        <v>19</v>
      </c>
      <c r="G40" s="48" t="s">
        <v>20</v>
      </c>
      <c r="H40" s="42" t="s">
        <v>642</v>
      </c>
      <c r="I40" s="14" t="s">
        <v>40</v>
      </c>
      <c r="J40" s="138" t="s">
        <v>643</v>
      </c>
      <c r="K40" s="207" t="s">
        <v>745</v>
      </c>
      <c r="L40" s="13" t="s">
        <v>449</v>
      </c>
      <c r="M40" s="40" t="s">
        <v>545</v>
      </c>
      <c r="N40" s="15" t="s">
        <v>115</v>
      </c>
      <c r="O40" s="11"/>
    </row>
    <row r="41" spans="1:15" ht="228.75" customHeight="1" x14ac:dyDescent="0.25">
      <c r="B41" s="382"/>
      <c r="C41" s="384"/>
      <c r="D41" s="301" t="s">
        <v>116</v>
      </c>
      <c r="E41" s="301" t="s">
        <v>117</v>
      </c>
      <c r="F41" s="322" t="s">
        <v>19</v>
      </c>
      <c r="G41" s="322" t="s">
        <v>20</v>
      </c>
      <c r="H41" s="323" t="s">
        <v>471</v>
      </c>
      <c r="I41" s="125" t="s">
        <v>40</v>
      </c>
      <c r="J41" s="150" t="s">
        <v>472</v>
      </c>
      <c r="K41" s="262" t="s">
        <v>746</v>
      </c>
      <c r="L41" s="124" t="s">
        <v>450</v>
      </c>
      <c r="M41" s="143" t="s">
        <v>412</v>
      </c>
      <c r="N41" s="126" t="s">
        <v>118</v>
      </c>
      <c r="O41" s="11"/>
    </row>
    <row r="42" spans="1:15" ht="246.75" x14ac:dyDescent="0.25">
      <c r="B42" s="266" t="s">
        <v>695</v>
      </c>
      <c r="C42" s="301" t="s">
        <v>650</v>
      </c>
      <c r="D42" s="301" t="s">
        <v>646</v>
      </c>
      <c r="E42" s="301" t="s">
        <v>538</v>
      </c>
      <c r="F42" s="322" t="s">
        <v>19</v>
      </c>
      <c r="G42" s="322" t="s">
        <v>20</v>
      </c>
      <c r="H42" s="323" t="s">
        <v>647</v>
      </c>
      <c r="I42" s="125" t="s">
        <v>40</v>
      </c>
      <c r="J42" s="150" t="s">
        <v>648</v>
      </c>
      <c r="K42" s="262" t="s">
        <v>747</v>
      </c>
      <c r="L42" s="124" t="s">
        <v>532</v>
      </c>
      <c r="M42" s="301" t="s">
        <v>546</v>
      </c>
      <c r="N42" s="324" t="s">
        <v>533</v>
      </c>
      <c r="O42" s="11"/>
    </row>
    <row r="43" spans="1:15" ht="246.75" x14ac:dyDescent="0.25">
      <c r="B43" s="266" t="s">
        <v>695</v>
      </c>
      <c r="C43" s="301" t="s">
        <v>651</v>
      </c>
      <c r="D43" s="301" t="s">
        <v>534</v>
      </c>
      <c r="E43" s="301" t="s">
        <v>539</v>
      </c>
      <c r="F43" s="322" t="s">
        <v>19</v>
      </c>
      <c r="G43" s="322" t="s">
        <v>20</v>
      </c>
      <c r="H43" s="323" t="s">
        <v>535</v>
      </c>
      <c r="I43" s="125" t="s">
        <v>40</v>
      </c>
      <c r="J43" s="150" t="s">
        <v>536</v>
      </c>
      <c r="K43" s="262" t="s">
        <v>748</v>
      </c>
      <c r="L43" s="124" t="s">
        <v>537</v>
      </c>
      <c r="M43" s="301" t="s">
        <v>547</v>
      </c>
      <c r="N43" s="324" t="s">
        <v>540</v>
      </c>
      <c r="O43" s="11"/>
    </row>
    <row r="44" spans="1:15" ht="232.5" x14ac:dyDescent="0.25">
      <c r="B44" s="144" t="s">
        <v>119</v>
      </c>
      <c r="C44" s="269" t="s">
        <v>661</v>
      </c>
      <c r="D44" s="201" t="s">
        <v>121</v>
      </c>
      <c r="E44" s="201" t="s">
        <v>122</v>
      </c>
      <c r="F44" s="202" t="s">
        <v>19</v>
      </c>
      <c r="G44" s="202" t="s">
        <v>20</v>
      </c>
      <c r="H44" s="203" t="s">
        <v>591</v>
      </c>
      <c r="I44" s="202" t="s">
        <v>40</v>
      </c>
      <c r="J44" s="203" t="s">
        <v>687</v>
      </c>
      <c r="K44" s="292" t="s">
        <v>749</v>
      </c>
      <c r="L44" s="201" t="s">
        <v>662</v>
      </c>
      <c r="M44" s="204" t="s">
        <v>123</v>
      </c>
      <c r="N44" s="205" t="s">
        <v>663</v>
      </c>
    </row>
    <row r="45" spans="1:15" s="5" customFormat="1" ht="247.5" x14ac:dyDescent="0.25">
      <c r="A45" s="4"/>
      <c r="B45" s="12" t="s">
        <v>44</v>
      </c>
      <c r="C45" s="13" t="s">
        <v>664</v>
      </c>
      <c r="D45" s="13" t="s">
        <v>665</v>
      </c>
      <c r="E45" s="13" t="s">
        <v>126</v>
      </c>
      <c r="F45" s="14" t="s">
        <v>19</v>
      </c>
      <c r="G45" s="14" t="s">
        <v>20</v>
      </c>
      <c r="H45" s="138" t="s">
        <v>666</v>
      </c>
      <c r="I45" s="14" t="s">
        <v>40</v>
      </c>
      <c r="J45" s="138" t="s">
        <v>667</v>
      </c>
      <c r="K45" s="207" t="s">
        <v>750</v>
      </c>
      <c r="L45" s="13" t="s">
        <v>668</v>
      </c>
      <c r="M45" s="41" t="s">
        <v>669</v>
      </c>
      <c r="N45" s="15" t="s">
        <v>127</v>
      </c>
      <c r="O45" s="1"/>
    </row>
    <row r="46" spans="1:15" s="5" customFormat="1" ht="233.25" x14ac:dyDescent="0.25">
      <c r="A46" s="4"/>
      <c r="B46" s="12" t="s">
        <v>44</v>
      </c>
      <c r="C46" s="13" t="s">
        <v>128</v>
      </c>
      <c r="D46" s="13" t="s">
        <v>129</v>
      </c>
      <c r="E46" s="13" t="s">
        <v>670</v>
      </c>
      <c r="F46" s="14" t="s">
        <v>19</v>
      </c>
      <c r="G46" s="14" t="s">
        <v>20</v>
      </c>
      <c r="H46" s="138" t="s">
        <v>590</v>
      </c>
      <c r="I46" s="14" t="s">
        <v>40</v>
      </c>
      <c r="J46" s="138" t="s">
        <v>130</v>
      </c>
      <c r="K46" s="207" t="s">
        <v>751</v>
      </c>
      <c r="L46" s="13" t="s">
        <v>451</v>
      </c>
      <c r="M46" s="41" t="s">
        <v>131</v>
      </c>
      <c r="N46" s="15" t="s">
        <v>132</v>
      </c>
      <c r="O46" s="1"/>
    </row>
    <row r="47" spans="1:15" s="5" customFormat="1" ht="222" customHeight="1" x14ac:dyDescent="0.25">
      <c r="A47" s="4"/>
      <c r="B47" s="119" t="s">
        <v>133</v>
      </c>
      <c r="C47" s="38" t="s">
        <v>671</v>
      </c>
      <c r="D47" s="38" t="s">
        <v>423</v>
      </c>
      <c r="E47" s="38" t="s">
        <v>135</v>
      </c>
      <c r="F47" s="39" t="s">
        <v>19</v>
      </c>
      <c r="G47" s="39" t="s">
        <v>20</v>
      </c>
      <c r="H47" s="137" t="s">
        <v>589</v>
      </c>
      <c r="I47" s="39" t="s">
        <v>40</v>
      </c>
      <c r="J47" s="137" t="s">
        <v>406</v>
      </c>
      <c r="K47" s="74" t="s">
        <v>754</v>
      </c>
      <c r="L47" s="38" t="s">
        <v>452</v>
      </c>
      <c r="M47" s="38" t="s">
        <v>136</v>
      </c>
      <c r="N47" s="75" t="s">
        <v>137</v>
      </c>
      <c r="O47" s="1"/>
    </row>
    <row r="48" spans="1:15" ht="206.25" customHeight="1" x14ac:dyDescent="0.25">
      <c r="B48" s="12" t="s">
        <v>44</v>
      </c>
      <c r="C48" s="13" t="s">
        <v>138</v>
      </c>
      <c r="D48" s="13" t="s">
        <v>139</v>
      </c>
      <c r="E48" s="13" t="s">
        <v>140</v>
      </c>
      <c r="F48" s="14" t="s">
        <v>19</v>
      </c>
      <c r="G48" s="14" t="s">
        <v>20</v>
      </c>
      <c r="H48" s="138" t="s">
        <v>141</v>
      </c>
      <c r="I48" s="14" t="s">
        <v>40</v>
      </c>
      <c r="J48" s="138" t="s">
        <v>142</v>
      </c>
      <c r="K48" s="303" t="s">
        <v>753</v>
      </c>
      <c r="L48" s="124" t="s">
        <v>453</v>
      </c>
      <c r="M48" s="13" t="s">
        <v>143</v>
      </c>
      <c r="N48" s="15" t="s">
        <v>144</v>
      </c>
    </row>
    <row r="49" spans="2:14" ht="189" customHeight="1" x14ac:dyDescent="0.25">
      <c r="B49" s="266" t="s">
        <v>44</v>
      </c>
      <c r="C49" s="124" t="s">
        <v>145</v>
      </c>
      <c r="D49" s="124" t="s">
        <v>146</v>
      </c>
      <c r="E49" s="124" t="s">
        <v>147</v>
      </c>
      <c r="F49" s="125" t="s">
        <v>19</v>
      </c>
      <c r="G49" s="125" t="s">
        <v>20</v>
      </c>
      <c r="H49" s="150" t="s">
        <v>148</v>
      </c>
      <c r="I49" s="125" t="s">
        <v>40</v>
      </c>
      <c r="J49" s="227" t="s">
        <v>149</v>
      </c>
      <c r="K49" s="293" t="s">
        <v>752</v>
      </c>
      <c r="L49" s="231" t="s">
        <v>454</v>
      </c>
      <c r="M49" s="229" t="s">
        <v>150</v>
      </c>
      <c r="N49" s="126" t="s">
        <v>151</v>
      </c>
    </row>
    <row r="50" spans="2:14" ht="327.75" x14ac:dyDescent="0.25">
      <c r="B50" s="267" t="s">
        <v>152</v>
      </c>
      <c r="C50" s="76" t="s">
        <v>153</v>
      </c>
      <c r="D50" s="76" t="s">
        <v>154</v>
      </c>
      <c r="E50" s="76" t="s">
        <v>155</v>
      </c>
      <c r="F50" s="76" t="s">
        <v>19</v>
      </c>
      <c r="G50" s="76" t="s">
        <v>20</v>
      </c>
      <c r="H50" s="153" t="s">
        <v>588</v>
      </c>
      <c r="I50" s="155" t="s">
        <v>40</v>
      </c>
      <c r="J50" s="228" t="s">
        <v>156</v>
      </c>
      <c r="K50" s="148" t="s">
        <v>776</v>
      </c>
      <c r="L50" s="172" t="s">
        <v>563</v>
      </c>
      <c r="M50" s="172" t="s">
        <v>157</v>
      </c>
      <c r="N50" s="154" t="s">
        <v>158</v>
      </c>
    </row>
    <row r="51" spans="2:14" ht="204.75" x14ac:dyDescent="0.25">
      <c r="B51" s="264" t="s">
        <v>44</v>
      </c>
      <c r="C51" s="24" t="s">
        <v>159</v>
      </c>
      <c r="D51" s="24" t="s">
        <v>160</v>
      </c>
      <c r="E51" s="24" t="s">
        <v>161</v>
      </c>
      <c r="F51" s="147" t="s">
        <v>19</v>
      </c>
      <c r="G51" s="147" t="s">
        <v>20</v>
      </c>
      <c r="H51" s="151" t="s">
        <v>429</v>
      </c>
      <c r="I51" s="147" t="s">
        <v>40</v>
      </c>
      <c r="J51" s="151" t="s">
        <v>162</v>
      </c>
      <c r="K51" s="263" t="s">
        <v>777</v>
      </c>
      <c r="L51" s="230" t="s">
        <v>562</v>
      </c>
      <c r="M51" s="206" t="s">
        <v>163</v>
      </c>
      <c r="N51" s="52" t="s">
        <v>158</v>
      </c>
    </row>
    <row r="52" spans="2:14" ht="233.25" customHeight="1" x14ac:dyDescent="0.25">
      <c r="B52" s="264" t="s">
        <v>44</v>
      </c>
      <c r="C52" s="24" t="s">
        <v>164</v>
      </c>
      <c r="D52" s="24" t="s">
        <v>165</v>
      </c>
      <c r="E52" s="24" t="s">
        <v>166</v>
      </c>
      <c r="F52" s="147" t="s">
        <v>19</v>
      </c>
      <c r="G52" s="147" t="s">
        <v>20</v>
      </c>
      <c r="H52" s="151" t="s">
        <v>430</v>
      </c>
      <c r="I52" s="147" t="s">
        <v>40</v>
      </c>
      <c r="J52" s="151" t="s">
        <v>167</v>
      </c>
      <c r="K52" s="207" t="s">
        <v>778</v>
      </c>
      <c r="L52" s="24" t="s">
        <v>560</v>
      </c>
      <c r="M52" s="24" t="s">
        <v>561</v>
      </c>
      <c r="N52" s="77" t="s">
        <v>168</v>
      </c>
    </row>
    <row r="53" spans="2:14" ht="236.25" customHeight="1" x14ac:dyDescent="0.25">
      <c r="B53" s="213" t="s">
        <v>169</v>
      </c>
      <c r="C53" s="214" t="s">
        <v>170</v>
      </c>
      <c r="D53" s="209" t="s">
        <v>171</v>
      </c>
      <c r="E53" s="209" t="s">
        <v>172</v>
      </c>
      <c r="F53" s="216" t="s">
        <v>19</v>
      </c>
      <c r="G53" s="216" t="s">
        <v>20</v>
      </c>
      <c r="H53" s="290" t="s">
        <v>587</v>
      </c>
      <c r="I53" s="216" t="s">
        <v>40</v>
      </c>
      <c r="J53" s="215" t="s">
        <v>173</v>
      </c>
      <c r="K53" s="215" t="s">
        <v>779</v>
      </c>
      <c r="L53" s="214" t="s">
        <v>554</v>
      </c>
      <c r="M53" s="209" t="s">
        <v>174</v>
      </c>
      <c r="N53" s="217" t="s">
        <v>175</v>
      </c>
    </row>
    <row r="54" spans="2:14" ht="257.25" customHeight="1" x14ac:dyDescent="0.25">
      <c r="B54" s="218" t="s">
        <v>44</v>
      </c>
      <c r="C54" s="210" t="s">
        <v>176</v>
      </c>
      <c r="D54" s="24" t="s">
        <v>177</v>
      </c>
      <c r="E54" s="210" t="s">
        <v>178</v>
      </c>
      <c r="F54" s="219" t="s">
        <v>19</v>
      </c>
      <c r="G54" s="219" t="s">
        <v>20</v>
      </c>
      <c r="H54" s="246" t="s">
        <v>586</v>
      </c>
      <c r="I54" s="219" t="s">
        <v>40</v>
      </c>
      <c r="J54" s="220" t="s">
        <v>179</v>
      </c>
      <c r="K54" s="220" t="s">
        <v>780</v>
      </c>
      <c r="L54" s="210" t="s">
        <v>455</v>
      </c>
      <c r="M54" s="221" t="s">
        <v>180</v>
      </c>
      <c r="N54" s="222" t="s">
        <v>181</v>
      </c>
    </row>
    <row r="55" spans="2:14" ht="253.5" customHeight="1" x14ac:dyDescent="0.25">
      <c r="B55" s="223" t="s">
        <v>44</v>
      </c>
      <c r="C55" s="211" t="s">
        <v>182</v>
      </c>
      <c r="D55" s="145" t="s">
        <v>183</v>
      </c>
      <c r="E55" s="211" t="s">
        <v>184</v>
      </c>
      <c r="F55" s="224" t="s">
        <v>19</v>
      </c>
      <c r="G55" s="224" t="s">
        <v>20</v>
      </c>
      <c r="H55" s="291" t="s">
        <v>585</v>
      </c>
      <c r="I55" s="224" t="s">
        <v>40</v>
      </c>
      <c r="J55" s="225" t="s">
        <v>185</v>
      </c>
      <c r="K55" s="225" t="s">
        <v>781</v>
      </c>
      <c r="L55" s="210" t="s">
        <v>456</v>
      </c>
      <c r="M55" s="221" t="s">
        <v>186</v>
      </c>
      <c r="N55" s="226" t="s">
        <v>187</v>
      </c>
    </row>
    <row r="56" spans="2:14" ht="258" customHeight="1" x14ac:dyDescent="0.25">
      <c r="B56" s="223" t="s">
        <v>44</v>
      </c>
      <c r="C56" s="211" t="s">
        <v>188</v>
      </c>
      <c r="D56" s="145" t="s">
        <v>189</v>
      </c>
      <c r="E56" s="211" t="s">
        <v>190</v>
      </c>
      <c r="F56" s="224" t="s">
        <v>19</v>
      </c>
      <c r="G56" s="224" t="s">
        <v>20</v>
      </c>
      <c r="H56" s="291" t="s">
        <v>584</v>
      </c>
      <c r="I56" s="224" t="s">
        <v>40</v>
      </c>
      <c r="J56" s="225" t="s">
        <v>191</v>
      </c>
      <c r="K56" s="225" t="s">
        <v>743</v>
      </c>
      <c r="L56" s="210" t="s">
        <v>457</v>
      </c>
      <c r="M56" s="221" t="s">
        <v>192</v>
      </c>
      <c r="N56" s="226" t="s">
        <v>193</v>
      </c>
    </row>
    <row r="57" spans="2:14" ht="250.5" customHeight="1" x14ac:dyDescent="0.25">
      <c r="B57" s="223" t="s">
        <v>44</v>
      </c>
      <c r="C57" s="211" t="s">
        <v>194</v>
      </c>
      <c r="D57" s="145" t="s">
        <v>195</v>
      </c>
      <c r="E57" s="211" t="s">
        <v>196</v>
      </c>
      <c r="F57" s="224" t="s">
        <v>19</v>
      </c>
      <c r="G57" s="224" t="s">
        <v>20</v>
      </c>
      <c r="H57" s="291" t="s">
        <v>583</v>
      </c>
      <c r="I57" s="224" t="s">
        <v>40</v>
      </c>
      <c r="J57" s="225" t="s">
        <v>197</v>
      </c>
      <c r="K57" s="225" t="s">
        <v>782</v>
      </c>
      <c r="L57" s="210" t="s">
        <v>458</v>
      </c>
      <c r="M57" s="221" t="s">
        <v>198</v>
      </c>
      <c r="N57" s="226" t="s">
        <v>199</v>
      </c>
    </row>
    <row r="58" spans="2:14" ht="253.5" customHeight="1" x14ac:dyDescent="0.25">
      <c r="B58" s="223" t="s">
        <v>44</v>
      </c>
      <c r="C58" s="211" t="s">
        <v>200</v>
      </c>
      <c r="D58" s="145" t="s">
        <v>201</v>
      </c>
      <c r="E58" s="211" t="s">
        <v>202</v>
      </c>
      <c r="F58" s="224" t="s">
        <v>19</v>
      </c>
      <c r="G58" s="224" t="s">
        <v>20</v>
      </c>
      <c r="H58" s="291" t="s">
        <v>582</v>
      </c>
      <c r="I58" s="224" t="s">
        <v>40</v>
      </c>
      <c r="J58" s="225" t="s">
        <v>203</v>
      </c>
      <c r="K58" s="225" t="s">
        <v>783</v>
      </c>
      <c r="L58" s="210" t="s">
        <v>459</v>
      </c>
      <c r="M58" s="221" t="s">
        <v>204</v>
      </c>
      <c r="N58" s="226" t="s">
        <v>205</v>
      </c>
    </row>
    <row r="59" spans="2:14" ht="243" customHeight="1" x14ac:dyDescent="0.25">
      <c r="B59" s="223" t="s">
        <v>44</v>
      </c>
      <c r="C59" s="210" t="s">
        <v>206</v>
      </c>
      <c r="D59" s="24" t="s">
        <v>207</v>
      </c>
      <c r="E59" s="210" t="s">
        <v>208</v>
      </c>
      <c r="F59" s="219" t="s">
        <v>19</v>
      </c>
      <c r="G59" s="219" t="s">
        <v>20</v>
      </c>
      <c r="H59" s="246" t="s">
        <v>581</v>
      </c>
      <c r="I59" s="219" t="s">
        <v>40</v>
      </c>
      <c r="J59" s="220" t="s">
        <v>209</v>
      </c>
      <c r="K59" s="220" t="s">
        <v>784</v>
      </c>
      <c r="L59" s="210" t="s">
        <v>460</v>
      </c>
      <c r="M59" s="221" t="s">
        <v>210</v>
      </c>
      <c r="N59" s="222" t="s">
        <v>211</v>
      </c>
    </row>
    <row r="60" spans="2:14" ht="205.5" x14ac:dyDescent="0.25">
      <c r="B60" s="371" t="s">
        <v>212</v>
      </c>
      <c r="C60" s="377" t="s">
        <v>388</v>
      </c>
      <c r="D60" s="121" t="s">
        <v>213</v>
      </c>
      <c r="E60" s="38" t="s">
        <v>214</v>
      </c>
      <c r="F60" s="39" t="s">
        <v>19</v>
      </c>
      <c r="G60" s="39" t="s">
        <v>20</v>
      </c>
      <c r="H60" s="140" t="s">
        <v>431</v>
      </c>
      <c r="I60" s="142" t="s">
        <v>40</v>
      </c>
      <c r="J60" s="120" t="s">
        <v>215</v>
      </c>
      <c r="K60" s="74" t="s">
        <v>785</v>
      </c>
      <c r="L60" s="121" t="s">
        <v>559</v>
      </c>
      <c r="M60" s="233" t="s">
        <v>216</v>
      </c>
      <c r="N60" s="75" t="s">
        <v>217</v>
      </c>
    </row>
    <row r="61" spans="2:14" ht="204.75" x14ac:dyDescent="0.25">
      <c r="B61" s="373"/>
      <c r="C61" s="378"/>
      <c r="D61" s="121" t="s">
        <v>218</v>
      </c>
      <c r="E61" s="38" t="s">
        <v>219</v>
      </c>
      <c r="F61" s="39" t="s">
        <v>19</v>
      </c>
      <c r="G61" s="39" t="s">
        <v>20</v>
      </c>
      <c r="H61" s="140" t="s">
        <v>580</v>
      </c>
      <c r="I61" s="142" t="s">
        <v>40</v>
      </c>
      <c r="J61" s="120" t="s">
        <v>220</v>
      </c>
      <c r="K61" s="74" t="s">
        <v>786</v>
      </c>
      <c r="L61" s="121" t="s">
        <v>405</v>
      </c>
      <c r="M61" s="233" t="s">
        <v>221</v>
      </c>
      <c r="N61" s="75" t="s">
        <v>222</v>
      </c>
    </row>
    <row r="62" spans="2:14" ht="205.5" x14ac:dyDescent="0.25">
      <c r="B62" s="12" t="s">
        <v>44</v>
      </c>
      <c r="C62" s="13" t="s">
        <v>223</v>
      </c>
      <c r="D62" s="13" t="s">
        <v>224</v>
      </c>
      <c r="E62" s="13" t="s">
        <v>225</v>
      </c>
      <c r="F62" s="14" t="s">
        <v>19</v>
      </c>
      <c r="G62" s="14" t="s">
        <v>20</v>
      </c>
      <c r="H62" s="138" t="s">
        <v>579</v>
      </c>
      <c r="I62" s="14" t="s">
        <v>40</v>
      </c>
      <c r="J62" s="207" t="s">
        <v>226</v>
      </c>
      <c r="K62" s="208" t="s">
        <v>787</v>
      </c>
      <c r="L62" s="13" t="s">
        <v>557</v>
      </c>
      <c r="M62" s="234" t="s">
        <v>227</v>
      </c>
      <c r="N62" s="15" t="s">
        <v>228</v>
      </c>
    </row>
    <row r="63" spans="2:14" ht="219.75" customHeight="1" x14ac:dyDescent="0.25">
      <c r="B63" s="12" t="s">
        <v>44</v>
      </c>
      <c r="C63" s="336" t="s">
        <v>229</v>
      </c>
      <c r="D63" s="297" t="s">
        <v>230</v>
      </c>
      <c r="E63" s="13" t="s">
        <v>231</v>
      </c>
      <c r="F63" s="14" t="s">
        <v>19</v>
      </c>
      <c r="G63" s="14" t="s">
        <v>20</v>
      </c>
      <c r="H63" s="138" t="s">
        <v>578</v>
      </c>
      <c r="I63" s="14" t="s">
        <v>40</v>
      </c>
      <c r="J63" s="207" t="s">
        <v>232</v>
      </c>
      <c r="K63" s="208" t="s">
        <v>788</v>
      </c>
      <c r="L63" s="13" t="s">
        <v>558</v>
      </c>
      <c r="M63" s="207" t="s">
        <v>233</v>
      </c>
      <c r="N63" s="15" t="s">
        <v>234</v>
      </c>
    </row>
    <row r="64" spans="2:14" ht="212.25" customHeight="1" x14ac:dyDescent="0.25">
      <c r="B64" s="12" t="s">
        <v>44</v>
      </c>
      <c r="C64" s="337" t="s">
        <v>235</v>
      </c>
      <c r="D64" s="297" t="s">
        <v>236</v>
      </c>
      <c r="E64" s="13" t="s">
        <v>237</v>
      </c>
      <c r="F64" s="14" t="s">
        <v>19</v>
      </c>
      <c r="G64" s="14" t="s">
        <v>20</v>
      </c>
      <c r="H64" s="138" t="s">
        <v>577</v>
      </c>
      <c r="I64" s="14" t="s">
        <v>40</v>
      </c>
      <c r="J64" s="207" t="s">
        <v>238</v>
      </c>
      <c r="K64" s="208" t="s">
        <v>789</v>
      </c>
      <c r="L64" s="13" t="s">
        <v>618</v>
      </c>
      <c r="M64" s="207" t="s">
        <v>233</v>
      </c>
      <c r="N64" s="15" t="s">
        <v>239</v>
      </c>
    </row>
    <row r="65" spans="2:14" ht="204" x14ac:dyDescent="0.25">
      <c r="B65" s="12" t="s">
        <v>44</v>
      </c>
      <c r="C65" s="13" t="s">
        <v>681</v>
      </c>
      <c r="D65" s="13" t="s">
        <v>240</v>
      </c>
      <c r="E65" s="13" t="s">
        <v>241</v>
      </c>
      <c r="F65" s="14" t="s">
        <v>19</v>
      </c>
      <c r="G65" s="14" t="s">
        <v>242</v>
      </c>
      <c r="H65" s="138" t="s">
        <v>576</v>
      </c>
      <c r="I65" s="14" t="s">
        <v>40</v>
      </c>
      <c r="J65" s="207" t="s">
        <v>243</v>
      </c>
      <c r="K65" s="208" t="s">
        <v>790</v>
      </c>
      <c r="L65" s="13" t="s">
        <v>475</v>
      </c>
      <c r="M65" s="207" t="s">
        <v>244</v>
      </c>
      <c r="N65" s="15" t="s">
        <v>245</v>
      </c>
    </row>
    <row r="66" spans="2:14" ht="204" x14ac:dyDescent="0.25">
      <c r="B66" s="12" t="s">
        <v>44</v>
      </c>
      <c r="C66" s="13" t="s">
        <v>682</v>
      </c>
      <c r="D66" s="13" t="s">
        <v>246</v>
      </c>
      <c r="E66" s="13" t="s">
        <v>247</v>
      </c>
      <c r="F66" s="14" t="s">
        <v>19</v>
      </c>
      <c r="G66" s="14" t="s">
        <v>242</v>
      </c>
      <c r="H66" s="138" t="s">
        <v>432</v>
      </c>
      <c r="I66" s="14" t="s">
        <v>40</v>
      </c>
      <c r="J66" s="207" t="s">
        <v>251</v>
      </c>
      <c r="K66" s="208" t="s">
        <v>791</v>
      </c>
      <c r="L66" s="13" t="s">
        <v>476</v>
      </c>
      <c r="M66" s="207" t="s">
        <v>556</v>
      </c>
      <c r="N66" s="15" t="s">
        <v>248</v>
      </c>
    </row>
    <row r="67" spans="2:14" ht="204" x14ac:dyDescent="0.25">
      <c r="B67" s="12" t="s">
        <v>44</v>
      </c>
      <c r="C67" s="13" t="s">
        <v>683</v>
      </c>
      <c r="D67" s="13" t="s">
        <v>249</v>
      </c>
      <c r="E67" s="13" t="s">
        <v>250</v>
      </c>
      <c r="F67" s="14" t="s">
        <v>19</v>
      </c>
      <c r="G67" s="14" t="s">
        <v>242</v>
      </c>
      <c r="H67" s="138" t="s">
        <v>433</v>
      </c>
      <c r="I67" s="14" t="s">
        <v>40</v>
      </c>
      <c r="J67" s="207" t="s">
        <v>251</v>
      </c>
      <c r="K67" s="208" t="s">
        <v>792</v>
      </c>
      <c r="L67" s="13" t="s">
        <v>477</v>
      </c>
      <c r="M67" s="207" t="s">
        <v>556</v>
      </c>
      <c r="N67" s="15" t="s">
        <v>252</v>
      </c>
    </row>
    <row r="68" spans="2:14" ht="218.25" x14ac:dyDescent="0.25">
      <c r="B68" s="266" t="s">
        <v>44</v>
      </c>
      <c r="C68" s="124" t="s">
        <v>684</v>
      </c>
      <c r="D68" s="124" t="s">
        <v>253</v>
      </c>
      <c r="E68" s="124" t="s">
        <v>254</v>
      </c>
      <c r="F68" s="125" t="s">
        <v>19</v>
      </c>
      <c r="G68" s="125" t="s">
        <v>20</v>
      </c>
      <c r="H68" s="150" t="s">
        <v>575</v>
      </c>
      <c r="I68" s="125" t="s">
        <v>40</v>
      </c>
      <c r="J68" s="262" t="s">
        <v>255</v>
      </c>
      <c r="K68" s="237" t="s">
        <v>793</v>
      </c>
      <c r="L68" s="124" t="s">
        <v>478</v>
      </c>
      <c r="M68" s="262" t="s">
        <v>256</v>
      </c>
      <c r="N68" s="126" t="s">
        <v>257</v>
      </c>
    </row>
    <row r="69" spans="2:14" ht="204" x14ac:dyDescent="0.25">
      <c r="B69" s="266" t="s">
        <v>44</v>
      </c>
      <c r="C69" s="210" t="s">
        <v>685</v>
      </c>
      <c r="D69" s="210" t="s">
        <v>258</v>
      </c>
      <c r="E69" s="210" t="s">
        <v>259</v>
      </c>
      <c r="F69" s="219" t="s">
        <v>19</v>
      </c>
      <c r="G69" s="219" t="s">
        <v>20</v>
      </c>
      <c r="H69" s="246" t="s">
        <v>444</v>
      </c>
      <c r="I69" s="219" t="s">
        <v>40</v>
      </c>
      <c r="J69" s="220" t="s">
        <v>434</v>
      </c>
      <c r="K69" s="243" t="s">
        <v>794</v>
      </c>
      <c r="L69" s="210" t="s">
        <v>479</v>
      </c>
      <c r="M69" s="220" t="s">
        <v>555</v>
      </c>
      <c r="N69" s="126" t="s">
        <v>260</v>
      </c>
    </row>
    <row r="70" spans="2:14" ht="255.75" customHeight="1" x14ac:dyDescent="0.25">
      <c r="B70" s="238" t="s">
        <v>261</v>
      </c>
      <c r="C70" s="232" t="s">
        <v>262</v>
      </c>
      <c r="D70" s="232" t="s">
        <v>686</v>
      </c>
      <c r="E70" s="232" t="s">
        <v>263</v>
      </c>
      <c r="F70" s="239" t="s">
        <v>19</v>
      </c>
      <c r="G70" s="239" t="s">
        <v>20</v>
      </c>
      <c r="H70" s="241" t="s">
        <v>574</v>
      </c>
      <c r="I70" s="239" t="s">
        <v>40</v>
      </c>
      <c r="J70" s="241" t="s">
        <v>264</v>
      </c>
      <c r="K70" s="240" t="s">
        <v>605</v>
      </c>
      <c r="L70" s="232" t="s">
        <v>604</v>
      </c>
      <c r="M70" s="232" t="s">
        <v>265</v>
      </c>
      <c r="N70" s="242" t="s">
        <v>266</v>
      </c>
    </row>
    <row r="71" spans="2:14" ht="147.75" customHeight="1" x14ac:dyDescent="0.25">
      <c r="B71" s="379" t="s">
        <v>44</v>
      </c>
      <c r="C71" s="380" t="s">
        <v>267</v>
      </c>
      <c r="D71" s="24" t="s">
        <v>268</v>
      </c>
      <c r="E71" s="24" t="s">
        <v>269</v>
      </c>
      <c r="F71" s="147" t="s">
        <v>19</v>
      </c>
      <c r="G71" s="147" t="s">
        <v>20</v>
      </c>
      <c r="H71" s="151" t="s">
        <v>270</v>
      </c>
      <c r="I71" s="147" t="s">
        <v>40</v>
      </c>
      <c r="J71" s="151" t="s">
        <v>271</v>
      </c>
      <c r="K71" s="51" t="s">
        <v>742</v>
      </c>
      <c r="L71" s="24" t="s">
        <v>461</v>
      </c>
      <c r="M71" s="156" t="s">
        <v>272</v>
      </c>
      <c r="N71" s="157" t="s">
        <v>273</v>
      </c>
    </row>
    <row r="72" spans="2:14" ht="213" customHeight="1" x14ac:dyDescent="0.25">
      <c r="B72" s="379"/>
      <c r="C72" s="380"/>
      <c r="D72" s="24" t="s">
        <v>274</v>
      </c>
      <c r="E72" s="24" t="s">
        <v>275</v>
      </c>
      <c r="F72" s="147" t="s">
        <v>19</v>
      </c>
      <c r="G72" s="147" t="s">
        <v>20</v>
      </c>
      <c r="H72" s="151" t="s">
        <v>276</v>
      </c>
      <c r="I72" s="147" t="s">
        <v>40</v>
      </c>
      <c r="J72" s="151" t="s">
        <v>271</v>
      </c>
      <c r="K72" s="51" t="s">
        <v>741</v>
      </c>
      <c r="L72" s="24" t="s">
        <v>462</v>
      </c>
      <c r="M72" s="156" t="s">
        <v>272</v>
      </c>
      <c r="N72" s="157" t="s">
        <v>273</v>
      </c>
    </row>
    <row r="73" spans="2:14" ht="215.25" customHeight="1" x14ac:dyDescent="0.25">
      <c r="B73" s="379"/>
      <c r="C73" s="380"/>
      <c r="D73" s="24" t="s">
        <v>277</v>
      </c>
      <c r="E73" s="24" t="s">
        <v>278</v>
      </c>
      <c r="F73" s="147" t="s">
        <v>19</v>
      </c>
      <c r="G73" s="147" t="s">
        <v>20</v>
      </c>
      <c r="H73" s="151" t="s">
        <v>279</v>
      </c>
      <c r="I73" s="147" t="s">
        <v>40</v>
      </c>
      <c r="J73" s="151" t="s">
        <v>271</v>
      </c>
      <c r="K73" s="51" t="s">
        <v>740</v>
      </c>
      <c r="L73" s="24" t="s">
        <v>463</v>
      </c>
      <c r="M73" s="156" t="s">
        <v>272</v>
      </c>
      <c r="N73" s="157" t="s">
        <v>273</v>
      </c>
    </row>
    <row r="74" spans="2:14" ht="213.75" customHeight="1" x14ac:dyDescent="0.25">
      <c r="B74" s="264" t="s">
        <v>44</v>
      </c>
      <c r="C74" s="23" t="s">
        <v>280</v>
      </c>
      <c r="D74" s="24" t="s">
        <v>281</v>
      </c>
      <c r="E74" s="24" t="s">
        <v>282</v>
      </c>
      <c r="F74" s="147" t="s">
        <v>19</v>
      </c>
      <c r="G74" s="147" t="s">
        <v>20</v>
      </c>
      <c r="H74" s="151" t="s">
        <v>283</v>
      </c>
      <c r="I74" s="147" t="s">
        <v>40</v>
      </c>
      <c r="J74" s="151" t="s">
        <v>284</v>
      </c>
      <c r="K74" s="51" t="s">
        <v>606</v>
      </c>
      <c r="L74" s="24" t="s">
        <v>445</v>
      </c>
      <c r="M74" s="23" t="s">
        <v>285</v>
      </c>
      <c r="N74" s="77" t="s">
        <v>286</v>
      </c>
    </row>
    <row r="75" spans="2:14" ht="183" customHeight="1" x14ac:dyDescent="0.25">
      <c r="B75" s="264" t="s">
        <v>44</v>
      </c>
      <c r="C75" s="23" t="s">
        <v>287</v>
      </c>
      <c r="D75" s="24" t="s">
        <v>288</v>
      </c>
      <c r="E75" s="24" t="s">
        <v>289</v>
      </c>
      <c r="F75" s="147" t="s">
        <v>19</v>
      </c>
      <c r="G75" s="147" t="s">
        <v>20</v>
      </c>
      <c r="H75" s="151" t="s">
        <v>290</v>
      </c>
      <c r="I75" s="147" t="s">
        <v>40</v>
      </c>
      <c r="J75" s="151" t="s">
        <v>291</v>
      </c>
      <c r="K75" s="51" t="s">
        <v>607</v>
      </c>
      <c r="L75" s="51" t="s">
        <v>446</v>
      </c>
      <c r="M75" s="23" t="s">
        <v>292</v>
      </c>
      <c r="N75" s="77" t="s">
        <v>293</v>
      </c>
    </row>
    <row r="76" spans="2:14" ht="210.75" customHeight="1" x14ac:dyDescent="0.25">
      <c r="B76" s="264" t="s">
        <v>44</v>
      </c>
      <c r="C76" s="23" t="s">
        <v>294</v>
      </c>
      <c r="D76" s="24" t="s">
        <v>295</v>
      </c>
      <c r="E76" s="24" t="s">
        <v>296</v>
      </c>
      <c r="F76" s="147" t="s">
        <v>19</v>
      </c>
      <c r="G76" s="147" t="s">
        <v>20</v>
      </c>
      <c r="H76" s="151" t="s">
        <v>297</v>
      </c>
      <c r="I76" s="147" t="s">
        <v>40</v>
      </c>
      <c r="J76" s="151" t="s">
        <v>298</v>
      </c>
      <c r="K76" s="51" t="s">
        <v>608</v>
      </c>
      <c r="L76" s="51" t="s">
        <v>447</v>
      </c>
      <c r="M76" s="23" t="s">
        <v>565</v>
      </c>
      <c r="N76" s="77" t="s">
        <v>299</v>
      </c>
    </row>
    <row r="77" spans="2:14" ht="193.5" customHeight="1" x14ac:dyDescent="0.25">
      <c r="B77" s="264" t="s">
        <v>44</v>
      </c>
      <c r="C77" s="23" t="s">
        <v>300</v>
      </c>
      <c r="D77" s="24" t="s">
        <v>301</v>
      </c>
      <c r="E77" s="24" t="s">
        <v>302</v>
      </c>
      <c r="F77" s="147" t="s">
        <v>19</v>
      </c>
      <c r="G77" s="147" t="s">
        <v>20</v>
      </c>
      <c r="H77" s="151" t="s">
        <v>303</v>
      </c>
      <c r="I77" s="147" t="s">
        <v>40</v>
      </c>
      <c r="J77" s="151" t="s">
        <v>304</v>
      </c>
      <c r="K77" s="51" t="s">
        <v>609</v>
      </c>
      <c r="L77" s="24" t="s">
        <v>448</v>
      </c>
      <c r="M77" s="23" t="s">
        <v>305</v>
      </c>
      <c r="N77" s="77" t="s">
        <v>306</v>
      </c>
    </row>
    <row r="78" spans="2:14" ht="208.5" customHeight="1" x14ac:dyDescent="0.25">
      <c r="B78" s="264" t="s">
        <v>44</v>
      </c>
      <c r="C78" s="23" t="s">
        <v>307</v>
      </c>
      <c r="D78" s="24" t="s">
        <v>308</v>
      </c>
      <c r="E78" s="24" t="s">
        <v>309</v>
      </c>
      <c r="F78" s="147" t="s">
        <v>19</v>
      </c>
      <c r="G78" s="147" t="s">
        <v>20</v>
      </c>
      <c r="H78" s="151" t="s">
        <v>310</v>
      </c>
      <c r="I78" s="147" t="s">
        <v>40</v>
      </c>
      <c r="J78" s="151" t="s">
        <v>311</v>
      </c>
      <c r="K78" s="51" t="s">
        <v>610</v>
      </c>
      <c r="L78" s="24" t="s">
        <v>564</v>
      </c>
      <c r="M78" s="23" t="s">
        <v>312</v>
      </c>
      <c r="N78" s="77" t="s">
        <v>313</v>
      </c>
    </row>
    <row r="79" spans="2:14" ht="190.5" customHeight="1" x14ac:dyDescent="0.25">
      <c r="B79" s="264" t="s">
        <v>44</v>
      </c>
      <c r="C79" s="23" t="s">
        <v>314</v>
      </c>
      <c r="D79" s="24" t="s">
        <v>315</v>
      </c>
      <c r="E79" s="24" t="s">
        <v>316</v>
      </c>
      <c r="F79" s="147" t="s">
        <v>19</v>
      </c>
      <c r="G79" s="147" t="s">
        <v>20</v>
      </c>
      <c r="H79" s="151" t="s">
        <v>573</v>
      </c>
      <c r="I79" s="147" t="s">
        <v>40</v>
      </c>
      <c r="J79" s="151" t="s">
        <v>317</v>
      </c>
      <c r="K79" s="51" t="s">
        <v>611</v>
      </c>
      <c r="L79" s="24" t="s">
        <v>464</v>
      </c>
      <c r="M79" s="23" t="s">
        <v>318</v>
      </c>
      <c r="N79" s="77" t="s">
        <v>319</v>
      </c>
    </row>
    <row r="80" spans="2:14" ht="243" customHeight="1" x14ac:dyDescent="0.25">
      <c r="B80" s="264" t="s">
        <v>44</v>
      </c>
      <c r="C80" s="23" t="s">
        <v>320</v>
      </c>
      <c r="D80" s="24" t="s">
        <v>321</v>
      </c>
      <c r="E80" s="24" t="s">
        <v>322</v>
      </c>
      <c r="F80" s="147" t="s">
        <v>19</v>
      </c>
      <c r="G80" s="147" t="s">
        <v>20</v>
      </c>
      <c r="H80" s="151" t="s">
        <v>572</v>
      </c>
      <c r="I80" s="147" t="s">
        <v>40</v>
      </c>
      <c r="J80" s="151" t="s">
        <v>323</v>
      </c>
      <c r="K80" s="51" t="s">
        <v>612</v>
      </c>
      <c r="L80" s="24" t="s">
        <v>465</v>
      </c>
      <c r="M80" s="265" t="s">
        <v>324</v>
      </c>
      <c r="N80" s="77" t="s">
        <v>325</v>
      </c>
    </row>
    <row r="81" spans="2:14" ht="367.5" customHeight="1" x14ac:dyDescent="0.25">
      <c r="B81" s="267" t="s">
        <v>326</v>
      </c>
      <c r="C81" s="76" t="s">
        <v>672</v>
      </c>
      <c r="D81" s="76" t="s">
        <v>328</v>
      </c>
      <c r="E81" s="76" t="s">
        <v>329</v>
      </c>
      <c r="F81" s="155" t="s">
        <v>19</v>
      </c>
      <c r="G81" s="155" t="s">
        <v>20</v>
      </c>
      <c r="H81" s="153" t="s">
        <v>571</v>
      </c>
      <c r="I81" s="155" t="s">
        <v>40</v>
      </c>
      <c r="J81" s="153" t="s">
        <v>330</v>
      </c>
      <c r="K81" s="268" t="s">
        <v>613</v>
      </c>
      <c r="L81" s="76" t="s">
        <v>466</v>
      </c>
      <c r="M81" s="76" t="s">
        <v>331</v>
      </c>
      <c r="N81" s="154" t="s">
        <v>332</v>
      </c>
    </row>
    <row r="82" spans="2:14" ht="273.75" customHeight="1" x14ac:dyDescent="0.25">
      <c r="B82" s="264" t="s">
        <v>44</v>
      </c>
      <c r="C82" s="24" t="s">
        <v>333</v>
      </c>
      <c r="D82" s="24" t="s">
        <v>334</v>
      </c>
      <c r="E82" s="24" t="s">
        <v>335</v>
      </c>
      <c r="F82" s="147" t="s">
        <v>19</v>
      </c>
      <c r="G82" s="147" t="s">
        <v>20</v>
      </c>
      <c r="H82" s="151" t="s">
        <v>570</v>
      </c>
      <c r="I82" s="147" t="s">
        <v>40</v>
      </c>
      <c r="J82" s="151" t="s">
        <v>336</v>
      </c>
      <c r="K82" s="51" t="s">
        <v>614</v>
      </c>
      <c r="L82" s="24" t="s">
        <v>467</v>
      </c>
      <c r="M82" s="24" t="s">
        <v>337</v>
      </c>
      <c r="N82" s="77" t="s">
        <v>338</v>
      </c>
    </row>
    <row r="83" spans="2:14" ht="284.25" customHeight="1" x14ac:dyDescent="0.25">
      <c r="B83" s="264" t="s">
        <v>44</v>
      </c>
      <c r="C83" s="24" t="s">
        <v>339</v>
      </c>
      <c r="D83" s="24" t="s">
        <v>340</v>
      </c>
      <c r="E83" s="24" t="s">
        <v>341</v>
      </c>
      <c r="F83" s="147" t="s">
        <v>19</v>
      </c>
      <c r="G83" s="147" t="s">
        <v>20</v>
      </c>
      <c r="H83" s="151" t="s">
        <v>569</v>
      </c>
      <c r="I83" s="147" t="s">
        <v>40</v>
      </c>
      <c r="J83" s="151" t="s">
        <v>342</v>
      </c>
      <c r="K83" s="51" t="s">
        <v>616</v>
      </c>
      <c r="L83" s="24" t="s">
        <v>468</v>
      </c>
      <c r="M83" s="206" t="s">
        <v>343</v>
      </c>
      <c r="N83" s="77" t="s">
        <v>344</v>
      </c>
    </row>
    <row r="84" spans="2:14" ht="291" customHeight="1" x14ac:dyDescent="0.25">
      <c r="B84" s="264" t="s">
        <v>44</v>
      </c>
      <c r="C84" s="24" t="s">
        <v>345</v>
      </c>
      <c r="D84" s="24" t="s">
        <v>346</v>
      </c>
      <c r="E84" s="24" t="s">
        <v>347</v>
      </c>
      <c r="F84" s="147" t="s">
        <v>19</v>
      </c>
      <c r="G84" s="147" t="s">
        <v>20</v>
      </c>
      <c r="H84" s="151" t="s">
        <v>568</v>
      </c>
      <c r="I84" s="147" t="s">
        <v>40</v>
      </c>
      <c r="J84" s="151" t="s">
        <v>348</v>
      </c>
      <c r="K84" s="51" t="s">
        <v>615</v>
      </c>
      <c r="L84" s="24" t="s">
        <v>469</v>
      </c>
      <c r="M84" s="206" t="s">
        <v>349</v>
      </c>
      <c r="N84" s="77" t="s">
        <v>350</v>
      </c>
    </row>
    <row r="85" spans="2:14" ht="310.5" customHeight="1" thickBot="1" x14ac:dyDescent="0.3">
      <c r="B85" s="103" t="s">
        <v>44</v>
      </c>
      <c r="C85" s="25" t="s">
        <v>351</v>
      </c>
      <c r="D85" s="25" t="s">
        <v>352</v>
      </c>
      <c r="E85" s="25" t="s">
        <v>353</v>
      </c>
      <c r="F85" s="149" t="s">
        <v>19</v>
      </c>
      <c r="G85" s="149" t="s">
        <v>20</v>
      </c>
      <c r="H85" s="152" t="s">
        <v>567</v>
      </c>
      <c r="I85" s="149" t="s">
        <v>40</v>
      </c>
      <c r="J85" s="152" t="s">
        <v>354</v>
      </c>
      <c r="K85" s="294" t="s">
        <v>617</v>
      </c>
      <c r="L85" s="25" t="s">
        <v>470</v>
      </c>
      <c r="M85" s="302" t="s">
        <v>355</v>
      </c>
      <c r="N85" s="78" t="s">
        <v>356</v>
      </c>
    </row>
  </sheetData>
  <mergeCells count="32">
    <mergeCell ref="M15:M16"/>
    <mergeCell ref="E15:E16"/>
    <mergeCell ref="F15:F16"/>
    <mergeCell ref="G15:G16"/>
    <mergeCell ref="H15:H16"/>
    <mergeCell ref="K15:K16"/>
    <mergeCell ref="L15:L16"/>
    <mergeCell ref="I15:I16"/>
    <mergeCell ref="B35:B37"/>
    <mergeCell ref="C35:C37"/>
    <mergeCell ref="B60:B61"/>
    <mergeCell ref="C60:C61"/>
    <mergeCell ref="B71:B73"/>
    <mergeCell ref="C71:C73"/>
    <mergeCell ref="B40:B41"/>
    <mergeCell ref="C40:C41"/>
    <mergeCell ref="B12:B14"/>
    <mergeCell ref="C12:C14"/>
    <mergeCell ref="N15:N16"/>
    <mergeCell ref="J15:J16"/>
    <mergeCell ref="B4:N4"/>
    <mergeCell ref="B5:N5"/>
    <mergeCell ref="B7:N7"/>
    <mergeCell ref="B6:N6"/>
    <mergeCell ref="B10:B11"/>
    <mergeCell ref="C10:C11"/>
    <mergeCell ref="D10:L10"/>
    <mergeCell ref="M10:M11"/>
    <mergeCell ref="N10:N11"/>
    <mergeCell ref="C15:C16"/>
    <mergeCell ref="B15:B16"/>
    <mergeCell ref="D15:D16"/>
  </mergeCells>
  <phoneticPr fontId="24" type="noConversion"/>
  <printOptions verticalCentered="1"/>
  <pageMargins left="0.23622047244094491" right="0.23622047244094491" top="0.59055118110236227" bottom="0.35433070866141736" header="0.31496062992125984" footer="0.31496062992125984"/>
  <pageSetup paperSize="17" scale="44"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W91"/>
  <sheetViews>
    <sheetView tabSelected="1" topLeftCell="B15" zoomScale="80" zoomScaleNormal="80" workbookViewId="0">
      <selection activeCell="E91" sqref="E91"/>
    </sheetView>
  </sheetViews>
  <sheetFormatPr baseColWidth="10" defaultColWidth="11.42578125" defaultRowHeight="15" x14ac:dyDescent="0.25"/>
  <cols>
    <col min="1" max="1" width="11.42578125" style="18"/>
    <col min="2" max="2" width="25.28515625" style="18" customWidth="1"/>
    <col min="3" max="3" width="28.85546875" style="18" customWidth="1"/>
    <col min="4" max="4" width="31.42578125" style="18" customWidth="1"/>
    <col min="5" max="5" width="86.28515625" style="18" customWidth="1"/>
    <col min="6" max="6" width="73.85546875" style="18" customWidth="1"/>
    <col min="7" max="7" width="39.5703125" style="18" customWidth="1"/>
    <col min="8" max="8" width="34.85546875" style="18" customWidth="1"/>
    <col min="9" max="9" width="28.5703125" style="18" customWidth="1"/>
    <col min="10" max="10" width="25.140625" style="18" customWidth="1"/>
    <col min="11" max="11" width="25.7109375" style="18" customWidth="1"/>
    <col min="12" max="15" width="19.28515625" style="18" customWidth="1"/>
    <col min="16" max="23" width="19.5703125" style="18" customWidth="1"/>
    <col min="24" max="16384" width="11.42578125" style="18"/>
  </cols>
  <sheetData>
    <row r="2" spans="2:23" ht="15.75" thickBot="1" x14ac:dyDescent="0.3"/>
    <row r="3" spans="2:23" x14ac:dyDescent="0.25">
      <c r="B3" s="27"/>
      <c r="C3" s="28"/>
      <c r="D3" s="28"/>
      <c r="E3" s="28"/>
      <c r="F3" s="28"/>
      <c r="G3" s="28"/>
      <c r="H3" s="28"/>
      <c r="I3" s="28"/>
      <c r="J3" s="28"/>
      <c r="K3" s="28"/>
      <c r="L3" s="28"/>
      <c r="M3" s="28"/>
      <c r="N3" s="28"/>
      <c r="O3" s="28"/>
      <c r="P3" s="28"/>
      <c r="Q3" s="28"/>
      <c r="R3" s="28"/>
      <c r="S3" s="28"/>
      <c r="T3" s="28"/>
      <c r="U3" s="28"/>
      <c r="V3" s="28"/>
      <c r="W3" s="29"/>
    </row>
    <row r="4" spans="2:23" x14ac:dyDescent="0.25">
      <c r="B4" s="30"/>
      <c r="W4" s="31"/>
    </row>
    <row r="5" spans="2:23" ht="31.5" customHeight="1" x14ac:dyDescent="0.25">
      <c r="B5" s="30"/>
      <c r="E5" s="422" t="s">
        <v>357</v>
      </c>
      <c r="F5" s="422"/>
      <c r="G5" s="422"/>
      <c r="H5" s="422"/>
      <c r="I5" s="422"/>
      <c r="J5" s="422"/>
      <c r="K5" s="422"/>
      <c r="L5" s="422"/>
      <c r="M5" s="422"/>
      <c r="N5" s="422"/>
      <c r="W5" s="31"/>
    </row>
    <row r="6" spans="2:23" ht="23.25" x14ac:dyDescent="0.25">
      <c r="B6" s="30"/>
      <c r="E6" s="422" t="s">
        <v>358</v>
      </c>
      <c r="F6" s="422"/>
      <c r="G6" s="422"/>
      <c r="H6" s="422"/>
      <c r="I6" s="422"/>
      <c r="J6" s="422"/>
      <c r="K6" s="422"/>
      <c r="L6" s="422"/>
      <c r="M6" s="422"/>
      <c r="N6" s="422"/>
      <c r="W6" s="31"/>
    </row>
    <row r="7" spans="2:23" x14ac:dyDescent="0.25">
      <c r="B7" s="30"/>
      <c r="W7" s="31"/>
    </row>
    <row r="8" spans="2:23" ht="15.75" thickBot="1" x14ac:dyDescent="0.3">
      <c r="B8" s="32"/>
      <c r="C8" s="33"/>
      <c r="D8" s="33"/>
      <c r="E8" s="33"/>
      <c r="F8" s="33"/>
      <c r="G8" s="33"/>
      <c r="H8" s="33"/>
      <c r="I8" s="33"/>
      <c r="J8" s="33"/>
      <c r="K8" s="33"/>
      <c r="L8" s="33"/>
      <c r="M8" s="33"/>
      <c r="N8" s="33"/>
      <c r="O8" s="33"/>
      <c r="P8" s="33"/>
      <c r="Q8" s="33"/>
      <c r="R8" s="33"/>
      <c r="S8" s="33"/>
      <c r="T8" s="33"/>
      <c r="U8" s="33"/>
      <c r="V8" s="33"/>
      <c r="W8" s="34"/>
    </row>
    <row r="9" spans="2:23" ht="15" customHeight="1" x14ac:dyDescent="0.25">
      <c r="B9" s="423" t="s">
        <v>481</v>
      </c>
      <c r="C9" s="424"/>
      <c r="D9" s="424"/>
      <c r="E9" s="424"/>
      <c r="F9" s="424"/>
      <c r="G9" s="424"/>
      <c r="H9" s="424"/>
      <c r="I9" s="424"/>
      <c r="J9" s="424"/>
      <c r="K9" s="424"/>
      <c r="L9" s="424"/>
      <c r="M9" s="424"/>
      <c r="N9" s="424"/>
      <c r="O9" s="424"/>
      <c r="P9" s="424"/>
      <c r="Q9" s="424"/>
      <c r="R9" s="424"/>
      <c r="S9" s="424"/>
      <c r="T9" s="424"/>
      <c r="U9" s="424"/>
      <c r="V9" s="424"/>
      <c r="W9" s="425"/>
    </row>
    <row r="10" spans="2:23" ht="15" customHeight="1" x14ac:dyDescent="0.25">
      <c r="B10" s="426"/>
      <c r="C10" s="427"/>
      <c r="D10" s="427"/>
      <c r="E10" s="427"/>
      <c r="F10" s="427"/>
      <c r="G10" s="427"/>
      <c r="H10" s="427"/>
      <c r="I10" s="427"/>
      <c r="J10" s="427"/>
      <c r="K10" s="427"/>
      <c r="L10" s="427"/>
      <c r="M10" s="427"/>
      <c r="N10" s="427"/>
      <c r="O10" s="427"/>
      <c r="P10" s="427"/>
      <c r="Q10" s="427"/>
      <c r="R10" s="427"/>
      <c r="S10" s="427"/>
      <c r="T10" s="427"/>
      <c r="U10" s="427"/>
      <c r="V10" s="427"/>
      <c r="W10" s="428"/>
    </row>
    <row r="11" spans="2:23" ht="15" customHeight="1" x14ac:dyDescent="0.25">
      <c r="B11" s="426"/>
      <c r="C11" s="427"/>
      <c r="D11" s="427"/>
      <c r="E11" s="427"/>
      <c r="F11" s="427"/>
      <c r="G11" s="427"/>
      <c r="H11" s="427"/>
      <c r="I11" s="427"/>
      <c r="J11" s="427"/>
      <c r="K11" s="427"/>
      <c r="L11" s="427"/>
      <c r="M11" s="427"/>
      <c r="N11" s="427"/>
      <c r="O11" s="427"/>
      <c r="P11" s="427"/>
      <c r="Q11" s="427"/>
      <c r="R11" s="427"/>
      <c r="S11" s="427"/>
      <c r="T11" s="427"/>
      <c r="U11" s="427"/>
      <c r="V11" s="427"/>
      <c r="W11" s="428"/>
    </row>
    <row r="12" spans="2:23" ht="15" customHeight="1" x14ac:dyDescent="0.25">
      <c r="B12" s="426"/>
      <c r="C12" s="427"/>
      <c r="D12" s="427"/>
      <c r="E12" s="427"/>
      <c r="F12" s="427"/>
      <c r="G12" s="427"/>
      <c r="H12" s="427"/>
      <c r="I12" s="427"/>
      <c r="J12" s="427"/>
      <c r="K12" s="427"/>
      <c r="L12" s="427"/>
      <c r="M12" s="427"/>
      <c r="N12" s="427"/>
      <c r="O12" s="427"/>
      <c r="P12" s="427"/>
      <c r="Q12" s="427"/>
      <c r="R12" s="427"/>
      <c r="S12" s="427"/>
      <c r="T12" s="427"/>
      <c r="U12" s="427"/>
      <c r="V12" s="427"/>
      <c r="W12" s="428"/>
    </row>
    <row r="13" spans="2:23" ht="15.75" thickBot="1" x14ac:dyDescent="0.3">
      <c r="B13" s="429"/>
      <c r="C13" s="430"/>
      <c r="D13" s="430"/>
      <c r="E13" s="430"/>
      <c r="F13" s="430"/>
      <c r="G13" s="430"/>
      <c r="H13" s="430"/>
      <c r="I13" s="430"/>
      <c r="J13" s="430"/>
      <c r="K13" s="430"/>
      <c r="L13" s="430"/>
      <c r="M13" s="430"/>
      <c r="N13" s="430"/>
      <c r="O13" s="430"/>
      <c r="P13" s="430"/>
      <c r="Q13" s="430"/>
      <c r="R13" s="430"/>
      <c r="S13" s="430"/>
      <c r="T13" s="430"/>
      <c r="U13" s="430"/>
      <c r="V13" s="430"/>
      <c r="W13" s="431"/>
    </row>
    <row r="14" spans="2:23" ht="24.75" customHeight="1" thickBot="1" x14ac:dyDescent="0.3">
      <c r="B14" s="432" t="s">
        <v>359</v>
      </c>
      <c r="C14" s="433"/>
      <c r="D14" s="433"/>
      <c r="E14" s="433"/>
      <c r="F14" s="433"/>
      <c r="G14" s="433"/>
      <c r="H14" s="434"/>
      <c r="I14" s="438" t="s">
        <v>360</v>
      </c>
      <c r="J14" s="439"/>
      <c r="K14" s="439"/>
      <c r="L14" s="439"/>
      <c r="M14" s="439"/>
      <c r="N14" s="439"/>
      <c r="O14" s="439"/>
      <c r="P14" s="439"/>
      <c r="Q14" s="439"/>
      <c r="R14" s="439"/>
      <c r="S14" s="439"/>
      <c r="T14" s="439"/>
      <c r="U14" s="439"/>
      <c r="V14" s="439"/>
      <c r="W14" s="440"/>
    </row>
    <row r="15" spans="2:23" ht="72" customHeight="1" thickBot="1" x14ac:dyDescent="0.3">
      <c r="B15" s="435"/>
      <c r="C15" s="436"/>
      <c r="D15" s="436"/>
      <c r="E15" s="436"/>
      <c r="F15" s="436"/>
      <c r="G15" s="436"/>
      <c r="H15" s="437"/>
      <c r="I15" s="441" t="s">
        <v>361</v>
      </c>
      <c r="J15" s="442"/>
      <c r="K15" s="443"/>
      <c r="L15" s="444" t="s">
        <v>362</v>
      </c>
      <c r="M15" s="444"/>
      <c r="N15" s="444"/>
      <c r="O15" s="444"/>
      <c r="P15" s="444"/>
      <c r="Q15" s="444"/>
      <c r="R15" s="444"/>
      <c r="S15" s="444"/>
      <c r="T15" s="444"/>
      <c r="U15" s="444"/>
      <c r="V15" s="444"/>
      <c r="W15" s="445"/>
    </row>
    <row r="16" spans="2:23" ht="26.25" customHeight="1" x14ac:dyDescent="0.25">
      <c r="B16" s="399" t="s">
        <v>363</v>
      </c>
      <c r="C16" s="401" t="s">
        <v>364</v>
      </c>
      <c r="D16" s="403" t="s">
        <v>365</v>
      </c>
      <c r="E16" s="405" t="s">
        <v>366</v>
      </c>
      <c r="F16" s="407" t="s">
        <v>411</v>
      </c>
      <c r="G16" s="407" t="s">
        <v>367</v>
      </c>
      <c r="H16" s="417" t="s">
        <v>368</v>
      </c>
      <c r="I16" s="409" t="s">
        <v>369</v>
      </c>
      <c r="J16" s="411" t="s">
        <v>370</v>
      </c>
      <c r="K16" s="413" t="s">
        <v>371</v>
      </c>
      <c r="L16" s="415">
        <v>2022</v>
      </c>
      <c r="M16" s="415"/>
      <c r="N16" s="415"/>
      <c r="O16" s="416"/>
      <c r="P16" s="419">
        <v>2023</v>
      </c>
      <c r="Q16" s="420"/>
      <c r="R16" s="420"/>
      <c r="S16" s="420"/>
      <c r="T16" s="397">
        <v>2024</v>
      </c>
      <c r="U16" s="397"/>
      <c r="V16" s="397"/>
      <c r="W16" s="398"/>
    </row>
    <row r="17" spans="2:23" ht="26.25" customHeight="1" thickBot="1" x14ac:dyDescent="0.3">
      <c r="B17" s="400"/>
      <c r="C17" s="402"/>
      <c r="D17" s="404"/>
      <c r="E17" s="406"/>
      <c r="F17" s="421"/>
      <c r="G17" s="408"/>
      <c r="H17" s="418"/>
      <c r="I17" s="410"/>
      <c r="J17" s="412"/>
      <c r="K17" s="414"/>
      <c r="L17" s="95" t="s">
        <v>372</v>
      </c>
      <c r="M17" s="96" t="s">
        <v>373</v>
      </c>
      <c r="N17" s="96" t="s">
        <v>374</v>
      </c>
      <c r="O17" s="96" t="s">
        <v>375</v>
      </c>
      <c r="P17" s="97" t="s">
        <v>372</v>
      </c>
      <c r="Q17" s="97" t="s">
        <v>373</v>
      </c>
      <c r="R17" s="97" t="s">
        <v>374</v>
      </c>
      <c r="S17" s="98" t="s">
        <v>375</v>
      </c>
      <c r="T17" s="96" t="s">
        <v>372</v>
      </c>
      <c r="U17" s="96" t="s">
        <v>373</v>
      </c>
      <c r="V17" s="96" t="s">
        <v>374</v>
      </c>
      <c r="W17" s="99" t="s">
        <v>375</v>
      </c>
    </row>
    <row r="18" spans="2:23" ht="171.75" customHeight="1" x14ac:dyDescent="0.25">
      <c r="B18" s="473" t="s">
        <v>16</v>
      </c>
      <c r="C18" s="474" t="s">
        <v>376</v>
      </c>
      <c r="D18" s="299" t="s">
        <v>377</v>
      </c>
      <c r="E18" s="477" t="s">
        <v>378</v>
      </c>
      <c r="F18" s="464" t="s">
        <v>653</v>
      </c>
      <c r="G18" s="299" t="s">
        <v>482</v>
      </c>
      <c r="H18" s="52" t="s">
        <v>379</v>
      </c>
      <c r="I18" s="53" t="s">
        <v>399</v>
      </c>
      <c r="J18" s="6" t="s">
        <v>399</v>
      </c>
      <c r="K18" s="19" t="s">
        <v>400</v>
      </c>
      <c r="L18" s="313" t="s">
        <v>399</v>
      </c>
      <c r="M18" s="100" t="s">
        <v>399</v>
      </c>
      <c r="N18" s="100" t="s">
        <v>399</v>
      </c>
      <c r="O18" s="100" t="s">
        <v>399</v>
      </c>
      <c r="P18" s="101" t="s">
        <v>399</v>
      </c>
      <c r="Q18" s="101" t="s">
        <v>399</v>
      </c>
      <c r="R18" s="101" t="s">
        <v>399</v>
      </c>
      <c r="S18" s="101" t="s">
        <v>399</v>
      </c>
      <c r="T18" s="100" t="s">
        <v>400</v>
      </c>
      <c r="U18" s="100" t="s">
        <v>400</v>
      </c>
      <c r="V18" s="100" t="s">
        <v>400</v>
      </c>
      <c r="W18" s="102" t="s">
        <v>400</v>
      </c>
    </row>
    <row r="19" spans="2:23" ht="121.5" customHeight="1" x14ac:dyDescent="0.25">
      <c r="B19" s="342"/>
      <c r="C19" s="475"/>
      <c r="D19" s="51" t="s">
        <v>380</v>
      </c>
      <c r="E19" s="478"/>
      <c r="F19" s="465"/>
      <c r="G19" s="51" t="s">
        <v>482</v>
      </c>
      <c r="H19" s="52" t="s">
        <v>379</v>
      </c>
      <c r="I19" s="53">
        <v>70.5</v>
      </c>
      <c r="J19" s="6">
        <v>70.5</v>
      </c>
      <c r="K19" s="19">
        <v>75</v>
      </c>
      <c r="L19" s="63">
        <v>70.5</v>
      </c>
      <c r="M19" s="64">
        <v>70.5</v>
      </c>
      <c r="N19" s="64">
        <v>70.5</v>
      </c>
      <c r="O19" s="64">
        <v>70.5</v>
      </c>
      <c r="P19" s="65">
        <v>70.5</v>
      </c>
      <c r="Q19" s="65">
        <v>70.5</v>
      </c>
      <c r="R19" s="65">
        <v>70.5</v>
      </c>
      <c r="S19" s="66">
        <v>70.5</v>
      </c>
      <c r="T19" s="64">
        <v>75</v>
      </c>
      <c r="U19" s="64">
        <v>75</v>
      </c>
      <c r="V19" s="64">
        <v>75</v>
      </c>
      <c r="W19" s="295">
        <v>75</v>
      </c>
    </row>
    <row r="20" spans="2:23" ht="121.5" customHeight="1" x14ac:dyDescent="0.25">
      <c r="B20" s="342"/>
      <c r="C20" s="476"/>
      <c r="D20" s="51" t="s">
        <v>381</v>
      </c>
      <c r="E20" s="479"/>
      <c r="F20" s="466"/>
      <c r="G20" s="300" t="s">
        <v>482</v>
      </c>
      <c r="H20" s="52" t="s">
        <v>379</v>
      </c>
      <c r="I20" s="56">
        <v>5.75</v>
      </c>
      <c r="J20" s="55">
        <v>5.8</v>
      </c>
      <c r="K20" s="54">
        <v>7.1</v>
      </c>
      <c r="L20" s="57">
        <v>5.8</v>
      </c>
      <c r="M20" s="58">
        <v>5.8</v>
      </c>
      <c r="N20" s="58">
        <v>5.8</v>
      </c>
      <c r="O20" s="58">
        <v>5.8</v>
      </c>
      <c r="P20" s="59">
        <v>5.8</v>
      </c>
      <c r="Q20" s="59">
        <v>5.8</v>
      </c>
      <c r="R20" s="59">
        <v>5.8</v>
      </c>
      <c r="S20" s="60">
        <v>5.8</v>
      </c>
      <c r="T20" s="20">
        <v>7.1</v>
      </c>
      <c r="U20" s="61">
        <v>7.1</v>
      </c>
      <c r="V20" s="61">
        <v>7.1</v>
      </c>
      <c r="W20" s="62">
        <v>7.1</v>
      </c>
    </row>
    <row r="21" spans="2:23" ht="108.75" customHeight="1" x14ac:dyDescent="0.25">
      <c r="B21" s="370" t="s">
        <v>31</v>
      </c>
      <c r="C21" s="462" t="s">
        <v>32</v>
      </c>
      <c r="D21" s="348" t="s">
        <v>33</v>
      </c>
      <c r="E21" s="450" t="s">
        <v>676</v>
      </c>
      <c r="F21" s="460" t="s">
        <v>675</v>
      </c>
      <c r="G21" s="450" t="s">
        <v>382</v>
      </c>
      <c r="H21" s="452" t="s">
        <v>674</v>
      </c>
      <c r="I21" s="456">
        <v>0.80600000000000005</v>
      </c>
      <c r="J21" s="454">
        <v>0.9</v>
      </c>
      <c r="K21" s="458">
        <v>0.9</v>
      </c>
      <c r="L21" s="446">
        <v>0.80600000000000005</v>
      </c>
      <c r="M21" s="389">
        <v>0.80600000000000005</v>
      </c>
      <c r="N21" s="389">
        <v>0.80600000000000005</v>
      </c>
      <c r="O21" s="389">
        <v>0.80600000000000005</v>
      </c>
      <c r="P21" s="391">
        <v>0.9</v>
      </c>
      <c r="Q21" s="391">
        <v>0.9</v>
      </c>
      <c r="R21" s="391">
        <v>0.9</v>
      </c>
      <c r="S21" s="391">
        <v>0.9</v>
      </c>
      <c r="T21" s="395">
        <v>0.9</v>
      </c>
      <c r="U21" s="395">
        <v>0.9</v>
      </c>
      <c r="V21" s="395">
        <v>0.9</v>
      </c>
      <c r="W21" s="393">
        <v>0.9</v>
      </c>
    </row>
    <row r="22" spans="2:23" ht="108.75" customHeight="1" x14ac:dyDescent="0.25">
      <c r="B22" s="370"/>
      <c r="C22" s="463"/>
      <c r="D22" s="349"/>
      <c r="E22" s="451"/>
      <c r="F22" s="461"/>
      <c r="G22" s="451"/>
      <c r="H22" s="453"/>
      <c r="I22" s="457"/>
      <c r="J22" s="455"/>
      <c r="K22" s="459"/>
      <c r="L22" s="447"/>
      <c r="M22" s="390"/>
      <c r="N22" s="390"/>
      <c r="O22" s="390"/>
      <c r="P22" s="392"/>
      <c r="Q22" s="392"/>
      <c r="R22" s="392"/>
      <c r="S22" s="392"/>
      <c r="T22" s="396"/>
      <c r="U22" s="396"/>
      <c r="V22" s="396"/>
      <c r="W22" s="394"/>
    </row>
    <row r="23" spans="2:23" ht="129.75" customHeight="1" x14ac:dyDescent="0.25">
      <c r="B23" s="288" t="s">
        <v>36</v>
      </c>
      <c r="C23" s="105" t="s">
        <v>37</v>
      </c>
      <c r="D23" s="106" t="s">
        <v>38</v>
      </c>
      <c r="E23" s="107" t="s">
        <v>814</v>
      </c>
      <c r="F23" s="107" t="s">
        <v>818</v>
      </c>
      <c r="G23" s="107" t="s">
        <v>490</v>
      </c>
      <c r="H23" s="197" t="s">
        <v>697</v>
      </c>
      <c r="I23" s="175">
        <f t="shared" ref="I23:I40" si="0">L23+M23+N23+O23</f>
        <v>500</v>
      </c>
      <c r="J23" s="176">
        <f t="shared" ref="J23:J40" si="1">P23+Q23+R23+S23</f>
        <v>500</v>
      </c>
      <c r="K23" s="177">
        <f t="shared" ref="K23:K40" si="2">T23+U23+V23+W23</f>
        <v>500</v>
      </c>
      <c r="L23" s="178">
        <v>125</v>
      </c>
      <c r="M23" s="179">
        <v>125</v>
      </c>
      <c r="N23" s="179">
        <v>125</v>
      </c>
      <c r="O23" s="179">
        <v>125</v>
      </c>
      <c r="P23" s="176">
        <v>125</v>
      </c>
      <c r="Q23" s="176">
        <v>125</v>
      </c>
      <c r="R23" s="176">
        <v>125</v>
      </c>
      <c r="S23" s="180">
        <v>125</v>
      </c>
      <c r="T23" s="179">
        <v>125</v>
      </c>
      <c r="U23" s="179">
        <v>125</v>
      </c>
      <c r="V23" s="179">
        <v>125</v>
      </c>
      <c r="W23" s="177">
        <v>125</v>
      </c>
    </row>
    <row r="24" spans="2:23" ht="108.75" customHeight="1" x14ac:dyDescent="0.25">
      <c r="B24" s="289" t="s">
        <v>44</v>
      </c>
      <c r="C24" s="112" t="s">
        <v>45</v>
      </c>
      <c r="D24" s="159" t="s">
        <v>46</v>
      </c>
      <c r="E24" s="159" t="s">
        <v>814</v>
      </c>
      <c r="F24" s="159" t="s">
        <v>818</v>
      </c>
      <c r="G24" s="159" t="s">
        <v>491</v>
      </c>
      <c r="H24" s="160" t="s">
        <v>698</v>
      </c>
      <c r="I24" s="175">
        <f t="shared" si="0"/>
        <v>2290</v>
      </c>
      <c r="J24" s="176">
        <f t="shared" si="1"/>
        <v>2290</v>
      </c>
      <c r="K24" s="177">
        <f t="shared" si="2"/>
        <v>2290</v>
      </c>
      <c r="L24" s="178">
        <v>572</v>
      </c>
      <c r="M24" s="179">
        <v>572</v>
      </c>
      <c r="N24" s="179">
        <v>572</v>
      </c>
      <c r="O24" s="179">
        <v>574</v>
      </c>
      <c r="P24" s="176">
        <v>572</v>
      </c>
      <c r="Q24" s="176">
        <v>572</v>
      </c>
      <c r="R24" s="176">
        <v>572</v>
      </c>
      <c r="S24" s="180">
        <v>574</v>
      </c>
      <c r="T24" s="179">
        <v>572</v>
      </c>
      <c r="U24" s="179">
        <v>572</v>
      </c>
      <c r="V24" s="179">
        <v>572</v>
      </c>
      <c r="W24" s="177">
        <v>574</v>
      </c>
    </row>
    <row r="25" spans="2:23" ht="108.75" customHeight="1" x14ac:dyDescent="0.25">
      <c r="B25" s="289" t="s">
        <v>44</v>
      </c>
      <c r="C25" s="112" t="s">
        <v>51</v>
      </c>
      <c r="D25" s="161" t="s">
        <v>52</v>
      </c>
      <c r="E25" s="161" t="s">
        <v>814</v>
      </c>
      <c r="F25" s="161" t="s">
        <v>818</v>
      </c>
      <c r="G25" s="161" t="s">
        <v>491</v>
      </c>
      <c r="H25" s="162" t="s">
        <v>699</v>
      </c>
      <c r="I25" s="175">
        <f t="shared" si="0"/>
        <v>1386</v>
      </c>
      <c r="J25" s="176">
        <f t="shared" si="1"/>
        <v>1386</v>
      </c>
      <c r="K25" s="177">
        <f t="shared" si="2"/>
        <v>1386</v>
      </c>
      <c r="L25" s="178">
        <v>363</v>
      </c>
      <c r="M25" s="179">
        <v>363</v>
      </c>
      <c r="N25" s="179">
        <v>330</v>
      </c>
      <c r="O25" s="179">
        <v>330</v>
      </c>
      <c r="P25" s="176">
        <v>363</v>
      </c>
      <c r="Q25" s="176">
        <v>363</v>
      </c>
      <c r="R25" s="176">
        <v>330</v>
      </c>
      <c r="S25" s="180">
        <v>330</v>
      </c>
      <c r="T25" s="179">
        <v>363</v>
      </c>
      <c r="U25" s="179">
        <v>363</v>
      </c>
      <c r="V25" s="179">
        <v>330</v>
      </c>
      <c r="W25" s="177">
        <v>330</v>
      </c>
    </row>
    <row r="26" spans="2:23" ht="108.75" customHeight="1" x14ac:dyDescent="0.25">
      <c r="B26" s="119" t="s">
        <v>57</v>
      </c>
      <c r="C26" s="120" t="s">
        <v>58</v>
      </c>
      <c r="D26" s="158" t="s">
        <v>59</v>
      </c>
      <c r="E26" s="333" t="s">
        <v>801</v>
      </c>
      <c r="F26" s="333" t="s">
        <v>819</v>
      </c>
      <c r="G26" s="312" t="s">
        <v>491</v>
      </c>
      <c r="H26" s="198" t="s">
        <v>690</v>
      </c>
      <c r="I26" s="175">
        <f>L26+M26+N26+O26</f>
        <v>7</v>
      </c>
      <c r="J26" s="176">
        <f t="shared" si="1"/>
        <v>6</v>
      </c>
      <c r="K26" s="177">
        <f t="shared" si="2"/>
        <v>7</v>
      </c>
      <c r="L26" s="178">
        <v>1</v>
      </c>
      <c r="M26" s="179">
        <v>2</v>
      </c>
      <c r="N26" s="179">
        <v>3</v>
      </c>
      <c r="O26" s="179">
        <v>1</v>
      </c>
      <c r="P26" s="176">
        <v>1</v>
      </c>
      <c r="Q26" s="176">
        <v>1</v>
      </c>
      <c r="R26" s="176">
        <v>3</v>
      </c>
      <c r="S26" s="180">
        <v>1</v>
      </c>
      <c r="T26" s="179">
        <v>1</v>
      </c>
      <c r="U26" s="179">
        <v>1</v>
      </c>
      <c r="V26" s="179">
        <v>3</v>
      </c>
      <c r="W26" s="177">
        <v>2</v>
      </c>
    </row>
    <row r="27" spans="2:23" ht="108.75" customHeight="1" x14ac:dyDescent="0.25">
      <c r="B27" s="12" t="s">
        <v>44</v>
      </c>
      <c r="C27" s="122" t="s">
        <v>62</v>
      </c>
      <c r="D27" s="159" t="s">
        <v>63</v>
      </c>
      <c r="E27" s="159" t="s">
        <v>802</v>
      </c>
      <c r="F27" s="159" t="s">
        <v>820</v>
      </c>
      <c r="G27" s="161" t="s">
        <v>490</v>
      </c>
      <c r="H27" s="160" t="s">
        <v>700</v>
      </c>
      <c r="I27" s="175">
        <f t="shared" si="0"/>
        <v>3</v>
      </c>
      <c r="J27" s="176">
        <f t="shared" si="1"/>
        <v>3</v>
      </c>
      <c r="K27" s="177">
        <f t="shared" si="2"/>
        <v>3</v>
      </c>
      <c r="L27" s="178">
        <v>1</v>
      </c>
      <c r="M27" s="179">
        <v>0</v>
      </c>
      <c r="N27" s="179">
        <v>1</v>
      </c>
      <c r="O27" s="179">
        <v>1</v>
      </c>
      <c r="P27" s="176">
        <v>1</v>
      </c>
      <c r="Q27" s="176">
        <v>0</v>
      </c>
      <c r="R27" s="176">
        <v>1</v>
      </c>
      <c r="S27" s="180">
        <v>1</v>
      </c>
      <c r="T27" s="179">
        <v>1</v>
      </c>
      <c r="U27" s="179">
        <v>1</v>
      </c>
      <c r="V27" s="179">
        <v>1</v>
      </c>
      <c r="W27" s="177">
        <v>0</v>
      </c>
    </row>
    <row r="28" spans="2:23" ht="108.75" customHeight="1" x14ac:dyDescent="0.25">
      <c r="B28" s="12" t="s">
        <v>44</v>
      </c>
      <c r="C28" s="123" t="s">
        <v>66</v>
      </c>
      <c r="D28" s="161" t="s">
        <v>67</v>
      </c>
      <c r="E28" s="159" t="s">
        <v>801</v>
      </c>
      <c r="F28" s="159" t="s">
        <v>819</v>
      </c>
      <c r="G28" s="161" t="s">
        <v>490</v>
      </c>
      <c r="H28" s="162" t="s">
        <v>702</v>
      </c>
      <c r="I28" s="175">
        <f t="shared" si="0"/>
        <v>3</v>
      </c>
      <c r="J28" s="176">
        <f t="shared" si="1"/>
        <v>4</v>
      </c>
      <c r="K28" s="177">
        <f t="shared" si="2"/>
        <v>4</v>
      </c>
      <c r="L28" s="178">
        <v>0</v>
      </c>
      <c r="M28" s="179">
        <v>1</v>
      </c>
      <c r="N28" s="179">
        <v>0</v>
      </c>
      <c r="O28" s="179">
        <v>2</v>
      </c>
      <c r="P28" s="176">
        <v>0</v>
      </c>
      <c r="Q28" s="176">
        <v>1</v>
      </c>
      <c r="R28" s="176">
        <v>1</v>
      </c>
      <c r="S28" s="180">
        <v>2</v>
      </c>
      <c r="T28" s="179">
        <v>0</v>
      </c>
      <c r="U28" s="179">
        <v>1</v>
      </c>
      <c r="V28" s="179">
        <v>1</v>
      </c>
      <c r="W28" s="177">
        <v>2</v>
      </c>
    </row>
    <row r="29" spans="2:23" ht="108.75" customHeight="1" x14ac:dyDescent="0.25">
      <c r="B29" s="12" t="s">
        <v>44</v>
      </c>
      <c r="C29" s="124" t="s">
        <v>417</v>
      </c>
      <c r="D29" s="159" t="s">
        <v>70</v>
      </c>
      <c r="E29" s="159" t="s">
        <v>801</v>
      </c>
      <c r="F29" s="159" t="s">
        <v>819</v>
      </c>
      <c r="G29" s="161" t="s">
        <v>491</v>
      </c>
      <c r="H29" s="160" t="s">
        <v>701</v>
      </c>
      <c r="I29" s="175">
        <f>L29+M29+N29+O29</f>
        <v>45</v>
      </c>
      <c r="J29" s="176">
        <f t="shared" si="1"/>
        <v>45</v>
      </c>
      <c r="K29" s="177">
        <f t="shared" si="2"/>
        <v>45</v>
      </c>
      <c r="L29" s="178">
        <v>11</v>
      </c>
      <c r="M29" s="179">
        <v>11</v>
      </c>
      <c r="N29" s="179">
        <v>12</v>
      </c>
      <c r="O29" s="179">
        <v>11</v>
      </c>
      <c r="P29" s="176">
        <v>11</v>
      </c>
      <c r="Q29" s="176">
        <v>11</v>
      </c>
      <c r="R29" s="176">
        <v>12</v>
      </c>
      <c r="S29" s="180">
        <v>11</v>
      </c>
      <c r="T29" s="179">
        <v>11</v>
      </c>
      <c r="U29" s="179">
        <v>11</v>
      </c>
      <c r="V29" s="179">
        <v>12</v>
      </c>
      <c r="W29" s="177">
        <v>11</v>
      </c>
    </row>
    <row r="30" spans="2:23" ht="135" customHeight="1" x14ac:dyDescent="0.25">
      <c r="B30" s="127" t="s">
        <v>44</v>
      </c>
      <c r="C30" s="129" t="s">
        <v>418</v>
      </c>
      <c r="D30" s="161" t="s">
        <v>73</v>
      </c>
      <c r="E30" s="161" t="s">
        <v>677</v>
      </c>
      <c r="F30" s="161" t="s">
        <v>821</v>
      </c>
      <c r="G30" s="161" t="s">
        <v>491</v>
      </c>
      <c r="H30" s="162" t="s">
        <v>703</v>
      </c>
      <c r="I30" s="175">
        <f t="shared" si="0"/>
        <v>1</v>
      </c>
      <c r="J30" s="176">
        <f t="shared" si="1"/>
        <v>1</v>
      </c>
      <c r="K30" s="177">
        <f t="shared" si="2"/>
        <v>1</v>
      </c>
      <c r="L30" s="178">
        <v>0</v>
      </c>
      <c r="M30" s="179">
        <v>0</v>
      </c>
      <c r="N30" s="179">
        <v>1</v>
      </c>
      <c r="O30" s="179">
        <v>0</v>
      </c>
      <c r="P30" s="176">
        <v>0</v>
      </c>
      <c r="Q30" s="176">
        <v>0</v>
      </c>
      <c r="R30" s="176">
        <v>1</v>
      </c>
      <c r="S30" s="180">
        <v>0</v>
      </c>
      <c r="T30" s="179">
        <v>0</v>
      </c>
      <c r="U30" s="179">
        <v>0</v>
      </c>
      <c r="V30" s="179">
        <v>1</v>
      </c>
      <c r="W30" s="177">
        <v>0</v>
      </c>
    </row>
    <row r="31" spans="2:23" ht="160.5" customHeight="1" x14ac:dyDescent="0.25">
      <c r="B31" s="119" t="s">
        <v>744</v>
      </c>
      <c r="C31" s="38" t="s">
        <v>523</v>
      </c>
      <c r="D31" s="38" t="s">
        <v>492</v>
      </c>
      <c r="E31" s="333" t="s">
        <v>803</v>
      </c>
      <c r="F31" s="339" t="s">
        <v>822</v>
      </c>
      <c r="G31" s="38" t="s">
        <v>528</v>
      </c>
      <c r="H31" s="317" t="s">
        <v>691</v>
      </c>
      <c r="I31" s="248" t="s">
        <v>529</v>
      </c>
      <c r="J31" s="249">
        <v>4</v>
      </c>
      <c r="K31" s="37">
        <v>2</v>
      </c>
      <c r="L31" s="2" t="s">
        <v>529</v>
      </c>
      <c r="M31" s="2" t="s">
        <v>529</v>
      </c>
      <c r="N31" s="2" t="s">
        <v>529</v>
      </c>
      <c r="O31" s="318" t="s">
        <v>529</v>
      </c>
      <c r="P31" s="319">
        <v>1</v>
      </c>
      <c r="Q31" s="319">
        <v>1</v>
      </c>
      <c r="R31" s="319">
        <v>1</v>
      </c>
      <c r="S31" s="319">
        <v>1</v>
      </c>
      <c r="T31" s="22">
        <v>0</v>
      </c>
      <c r="U31" s="2">
        <v>1</v>
      </c>
      <c r="V31" s="2">
        <v>0</v>
      </c>
      <c r="W31" s="21">
        <v>1</v>
      </c>
    </row>
    <row r="32" spans="2:23" ht="130.5" customHeight="1" x14ac:dyDescent="0.25">
      <c r="B32" s="12" t="s">
        <v>44</v>
      </c>
      <c r="C32" s="122" t="s">
        <v>525</v>
      </c>
      <c r="D32" s="13" t="s">
        <v>499</v>
      </c>
      <c r="E32" s="164" t="s">
        <v>803</v>
      </c>
      <c r="F32" s="113" t="s">
        <v>822</v>
      </c>
      <c r="G32" s="13" t="s">
        <v>530</v>
      </c>
      <c r="H32" s="13" t="s">
        <v>692</v>
      </c>
      <c r="I32" s="248" t="s">
        <v>529</v>
      </c>
      <c r="J32" s="249">
        <v>16</v>
      </c>
      <c r="K32" s="314">
        <v>8</v>
      </c>
      <c r="L32" s="2" t="s">
        <v>529</v>
      </c>
      <c r="M32" s="2" t="s">
        <v>529</v>
      </c>
      <c r="N32" s="2" t="s">
        <v>529</v>
      </c>
      <c r="O32" s="318" t="s">
        <v>529</v>
      </c>
      <c r="P32" s="3">
        <v>4</v>
      </c>
      <c r="Q32" s="3">
        <v>4</v>
      </c>
      <c r="R32" s="3">
        <v>4</v>
      </c>
      <c r="S32" s="3">
        <v>4</v>
      </c>
      <c r="T32" s="22">
        <v>2</v>
      </c>
      <c r="U32" s="2">
        <v>2</v>
      </c>
      <c r="V32" s="2">
        <v>2</v>
      </c>
      <c r="W32" s="21">
        <v>2</v>
      </c>
    </row>
    <row r="33" spans="2:23" ht="148.5" customHeight="1" x14ac:dyDescent="0.25">
      <c r="B33" s="12" t="s">
        <v>44</v>
      </c>
      <c r="C33" s="122" t="s">
        <v>524</v>
      </c>
      <c r="D33" s="13" t="s">
        <v>506</v>
      </c>
      <c r="E33" s="164" t="s">
        <v>803</v>
      </c>
      <c r="F33" s="113" t="s">
        <v>822</v>
      </c>
      <c r="G33" s="13" t="s">
        <v>530</v>
      </c>
      <c r="H33" s="13" t="s">
        <v>692</v>
      </c>
      <c r="I33" s="248" t="s">
        <v>529</v>
      </c>
      <c r="J33" s="320">
        <v>5</v>
      </c>
      <c r="K33" s="321">
        <v>5</v>
      </c>
      <c r="L33" s="2" t="s">
        <v>529</v>
      </c>
      <c r="M33" s="2" t="s">
        <v>529</v>
      </c>
      <c r="N33" s="2" t="s">
        <v>529</v>
      </c>
      <c r="O33" s="318" t="s">
        <v>529</v>
      </c>
      <c r="P33" s="3">
        <v>0</v>
      </c>
      <c r="Q33" s="3">
        <v>2</v>
      </c>
      <c r="R33" s="3">
        <v>2</v>
      </c>
      <c r="S33" s="3">
        <v>1</v>
      </c>
      <c r="T33" s="69">
        <v>2</v>
      </c>
      <c r="U33" s="70">
        <v>2</v>
      </c>
      <c r="V33" s="70">
        <v>1</v>
      </c>
      <c r="W33" s="73">
        <v>0</v>
      </c>
    </row>
    <row r="34" spans="2:23" ht="147" customHeight="1" x14ac:dyDescent="0.25">
      <c r="B34" s="12" t="s">
        <v>44</v>
      </c>
      <c r="C34" s="124" t="s">
        <v>526</v>
      </c>
      <c r="D34" s="124" t="s">
        <v>512</v>
      </c>
      <c r="E34" s="164" t="s">
        <v>803</v>
      </c>
      <c r="F34" s="113" t="s">
        <v>822</v>
      </c>
      <c r="G34" s="13" t="s">
        <v>530</v>
      </c>
      <c r="H34" s="13" t="s">
        <v>692</v>
      </c>
      <c r="I34" s="248" t="s">
        <v>529</v>
      </c>
      <c r="J34" s="320">
        <v>24</v>
      </c>
      <c r="K34" s="321">
        <v>12</v>
      </c>
      <c r="L34" s="2" t="s">
        <v>529</v>
      </c>
      <c r="M34" s="2" t="s">
        <v>529</v>
      </c>
      <c r="N34" s="2" t="s">
        <v>529</v>
      </c>
      <c r="O34" s="318" t="s">
        <v>529</v>
      </c>
      <c r="P34" s="3">
        <v>6</v>
      </c>
      <c r="Q34" s="3">
        <v>6</v>
      </c>
      <c r="R34" s="3">
        <v>6</v>
      </c>
      <c r="S34" s="3">
        <v>6</v>
      </c>
      <c r="T34" s="69">
        <v>3</v>
      </c>
      <c r="U34" s="70">
        <v>3</v>
      </c>
      <c r="V34" s="70">
        <v>3</v>
      </c>
      <c r="W34" s="73">
        <v>3</v>
      </c>
    </row>
    <row r="35" spans="2:23" ht="133.5" customHeight="1" x14ac:dyDescent="0.25">
      <c r="B35" s="12" t="s">
        <v>44</v>
      </c>
      <c r="C35" s="124" t="s">
        <v>527</v>
      </c>
      <c r="D35" s="124" t="s">
        <v>518</v>
      </c>
      <c r="E35" s="164" t="s">
        <v>803</v>
      </c>
      <c r="F35" s="113" t="s">
        <v>822</v>
      </c>
      <c r="G35" s="13" t="s">
        <v>530</v>
      </c>
      <c r="H35" s="13" t="s">
        <v>692</v>
      </c>
      <c r="I35" s="248" t="s">
        <v>529</v>
      </c>
      <c r="J35" s="249">
        <v>16</v>
      </c>
      <c r="K35" s="314">
        <v>8</v>
      </c>
      <c r="L35" s="2" t="s">
        <v>529</v>
      </c>
      <c r="M35" s="2" t="s">
        <v>529</v>
      </c>
      <c r="N35" s="2" t="s">
        <v>529</v>
      </c>
      <c r="O35" s="318" t="s">
        <v>529</v>
      </c>
      <c r="P35" s="3">
        <v>4</v>
      </c>
      <c r="Q35" s="3">
        <v>4</v>
      </c>
      <c r="R35" s="3">
        <v>4</v>
      </c>
      <c r="S35" s="3">
        <v>4</v>
      </c>
      <c r="T35" s="2">
        <v>2</v>
      </c>
      <c r="U35" s="2">
        <v>2</v>
      </c>
      <c r="V35" s="2">
        <v>2</v>
      </c>
      <c r="W35" s="21">
        <v>2</v>
      </c>
    </row>
    <row r="36" spans="2:23" ht="147" customHeight="1" x14ac:dyDescent="0.25">
      <c r="B36" s="267" t="s">
        <v>76</v>
      </c>
      <c r="C36" s="148" t="s">
        <v>77</v>
      </c>
      <c r="D36" s="166" t="s">
        <v>678</v>
      </c>
      <c r="E36" s="340" t="s">
        <v>813</v>
      </c>
      <c r="F36" s="338" t="s">
        <v>823</v>
      </c>
      <c r="G36" s="309" t="s">
        <v>483</v>
      </c>
      <c r="H36" s="200" t="s">
        <v>704</v>
      </c>
      <c r="I36" s="175">
        <f t="shared" si="0"/>
        <v>4440</v>
      </c>
      <c r="J36" s="176">
        <f t="shared" si="1"/>
        <v>4440</v>
      </c>
      <c r="K36" s="177">
        <f t="shared" si="2"/>
        <v>4440</v>
      </c>
      <c r="L36" s="178">
        <v>1110</v>
      </c>
      <c r="M36" s="179">
        <v>1110</v>
      </c>
      <c r="N36" s="179">
        <v>1110</v>
      </c>
      <c r="O36" s="179">
        <v>1110</v>
      </c>
      <c r="P36" s="176">
        <v>1110</v>
      </c>
      <c r="Q36" s="176">
        <v>1110</v>
      </c>
      <c r="R36" s="176">
        <v>1110</v>
      </c>
      <c r="S36" s="180">
        <v>1110</v>
      </c>
      <c r="T36" s="179">
        <v>1110</v>
      </c>
      <c r="U36" s="179">
        <v>1110</v>
      </c>
      <c r="V36" s="179">
        <v>1110</v>
      </c>
      <c r="W36" s="177">
        <v>1110</v>
      </c>
    </row>
    <row r="37" spans="2:23" ht="135.75" customHeight="1" x14ac:dyDescent="0.25">
      <c r="B37" s="12" t="s">
        <v>44</v>
      </c>
      <c r="C37" s="124" t="s">
        <v>83</v>
      </c>
      <c r="D37" s="124" t="s">
        <v>84</v>
      </c>
      <c r="E37" s="164" t="s">
        <v>813</v>
      </c>
      <c r="F37" s="113" t="s">
        <v>823</v>
      </c>
      <c r="G37" s="13" t="s">
        <v>483</v>
      </c>
      <c r="H37" s="13" t="s">
        <v>705</v>
      </c>
      <c r="I37" s="175">
        <f t="shared" si="0"/>
        <v>1480</v>
      </c>
      <c r="J37" s="176">
        <f t="shared" si="1"/>
        <v>1480</v>
      </c>
      <c r="K37" s="177">
        <f t="shared" si="2"/>
        <v>1480</v>
      </c>
      <c r="L37" s="178">
        <v>370</v>
      </c>
      <c r="M37" s="179">
        <v>370</v>
      </c>
      <c r="N37" s="179">
        <v>370</v>
      </c>
      <c r="O37" s="179">
        <v>370</v>
      </c>
      <c r="P37" s="176">
        <v>370</v>
      </c>
      <c r="Q37" s="176">
        <v>370</v>
      </c>
      <c r="R37" s="176">
        <v>370</v>
      </c>
      <c r="S37" s="180">
        <v>370</v>
      </c>
      <c r="T37" s="179">
        <v>370</v>
      </c>
      <c r="U37" s="179">
        <v>370</v>
      </c>
      <c r="V37" s="179">
        <v>370</v>
      </c>
      <c r="W37" s="177">
        <v>370</v>
      </c>
    </row>
    <row r="38" spans="2:23" ht="141.75" customHeight="1" x14ac:dyDescent="0.25">
      <c r="B38" s="12" t="s">
        <v>44</v>
      </c>
      <c r="C38" s="124" t="s">
        <v>89</v>
      </c>
      <c r="D38" s="124" t="s">
        <v>90</v>
      </c>
      <c r="E38" s="164" t="s">
        <v>813</v>
      </c>
      <c r="F38" s="113" t="s">
        <v>823</v>
      </c>
      <c r="G38" s="13" t="s">
        <v>483</v>
      </c>
      <c r="H38" s="13" t="s">
        <v>705</v>
      </c>
      <c r="I38" s="175">
        <f t="shared" si="0"/>
        <v>276</v>
      </c>
      <c r="J38" s="176">
        <f t="shared" si="1"/>
        <v>276</v>
      </c>
      <c r="K38" s="177">
        <f t="shared" si="2"/>
        <v>276</v>
      </c>
      <c r="L38" s="178">
        <v>69</v>
      </c>
      <c r="M38" s="179">
        <v>69</v>
      </c>
      <c r="N38" s="179">
        <v>69</v>
      </c>
      <c r="O38" s="179">
        <v>69</v>
      </c>
      <c r="P38" s="176">
        <v>69</v>
      </c>
      <c r="Q38" s="176">
        <v>69</v>
      </c>
      <c r="R38" s="176">
        <v>69</v>
      </c>
      <c r="S38" s="180">
        <v>69</v>
      </c>
      <c r="T38" s="179">
        <v>69</v>
      </c>
      <c r="U38" s="179">
        <v>69</v>
      </c>
      <c r="V38" s="179">
        <v>69</v>
      </c>
      <c r="W38" s="177">
        <v>69</v>
      </c>
    </row>
    <row r="39" spans="2:23" ht="133.5" customHeight="1" x14ac:dyDescent="0.25">
      <c r="B39" s="12" t="s">
        <v>44</v>
      </c>
      <c r="C39" s="124" t="s">
        <v>95</v>
      </c>
      <c r="D39" s="124" t="s">
        <v>383</v>
      </c>
      <c r="E39" s="164" t="s">
        <v>813</v>
      </c>
      <c r="F39" s="113" t="s">
        <v>823</v>
      </c>
      <c r="G39" s="13" t="s">
        <v>483</v>
      </c>
      <c r="H39" s="13" t="s">
        <v>705</v>
      </c>
      <c r="I39" s="175">
        <f t="shared" si="0"/>
        <v>332000</v>
      </c>
      <c r="J39" s="176">
        <f t="shared" si="1"/>
        <v>332000</v>
      </c>
      <c r="K39" s="177">
        <f t="shared" si="2"/>
        <v>332000</v>
      </c>
      <c r="L39" s="178">
        <v>83000</v>
      </c>
      <c r="M39" s="179">
        <v>83000</v>
      </c>
      <c r="N39" s="179">
        <v>83000</v>
      </c>
      <c r="O39" s="179">
        <v>83000</v>
      </c>
      <c r="P39" s="176">
        <v>83000</v>
      </c>
      <c r="Q39" s="176">
        <v>83000</v>
      </c>
      <c r="R39" s="176">
        <v>83000</v>
      </c>
      <c r="S39" s="180">
        <v>83000</v>
      </c>
      <c r="T39" s="179">
        <v>83000</v>
      </c>
      <c r="U39" s="179">
        <v>83000</v>
      </c>
      <c r="V39" s="179">
        <v>83000</v>
      </c>
      <c r="W39" s="177">
        <v>83000</v>
      </c>
    </row>
    <row r="40" spans="2:23" ht="154.5" customHeight="1" x14ac:dyDescent="0.25">
      <c r="B40" s="12" t="s">
        <v>44</v>
      </c>
      <c r="C40" s="124" t="s">
        <v>101</v>
      </c>
      <c r="D40" s="124" t="s">
        <v>102</v>
      </c>
      <c r="E40" s="164" t="s">
        <v>813</v>
      </c>
      <c r="F40" s="113" t="s">
        <v>823</v>
      </c>
      <c r="G40" s="13" t="s">
        <v>483</v>
      </c>
      <c r="H40" s="13" t="s">
        <v>705</v>
      </c>
      <c r="I40" s="175">
        <f t="shared" si="0"/>
        <v>1440</v>
      </c>
      <c r="J40" s="176">
        <f t="shared" si="1"/>
        <v>1440</v>
      </c>
      <c r="K40" s="177">
        <f t="shared" si="2"/>
        <v>1440</v>
      </c>
      <c r="L40" s="178">
        <v>360</v>
      </c>
      <c r="M40" s="179">
        <v>360</v>
      </c>
      <c r="N40" s="179">
        <v>360</v>
      </c>
      <c r="O40" s="179">
        <v>360</v>
      </c>
      <c r="P40" s="176">
        <v>360</v>
      </c>
      <c r="Q40" s="176">
        <v>360</v>
      </c>
      <c r="R40" s="176">
        <v>360</v>
      </c>
      <c r="S40" s="180">
        <v>360</v>
      </c>
      <c r="T40" s="179">
        <v>360</v>
      </c>
      <c r="U40" s="179">
        <v>360</v>
      </c>
      <c r="V40" s="179">
        <v>360</v>
      </c>
      <c r="W40" s="177">
        <v>360</v>
      </c>
    </row>
    <row r="41" spans="2:23" ht="119.25" customHeight="1" x14ac:dyDescent="0.25">
      <c r="B41" s="371" t="s">
        <v>107</v>
      </c>
      <c r="C41" s="468" t="s">
        <v>644</v>
      </c>
      <c r="D41" s="38" t="s">
        <v>619</v>
      </c>
      <c r="E41" s="38" t="s">
        <v>652</v>
      </c>
      <c r="F41" s="38" t="s">
        <v>824</v>
      </c>
      <c r="G41" s="310" t="s">
        <v>384</v>
      </c>
      <c r="H41" s="311" t="s">
        <v>673</v>
      </c>
      <c r="I41" s="83">
        <f>SUM(L41:O41)</f>
        <v>207096267.16999999</v>
      </c>
      <c r="J41" s="84">
        <f>SUM(P41:S41)</f>
        <v>279493481.00000006</v>
      </c>
      <c r="K41" s="85">
        <f>SUM(T41:W41)</f>
        <v>279493481.00000006</v>
      </c>
      <c r="L41" s="91">
        <v>0</v>
      </c>
      <c r="M41" s="92">
        <v>0</v>
      </c>
      <c r="N41" s="92">
        <v>66673409.969999999</v>
      </c>
      <c r="O41" s="92">
        <v>140422857.19999999</v>
      </c>
      <c r="P41" s="93">
        <f>(27949348.1)*3</f>
        <v>83848044.300000012</v>
      </c>
      <c r="Q41" s="93">
        <f t="shared" ref="Q41:V41" si="3">(27949348.1)*3</f>
        <v>83848044.300000012</v>
      </c>
      <c r="R41" s="93">
        <f t="shared" si="3"/>
        <v>83848044.300000012</v>
      </c>
      <c r="S41" s="93">
        <f>(27949348.1)*1</f>
        <v>27949348.100000001</v>
      </c>
      <c r="T41" s="92">
        <f>(27949348.1)*3</f>
        <v>83848044.300000012</v>
      </c>
      <c r="U41" s="92">
        <f t="shared" si="3"/>
        <v>83848044.300000012</v>
      </c>
      <c r="V41" s="92">
        <f t="shared" si="3"/>
        <v>83848044.300000012</v>
      </c>
      <c r="W41" s="94">
        <f>(27949348.1)*1</f>
        <v>27949348.100000001</v>
      </c>
    </row>
    <row r="42" spans="2:23" ht="133.5" customHeight="1" x14ac:dyDescent="0.25">
      <c r="B42" s="372"/>
      <c r="C42" s="469"/>
      <c r="D42" s="38" t="s">
        <v>625</v>
      </c>
      <c r="E42" s="38" t="s">
        <v>652</v>
      </c>
      <c r="F42" s="38" t="s">
        <v>824</v>
      </c>
      <c r="G42" s="310" t="s">
        <v>384</v>
      </c>
      <c r="H42" s="311" t="s">
        <v>673</v>
      </c>
      <c r="I42" s="83">
        <f>SUM(L42:O42)</f>
        <v>687669028.04999995</v>
      </c>
      <c r="J42" s="84">
        <f>SUM(P42:S42)</f>
        <v>818421240</v>
      </c>
      <c r="K42" s="85">
        <f>SUM(T42:W42)</f>
        <v>818421240</v>
      </c>
      <c r="L42" s="91">
        <v>136456059.09</v>
      </c>
      <c r="M42" s="92">
        <v>141025489.16999999</v>
      </c>
      <c r="N42" s="92">
        <v>163304028.5</v>
      </c>
      <c r="O42" s="92">
        <v>246883451.28999999</v>
      </c>
      <c r="P42" s="93">
        <f>(68201770)*3</f>
        <v>204605310</v>
      </c>
      <c r="Q42" s="93">
        <f t="shared" ref="Q42:W42" si="4">(68201770)*3</f>
        <v>204605310</v>
      </c>
      <c r="R42" s="93">
        <f t="shared" si="4"/>
        <v>204605310</v>
      </c>
      <c r="S42" s="93">
        <f t="shared" si="4"/>
        <v>204605310</v>
      </c>
      <c r="T42" s="92">
        <f>(68201770)*3</f>
        <v>204605310</v>
      </c>
      <c r="U42" s="92">
        <f t="shared" si="4"/>
        <v>204605310</v>
      </c>
      <c r="V42" s="92">
        <f t="shared" si="4"/>
        <v>204605310</v>
      </c>
      <c r="W42" s="94">
        <f t="shared" si="4"/>
        <v>204605310</v>
      </c>
    </row>
    <row r="43" spans="2:23" ht="95.25" customHeight="1" x14ac:dyDescent="0.25">
      <c r="B43" s="373"/>
      <c r="C43" s="470"/>
      <c r="D43" s="38" t="s">
        <v>109</v>
      </c>
      <c r="E43" s="38" t="s">
        <v>652</v>
      </c>
      <c r="F43" s="38" t="s">
        <v>824</v>
      </c>
      <c r="G43" s="171" t="s">
        <v>384</v>
      </c>
      <c r="H43" s="79" t="s">
        <v>379</v>
      </c>
      <c r="I43" s="80">
        <v>0.7833</v>
      </c>
      <c r="J43" s="81">
        <v>0.81659999999999999</v>
      </c>
      <c r="K43" s="82">
        <v>0.85</v>
      </c>
      <c r="L43" s="86">
        <v>0.7833</v>
      </c>
      <c r="M43" s="87">
        <v>0.7833</v>
      </c>
      <c r="N43" s="87">
        <v>0.7833</v>
      </c>
      <c r="O43" s="87">
        <v>0.7833</v>
      </c>
      <c r="P43" s="88">
        <v>0.81659999999999999</v>
      </c>
      <c r="Q43" s="88">
        <v>0.81659999999999999</v>
      </c>
      <c r="R43" s="88">
        <v>0.81659999999999999</v>
      </c>
      <c r="S43" s="89">
        <v>0.81659999999999999</v>
      </c>
      <c r="T43" s="87">
        <v>0.85</v>
      </c>
      <c r="U43" s="87">
        <v>0.85</v>
      </c>
      <c r="V43" s="87">
        <v>0.85</v>
      </c>
      <c r="W43" s="90">
        <v>0.85</v>
      </c>
    </row>
    <row r="44" spans="2:23" ht="104.25" customHeight="1" x14ac:dyDescent="0.25">
      <c r="B44" s="12" t="s">
        <v>44</v>
      </c>
      <c r="C44" s="13" t="s">
        <v>632</v>
      </c>
      <c r="D44" s="13" t="s">
        <v>633</v>
      </c>
      <c r="E44" s="161" t="s">
        <v>679</v>
      </c>
      <c r="F44" s="113" t="s">
        <v>825</v>
      </c>
      <c r="G44" s="169" t="s">
        <v>384</v>
      </c>
      <c r="H44" s="52" t="s">
        <v>379</v>
      </c>
      <c r="I44" s="325">
        <v>0.83</v>
      </c>
      <c r="J44" s="326">
        <v>0.9</v>
      </c>
      <c r="K44" s="327">
        <v>1</v>
      </c>
      <c r="L44" s="328">
        <v>0.83</v>
      </c>
      <c r="M44" s="329">
        <v>0.83</v>
      </c>
      <c r="N44" s="329">
        <v>0.83</v>
      </c>
      <c r="O44" s="329">
        <v>0.83</v>
      </c>
      <c r="P44" s="330">
        <v>0.9</v>
      </c>
      <c r="Q44" s="330">
        <v>0.9</v>
      </c>
      <c r="R44" s="330">
        <v>0.9</v>
      </c>
      <c r="S44" s="330">
        <v>0.9</v>
      </c>
      <c r="T44" s="331">
        <v>1</v>
      </c>
      <c r="U44" s="331">
        <v>1</v>
      </c>
      <c r="V44" s="331">
        <v>1</v>
      </c>
      <c r="W44" s="331">
        <v>1</v>
      </c>
    </row>
    <row r="45" spans="2:23" ht="104.25" customHeight="1" x14ac:dyDescent="0.25">
      <c r="B45" s="12" t="s">
        <v>44</v>
      </c>
      <c r="C45" s="13" t="s">
        <v>111</v>
      </c>
      <c r="D45" s="13" t="s">
        <v>112</v>
      </c>
      <c r="E45" s="161" t="s">
        <v>680</v>
      </c>
      <c r="F45" s="113" t="s">
        <v>826</v>
      </c>
      <c r="G45" s="169" t="s">
        <v>384</v>
      </c>
      <c r="H45" s="52" t="s">
        <v>379</v>
      </c>
      <c r="I45" s="35">
        <f t="shared" ref="I45" si="5">L45+M45+N45+O45</f>
        <v>6</v>
      </c>
      <c r="J45" s="36">
        <f t="shared" ref="J45" si="6">P45+Q45+R45+S45</f>
        <v>8</v>
      </c>
      <c r="K45" s="37">
        <f t="shared" ref="K45" si="7">T45+U45+V45+W45</f>
        <v>6</v>
      </c>
      <c r="L45" s="69">
        <f>1+1</f>
        <v>2</v>
      </c>
      <c r="M45" s="70">
        <f>1+1</f>
        <v>2</v>
      </c>
      <c r="N45" s="70">
        <f>1</f>
        <v>1</v>
      </c>
      <c r="O45" s="70">
        <f>1</f>
        <v>1</v>
      </c>
      <c r="P45" s="71">
        <f>1+1</f>
        <v>2</v>
      </c>
      <c r="Q45" s="71">
        <f>1+1+1</f>
        <v>3</v>
      </c>
      <c r="R45" s="71">
        <f>1+1</f>
        <v>2</v>
      </c>
      <c r="S45" s="72">
        <f>1</f>
        <v>1</v>
      </c>
      <c r="T45" s="70">
        <f>1+1</f>
        <v>2</v>
      </c>
      <c r="U45" s="70">
        <f>1+1</f>
        <v>2</v>
      </c>
      <c r="V45" s="70">
        <f>1</f>
        <v>1</v>
      </c>
      <c r="W45" s="73">
        <f>1</f>
        <v>1</v>
      </c>
    </row>
    <row r="46" spans="2:23" ht="113.25" customHeight="1" x14ac:dyDescent="0.25">
      <c r="B46" s="381" t="s">
        <v>543</v>
      </c>
      <c r="C46" s="343" t="s">
        <v>649</v>
      </c>
      <c r="D46" s="40" t="s">
        <v>640</v>
      </c>
      <c r="E46" s="164" t="s">
        <v>816</v>
      </c>
      <c r="F46" s="113" t="s">
        <v>827</v>
      </c>
      <c r="G46" s="169" t="s">
        <v>384</v>
      </c>
      <c r="H46" s="52" t="s">
        <v>541</v>
      </c>
      <c r="I46" s="35">
        <f t="shared" ref="I46:I91" si="8">L46+M46+N46+O46</f>
        <v>6</v>
      </c>
      <c r="J46" s="36">
        <f t="shared" ref="J46" si="9">P46+Q46+R46+S46</f>
        <v>7</v>
      </c>
      <c r="K46" s="37">
        <f t="shared" ref="K46" si="10">T46+U46+V46+W46</f>
        <v>7</v>
      </c>
      <c r="L46" s="69">
        <v>1</v>
      </c>
      <c r="M46" s="70">
        <v>2</v>
      </c>
      <c r="N46" s="70">
        <v>2</v>
      </c>
      <c r="O46" s="70">
        <v>1</v>
      </c>
      <c r="P46" s="71">
        <v>1</v>
      </c>
      <c r="Q46" s="71">
        <v>3</v>
      </c>
      <c r="R46" s="71">
        <v>2</v>
      </c>
      <c r="S46" s="72">
        <v>1</v>
      </c>
      <c r="T46" s="70">
        <v>1</v>
      </c>
      <c r="U46" s="70">
        <v>3</v>
      </c>
      <c r="V46" s="70">
        <v>2</v>
      </c>
      <c r="W46" s="73">
        <v>1</v>
      </c>
    </row>
    <row r="47" spans="2:23" ht="105.75" customHeight="1" x14ac:dyDescent="0.25">
      <c r="B47" s="471"/>
      <c r="C47" s="472"/>
      <c r="D47" s="301" t="s">
        <v>116</v>
      </c>
      <c r="E47" s="164" t="s">
        <v>816</v>
      </c>
      <c r="F47" s="113" t="s">
        <v>828</v>
      </c>
      <c r="G47" s="304" t="s">
        <v>384</v>
      </c>
      <c r="H47" s="174" t="s">
        <v>542</v>
      </c>
      <c r="I47" s="35">
        <f t="shared" si="8"/>
        <v>9</v>
      </c>
      <c r="J47" s="36">
        <f t="shared" ref="J47:J91" si="11">P47+Q47+R47+S47</f>
        <v>10</v>
      </c>
      <c r="K47" s="37">
        <f t="shared" ref="K47:K91" si="12">T47+U47+V47+W47</f>
        <v>9</v>
      </c>
      <c r="L47" s="69">
        <v>2</v>
      </c>
      <c r="M47" s="70">
        <v>3</v>
      </c>
      <c r="N47" s="70">
        <v>3</v>
      </c>
      <c r="O47" s="70">
        <v>1</v>
      </c>
      <c r="P47" s="71">
        <v>2</v>
      </c>
      <c r="Q47" s="71">
        <v>3</v>
      </c>
      <c r="R47" s="71">
        <v>3</v>
      </c>
      <c r="S47" s="72">
        <v>2</v>
      </c>
      <c r="T47" s="70">
        <v>2</v>
      </c>
      <c r="U47" s="70">
        <v>3</v>
      </c>
      <c r="V47" s="70">
        <v>3</v>
      </c>
      <c r="W47" s="73">
        <v>1</v>
      </c>
    </row>
    <row r="48" spans="2:23" ht="104.25" customHeight="1" x14ac:dyDescent="0.25">
      <c r="B48" s="266" t="s">
        <v>531</v>
      </c>
      <c r="C48" s="301" t="s">
        <v>650</v>
      </c>
      <c r="D48" s="301" t="s">
        <v>646</v>
      </c>
      <c r="E48" s="164" t="s">
        <v>817</v>
      </c>
      <c r="F48" s="113" t="s">
        <v>829</v>
      </c>
      <c r="G48" s="304" t="s">
        <v>384</v>
      </c>
      <c r="H48" s="174" t="s">
        <v>542</v>
      </c>
      <c r="I48" s="35">
        <f t="shared" ref="I48" si="13">L48+M48+N48+O48</f>
        <v>0</v>
      </c>
      <c r="J48" s="36">
        <f t="shared" ref="J48" si="14">P48+Q48+R48+S48</f>
        <v>32</v>
      </c>
      <c r="K48" s="37">
        <f t="shared" ref="K48" si="15">T48+U48+V48+W48</f>
        <v>36</v>
      </c>
      <c r="L48" s="69">
        <v>0</v>
      </c>
      <c r="M48" s="70">
        <v>0</v>
      </c>
      <c r="N48" s="70">
        <v>0</v>
      </c>
      <c r="O48" s="70">
        <v>0</v>
      </c>
      <c r="P48" s="71">
        <v>8</v>
      </c>
      <c r="Q48" s="71">
        <v>8</v>
      </c>
      <c r="R48" s="71">
        <v>8</v>
      </c>
      <c r="S48" s="72">
        <v>8</v>
      </c>
      <c r="T48" s="70">
        <v>9</v>
      </c>
      <c r="U48" s="70">
        <v>9</v>
      </c>
      <c r="V48" s="70">
        <v>9</v>
      </c>
      <c r="W48" s="73">
        <v>9</v>
      </c>
    </row>
    <row r="49" spans="2:23" ht="108" customHeight="1" x14ac:dyDescent="0.25">
      <c r="B49" s="266" t="s">
        <v>531</v>
      </c>
      <c r="C49" s="301" t="s">
        <v>651</v>
      </c>
      <c r="D49" s="301" t="s">
        <v>534</v>
      </c>
      <c r="E49" s="164" t="s">
        <v>817</v>
      </c>
      <c r="F49" s="113" t="s">
        <v>829</v>
      </c>
      <c r="G49" s="304" t="s">
        <v>384</v>
      </c>
      <c r="H49" s="174" t="s">
        <v>544</v>
      </c>
      <c r="I49" s="35">
        <f t="shared" ref="I49" si="16">L49+M49+N49+O49</f>
        <v>0</v>
      </c>
      <c r="J49" s="36">
        <f t="shared" ref="J49" si="17">P49+Q49+R49+S49</f>
        <v>21</v>
      </c>
      <c r="K49" s="37">
        <f t="shared" ref="K49" si="18">T49+U49+V49+W49</f>
        <v>20</v>
      </c>
      <c r="L49" s="69">
        <v>0</v>
      </c>
      <c r="M49" s="70">
        <v>0</v>
      </c>
      <c r="N49" s="70">
        <v>0</v>
      </c>
      <c r="O49" s="70">
        <v>0</v>
      </c>
      <c r="P49" s="71">
        <v>4</v>
      </c>
      <c r="Q49" s="71">
        <v>6</v>
      </c>
      <c r="R49" s="71">
        <v>6</v>
      </c>
      <c r="S49" s="72">
        <v>5</v>
      </c>
      <c r="T49" s="70">
        <v>5</v>
      </c>
      <c r="U49" s="70">
        <v>5</v>
      </c>
      <c r="V49" s="70">
        <v>5</v>
      </c>
      <c r="W49" s="73">
        <v>5</v>
      </c>
    </row>
    <row r="50" spans="2:23" ht="85.5" customHeight="1" x14ac:dyDescent="0.25">
      <c r="B50" s="144" t="s">
        <v>119</v>
      </c>
      <c r="C50" s="269" t="s">
        <v>120</v>
      </c>
      <c r="D50" s="165" t="s">
        <v>121</v>
      </c>
      <c r="E50" s="165" t="s">
        <v>815</v>
      </c>
      <c r="F50" s="199" t="s">
        <v>830</v>
      </c>
      <c r="G50" s="172" t="s">
        <v>384</v>
      </c>
      <c r="H50" s="79" t="s">
        <v>706</v>
      </c>
      <c r="I50" s="181">
        <f t="shared" si="8"/>
        <v>56</v>
      </c>
      <c r="J50" s="182">
        <f t="shared" si="11"/>
        <v>57</v>
      </c>
      <c r="K50" s="183">
        <f t="shared" si="12"/>
        <v>58</v>
      </c>
      <c r="L50" s="184">
        <v>14</v>
      </c>
      <c r="M50" s="185">
        <v>14</v>
      </c>
      <c r="N50" s="185">
        <v>14</v>
      </c>
      <c r="O50" s="185">
        <v>14</v>
      </c>
      <c r="P50" s="186">
        <v>14</v>
      </c>
      <c r="Q50" s="186">
        <v>14</v>
      </c>
      <c r="R50" s="186">
        <v>14</v>
      </c>
      <c r="S50" s="187">
        <v>15</v>
      </c>
      <c r="T50" s="185">
        <v>14</v>
      </c>
      <c r="U50" s="185">
        <v>14</v>
      </c>
      <c r="V50" s="185">
        <v>15</v>
      </c>
      <c r="W50" s="188">
        <v>15</v>
      </c>
    </row>
    <row r="51" spans="2:23" ht="83.25" customHeight="1" x14ac:dyDescent="0.25">
      <c r="B51" s="12" t="s">
        <v>44</v>
      </c>
      <c r="C51" s="13" t="s">
        <v>124</v>
      </c>
      <c r="D51" s="164" t="s">
        <v>125</v>
      </c>
      <c r="E51" s="261" t="s">
        <v>815</v>
      </c>
      <c r="F51" s="115" t="s">
        <v>830</v>
      </c>
      <c r="G51" s="170" t="s">
        <v>484</v>
      </c>
      <c r="H51" s="52" t="s">
        <v>707</v>
      </c>
      <c r="I51" s="181">
        <f t="shared" si="8"/>
        <v>88</v>
      </c>
      <c r="J51" s="182">
        <f t="shared" si="11"/>
        <v>77</v>
      </c>
      <c r="K51" s="183">
        <f t="shared" si="12"/>
        <v>78</v>
      </c>
      <c r="L51" s="184">
        <v>22</v>
      </c>
      <c r="M51" s="185">
        <v>22</v>
      </c>
      <c r="N51" s="185">
        <v>22</v>
      </c>
      <c r="O51" s="185">
        <v>22</v>
      </c>
      <c r="P51" s="186">
        <v>16</v>
      </c>
      <c r="Q51" s="186">
        <v>17</v>
      </c>
      <c r="R51" s="186">
        <v>20</v>
      </c>
      <c r="S51" s="187">
        <v>24</v>
      </c>
      <c r="T51" s="185">
        <v>17</v>
      </c>
      <c r="U51" s="185">
        <v>17</v>
      </c>
      <c r="V51" s="185">
        <v>20</v>
      </c>
      <c r="W51" s="188">
        <v>24</v>
      </c>
    </row>
    <row r="52" spans="2:23" ht="84.75" customHeight="1" x14ac:dyDescent="0.25">
      <c r="B52" s="12" t="s">
        <v>44</v>
      </c>
      <c r="C52" s="13" t="s">
        <v>128</v>
      </c>
      <c r="D52" s="164" t="s">
        <v>129</v>
      </c>
      <c r="E52" s="261" t="s">
        <v>815</v>
      </c>
      <c r="F52" s="115" t="s">
        <v>830</v>
      </c>
      <c r="G52" s="170" t="s">
        <v>384</v>
      </c>
      <c r="H52" s="52" t="s">
        <v>707</v>
      </c>
      <c r="I52" s="181">
        <f t="shared" si="8"/>
        <v>52</v>
      </c>
      <c r="J52" s="182">
        <f t="shared" si="11"/>
        <v>44</v>
      </c>
      <c r="K52" s="183">
        <f t="shared" si="12"/>
        <v>44</v>
      </c>
      <c r="L52" s="184">
        <v>13</v>
      </c>
      <c r="M52" s="185">
        <v>13</v>
      </c>
      <c r="N52" s="185">
        <v>13</v>
      </c>
      <c r="O52" s="185">
        <v>13</v>
      </c>
      <c r="P52" s="186">
        <v>11</v>
      </c>
      <c r="Q52" s="186">
        <v>11</v>
      </c>
      <c r="R52" s="186">
        <v>11</v>
      </c>
      <c r="S52" s="187">
        <v>11</v>
      </c>
      <c r="T52" s="185">
        <v>11</v>
      </c>
      <c r="U52" s="185">
        <v>11</v>
      </c>
      <c r="V52" s="185">
        <v>11</v>
      </c>
      <c r="W52" s="188">
        <v>11</v>
      </c>
    </row>
    <row r="53" spans="2:23" ht="93.75" customHeight="1" x14ac:dyDescent="0.25">
      <c r="B53" s="119" t="s">
        <v>133</v>
      </c>
      <c r="C53" s="38" t="s">
        <v>134</v>
      </c>
      <c r="D53" s="165" t="s">
        <v>385</v>
      </c>
      <c r="E53" s="165" t="s">
        <v>815</v>
      </c>
      <c r="F53" s="199" t="s">
        <v>830</v>
      </c>
      <c r="G53" s="172" t="s">
        <v>485</v>
      </c>
      <c r="H53" s="79" t="s">
        <v>708</v>
      </c>
      <c r="I53" s="181">
        <f>L53+M53+N53+O53</f>
        <v>4</v>
      </c>
      <c r="J53" s="182">
        <f>P53+Q53+R53+S53</f>
        <v>25</v>
      </c>
      <c r="K53" s="183">
        <f>T53+U53+V53+W53</f>
        <v>4</v>
      </c>
      <c r="L53" s="184">
        <v>0</v>
      </c>
      <c r="M53" s="185">
        <v>1</v>
      </c>
      <c r="N53" s="185">
        <v>2</v>
      </c>
      <c r="O53" s="185">
        <v>1</v>
      </c>
      <c r="P53" s="186">
        <v>12</v>
      </c>
      <c r="Q53" s="186">
        <v>4</v>
      </c>
      <c r="R53" s="186">
        <v>4</v>
      </c>
      <c r="S53" s="187">
        <v>5</v>
      </c>
      <c r="T53" s="185">
        <v>0</v>
      </c>
      <c r="U53" s="185">
        <v>1</v>
      </c>
      <c r="V53" s="185">
        <v>2</v>
      </c>
      <c r="W53" s="188">
        <v>1</v>
      </c>
    </row>
    <row r="54" spans="2:23" ht="90" customHeight="1" x14ac:dyDescent="0.25">
      <c r="B54" s="12" t="s">
        <v>44</v>
      </c>
      <c r="C54" s="13" t="s">
        <v>138</v>
      </c>
      <c r="D54" s="164" t="s">
        <v>139</v>
      </c>
      <c r="E54" s="261" t="s">
        <v>815</v>
      </c>
      <c r="F54" s="115" t="s">
        <v>830</v>
      </c>
      <c r="G54" s="169" t="s">
        <v>484</v>
      </c>
      <c r="H54" s="52" t="s">
        <v>709</v>
      </c>
      <c r="I54" s="181">
        <f t="shared" si="8"/>
        <v>4</v>
      </c>
      <c r="J54" s="182">
        <f>P54+Q54+R54+S54</f>
        <v>13</v>
      </c>
      <c r="K54" s="183">
        <f>T54+U54+V54+W54</f>
        <v>4</v>
      </c>
      <c r="L54" s="184">
        <v>0</v>
      </c>
      <c r="M54" s="185">
        <v>1</v>
      </c>
      <c r="N54" s="185">
        <v>2</v>
      </c>
      <c r="O54" s="185">
        <v>1</v>
      </c>
      <c r="P54" s="186">
        <v>2</v>
      </c>
      <c r="Q54" s="186">
        <v>3</v>
      </c>
      <c r="R54" s="186">
        <v>3</v>
      </c>
      <c r="S54" s="187">
        <v>5</v>
      </c>
      <c r="T54" s="185">
        <v>0</v>
      </c>
      <c r="U54" s="185">
        <v>1</v>
      </c>
      <c r="V54" s="185">
        <v>2</v>
      </c>
      <c r="W54" s="188">
        <v>1</v>
      </c>
    </row>
    <row r="55" spans="2:23" ht="82.5" customHeight="1" x14ac:dyDescent="0.25">
      <c r="B55" s="266" t="s">
        <v>44</v>
      </c>
      <c r="C55" s="124" t="s">
        <v>145</v>
      </c>
      <c r="D55" s="164" t="s">
        <v>146</v>
      </c>
      <c r="E55" s="261" t="s">
        <v>815</v>
      </c>
      <c r="F55" s="115" t="s">
        <v>830</v>
      </c>
      <c r="G55" s="169" t="s">
        <v>384</v>
      </c>
      <c r="H55" s="52" t="s">
        <v>710</v>
      </c>
      <c r="I55" s="181">
        <f>L55+M55+N55+O55</f>
        <v>240</v>
      </c>
      <c r="J55" s="182">
        <f>P55+Q55+R55+S55</f>
        <v>3000</v>
      </c>
      <c r="K55" s="183">
        <f>T55+U55+V55+W55</f>
        <v>240</v>
      </c>
      <c r="L55" s="184">
        <v>60</v>
      </c>
      <c r="M55" s="185">
        <v>60</v>
      </c>
      <c r="N55" s="185">
        <v>60</v>
      </c>
      <c r="O55" s="185">
        <v>60</v>
      </c>
      <c r="P55" s="186">
        <v>1200</v>
      </c>
      <c r="Q55" s="186">
        <v>900</v>
      </c>
      <c r="R55" s="186">
        <v>450</v>
      </c>
      <c r="S55" s="187">
        <v>450</v>
      </c>
      <c r="T55" s="185">
        <v>60</v>
      </c>
      <c r="U55" s="185">
        <v>60</v>
      </c>
      <c r="V55" s="185">
        <v>60</v>
      </c>
      <c r="W55" s="188">
        <v>60</v>
      </c>
    </row>
    <row r="56" spans="2:23" ht="96.75" customHeight="1" x14ac:dyDescent="0.25">
      <c r="B56" s="267" t="s">
        <v>152</v>
      </c>
      <c r="C56" s="76" t="s">
        <v>153</v>
      </c>
      <c r="D56" s="166" t="s">
        <v>154</v>
      </c>
      <c r="E56" s="165" t="s">
        <v>806</v>
      </c>
      <c r="F56" s="199" t="s">
        <v>831</v>
      </c>
      <c r="G56" s="171" t="s">
        <v>486</v>
      </c>
      <c r="H56" s="79" t="s">
        <v>711</v>
      </c>
      <c r="I56" s="181">
        <v>800</v>
      </c>
      <c r="J56" s="182">
        <f>P56+Q56+R56+S56</f>
        <v>900</v>
      </c>
      <c r="K56" s="183">
        <f t="shared" si="12"/>
        <v>1300</v>
      </c>
      <c r="L56" s="184">
        <v>150</v>
      </c>
      <c r="M56" s="185">
        <v>180</v>
      </c>
      <c r="N56" s="185">
        <v>200</v>
      </c>
      <c r="O56" s="185">
        <v>270</v>
      </c>
      <c r="P56" s="186">
        <v>150</v>
      </c>
      <c r="Q56" s="186">
        <v>200</v>
      </c>
      <c r="R56" s="186">
        <v>250</v>
      </c>
      <c r="S56" s="187">
        <v>300</v>
      </c>
      <c r="T56" s="185">
        <v>180</v>
      </c>
      <c r="U56" s="185">
        <v>260</v>
      </c>
      <c r="V56" s="185">
        <v>380</v>
      </c>
      <c r="W56" s="188">
        <v>480</v>
      </c>
    </row>
    <row r="57" spans="2:23" ht="99.75" customHeight="1" x14ac:dyDescent="0.25">
      <c r="B57" s="264" t="s">
        <v>44</v>
      </c>
      <c r="C57" s="51" t="s">
        <v>159</v>
      </c>
      <c r="D57" s="164" t="s">
        <v>160</v>
      </c>
      <c r="E57" s="164" t="s">
        <v>806</v>
      </c>
      <c r="F57" s="113" t="s">
        <v>831</v>
      </c>
      <c r="G57" s="113" t="s">
        <v>486</v>
      </c>
      <c r="H57" s="52" t="s">
        <v>712</v>
      </c>
      <c r="I57" s="181">
        <v>1200</v>
      </c>
      <c r="J57" s="182">
        <f>P57+Q57+R57+S57</f>
        <v>1800</v>
      </c>
      <c r="K57" s="183">
        <f t="shared" si="12"/>
        <v>2000</v>
      </c>
      <c r="L57" s="184">
        <v>200</v>
      </c>
      <c r="M57" s="185">
        <v>250</v>
      </c>
      <c r="N57" s="185">
        <v>350</v>
      </c>
      <c r="O57" s="185">
        <v>400</v>
      </c>
      <c r="P57" s="186">
        <v>300</v>
      </c>
      <c r="Q57" s="186">
        <v>400</v>
      </c>
      <c r="R57" s="186">
        <v>500</v>
      </c>
      <c r="S57" s="187">
        <v>600</v>
      </c>
      <c r="T57" s="185">
        <v>330</v>
      </c>
      <c r="U57" s="185">
        <v>420</v>
      </c>
      <c r="V57" s="185">
        <v>550</v>
      </c>
      <c r="W57" s="188">
        <v>700</v>
      </c>
    </row>
    <row r="58" spans="2:23" ht="93.75" customHeight="1" x14ac:dyDescent="0.25">
      <c r="B58" s="264" t="s">
        <v>44</v>
      </c>
      <c r="C58" s="51" t="s">
        <v>164</v>
      </c>
      <c r="D58" s="164" t="s">
        <v>165</v>
      </c>
      <c r="E58" s="164" t="s">
        <v>810</v>
      </c>
      <c r="F58" s="113" t="s">
        <v>832</v>
      </c>
      <c r="G58" s="113" t="s">
        <v>486</v>
      </c>
      <c r="H58" s="52" t="s">
        <v>713</v>
      </c>
      <c r="I58" s="250">
        <v>4</v>
      </c>
      <c r="J58" s="251">
        <f t="shared" si="11"/>
        <v>10</v>
      </c>
      <c r="K58" s="252">
        <f t="shared" si="12"/>
        <v>17</v>
      </c>
      <c r="L58" s="184">
        <v>1</v>
      </c>
      <c r="M58" s="185">
        <v>1</v>
      </c>
      <c r="N58" s="185">
        <v>1</v>
      </c>
      <c r="O58" s="185">
        <v>1</v>
      </c>
      <c r="P58" s="186">
        <v>1</v>
      </c>
      <c r="Q58" s="186">
        <v>3</v>
      </c>
      <c r="R58" s="186">
        <v>3</v>
      </c>
      <c r="S58" s="187">
        <v>3</v>
      </c>
      <c r="T58" s="185">
        <v>3</v>
      </c>
      <c r="U58" s="185">
        <v>3</v>
      </c>
      <c r="V58" s="185">
        <v>5</v>
      </c>
      <c r="W58" s="188">
        <v>6</v>
      </c>
    </row>
    <row r="59" spans="2:23" ht="95.25" customHeight="1" x14ac:dyDescent="0.25">
      <c r="B59" s="213" t="s">
        <v>169</v>
      </c>
      <c r="C59" s="214" t="s">
        <v>170</v>
      </c>
      <c r="D59" s="163" t="s">
        <v>386</v>
      </c>
      <c r="E59" s="166" t="s">
        <v>812</v>
      </c>
      <c r="F59" s="305" t="s">
        <v>819</v>
      </c>
      <c r="G59" s="171" t="s">
        <v>487</v>
      </c>
      <c r="H59" s="166" t="s">
        <v>714</v>
      </c>
      <c r="I59" s="248">
        <v>20</v>
      </c>
      <c r="J59" s="249">
        <v>20</v>
      </c>
      <c r="K59" s="314">
        <v>20</v>
      </c>
      <c r="L59" s="22">
        <v>5</v>
      </c>
      <c r="M59" s="2">
        <v>5</v>
      </c>
      <c r="N59" s="2">
        <v>5</v>
      </c>
      <c r="O59" s="2">
        <v>5</v>
      </c>
      <c r="P59" s="3">
        <v>5</v>
      </c>
      <c r="Q59" s="3">
        <v>5</v>
      </c>
      <c r="R59" s="3">
        <v>5</v>
      </c>
      <c r="S59" s="3">
        <v>5</v>
      </c>
      <c r="T59" s="2">
        <v>5</v>
      </c>
      <c r="U59" s="2">
        <v>5</v>
      </c>
      <c r="V59" s="2">
        <v>5</v>
      </c>
      <c r="W59" s="21">
        <v>5</v>
      </c>
    </row>
    <row r="60" spans="2:23" ht="93" customHeight="1" x14ac:dyDescent="0.25">
      <c r="B60" s="218" t="s">
        <v>44</v>
      </c>
      <c r="C60" s="210" t="s">
        <v>176</v>
      </c>
      <c r="D60" s="164" t="s">
        <v>177</v>
      </c>
      <c r="E60" s="164" t="s">
        <v>812</v>
      </c>
      <c r="F60" s="113" t="s">
        <v>819</v>
      </c>
      <c r="G60" s="169" t="s">
        <v>729</v>
      </c>
      <c r="H60" s="261" t="s">
        <v>715</v>
      </c>
      <c r="I60" s="248">
        <v>30</v>
      </c>
      <c r="J60" s="249">
        <v>40</v>
      </c>
      <c r="K60" s="314">
        <v>45</v>
      </c>
      <c r="L60" s="22">
        <v>8</v>
      </c>
      <c r="M60" s="2">
        <v>6</v>
      </c>
      <c r="N60" s="2">
        <v>8</v>
      </c>
      <c r="O60" s="2">
        <v>8</v>
      </c>
      <c r="P60" s="3">
        <v>10</v>
      </c>
      <c r="Q60" s="3">
        <v>10</v>
      </c>
      <c r="R60" s="3">
        <v>10</v>
      </c>
      <c r="S60" s="3">
        <v>10</v>
      </c>
      <c r="T60" s="2">
        <v>15</v>
      </c>
      <c r="U60" s="2">
        <v>0</v>
      </c>
      <c r="V60" s="2">
        <v>15</v>
      </c>
      <c r="W60" s="21">
        <v>15</v>
      </c>
    </row>
    <row r="61" spans="2:23" ht="93.75" customHeight="1" x14ac:dyDescent="0.25">
      <c r="B61" s="223" t="s">
        <v>44</v>
      </c>
      <c r="C61" s="211" t="s">
        <v>182</v>
      </c>
      <c r="D61" s="164" t="s">
        <v>387</v>
      </c>
      <c r="E61" s="164" t="s">
        <v>812</v>
      </c>
      <c r="F61" s="113" t="s">
        <v>819</v>
      </c>
      <c r="G61" s="169" t="s">
        <v>729</v>
      </c>
      <c r="H61" s="261" t="s">
        <v>715</v>
      </c>
      <c r="I61" s="181">
        <v>25</v>
      </c>
      <c r="J61" s="182">
        <v>30</v>
      </c>
      <c r="K61" s="183">
        <v>30</v>
      </c>
      <c r="L61" s="22">
        <v>10</v>
      </c>
      <c r="M61" s="2">
        <v>0</v>
      </c>
      <c r="N61" s="2">
        <v>5</v>
      </c>
      <c r="O61" s="2">
        <v>10</v>
      </c>
      <c r="P61" s="3">
        <v>10</v>
      </c>
      <c r="Q61" s="3">
        <v>5</v>
      </c>
      <c r="R61" s="3">
        <v>10</v>
      </c>
      <c r="S61" s="3">
        <v>5</v>
      </c>
      <c r="T61" s="2">
        <v>15</v>
      </c>
      <c r="U61" s="2">
        <v>0</v>
      </c>
      <c r="V61" s="2">
        <v>15</v>
      </c>
      <c r="W61" s="21">
        <v>0</v>
      </c>
    </row>
    <row r="62" spans="2:23" ht="109.5" customHeight="1" x14ac:dyDescent="0.25">
      <c r="B62" s="223" t="s">
        <v>44</v>
      </c>
      <c r="C62" s="211" t="s">
        <v>188</v>
      </c>
      <c r="D62" s="164" t="s">
        <v>189</v>
      </c>
      <c r="E62" s="164" t="s">
        <v>811</v>
      </c>
      <c r="F62" s="113" t="s">
        <v>833</v>
      </c>
      <c r="G62" s="170" t="s">
        <v>730</v>
      </c>
      <c r="H62" s="261" t="s">
        <v>715</v>
      </c>
      <c r="I62" s="248">
        <v>6</v>
      </c>
      <c r="J62" s="249">
        <v>8</v>
      </c>
      <c r="K62" s="314">
        <v>9</v>
      </c>
      <c r="L62" s="22">
        <v>2</v>
      </c>
      <c r="M62" s="2">
        <v>0</v>
      </c>
      <c r="N62" s="2">
        <v>2</v>
      </c>
      <c r="O62" s="2">
        <v>2</v>
      </c>
      <c r="P62" s="3">
        <v>2</v>
      </c>
      <c r="Q62" s="3">
        <v>2</v>
      </c>
      <c r="R62" s="3">
        <v>2</v>
      </c>
      <c r="S62" s="3">
        <v>2</v>
      </c>
      <c r="T62" s="2">
        <v>3</v>
      </c>
      <c r="U62" s="2">
        <v>0</v>
      </c>
      <c r="V62" s="2">
        <v>3</v>
      </c>
      <c r="W62" s="21">
        <v>3</v>
      </c>
    </row>
    <row r="63" spans="2:23" ht="105" customHeight="1" x14ac:dyDescent="0.25">
      <c r="B63" s="223" t="s">
        <v>44</v>
      </c>
      <c r="C63" s="211" t="s">
        <v>194</v>
      </c>
      <c r="D63" s="164" t="s">
        <v>195</v>
      </c>
      <c r="E63" s="164" t="s">
        <v>812</v>
      </c>
      <c r="F63" s="113" t="s">
        <v>819</v>
      </c>
      <c r="G63" s="170" t="s">
        <v>731</v>
      </c>
      <c r="H63" s="261" t="s">
        <v>715</v>
      </c>
      <c r="I63" s="248">
        <v>3</v>
      </c>
      <c r="J63" s="249">
        <v>4</v>
      </c>
      <c r="K63" s="314">
        <v>5</v>
      </c>
      <c r="L63" s="22">
        <v>1</v>
      </c>
      <c r="M63" s="2">
        <v>0</v>
      </c>
      <c r="N63" s="2">
        <v>1</v>
      </c>
      <c r="O63" s="2">
        <v>1</v>
      </c>
      <c r="P63" s="3">
        <v>1</v>
      </c>
      <c r="Q63" s="3">
        <v>1</v>
      </c>
      <c r="R63" s="3">
        <v>1</v>
      </c>
      <c r="S63" s="3">
        <v>1</v>
      </c>
      <c r="T63" s="2">
        <v>3</v>
      </c>
      <c r="U63" s="2">
        <v>0</v>
      </c>
      <c r="V63" s="2">
        <v>1</v>
      </c>
      <c r="W63" s="21">
        <v>1</v>
      </c>
    </row>
    <row r="64" spans="2:23" ht="99.75" customHeight="1" x14ac:dyDescent="0.25">
      <c r="B64" s="223" t="s">
        <v>44</v>
      </c>
      <c r="C64" s="211" t="s">
        <v>200</v>
      </c>
      <c r="D64" s="164" t="s">
        <v>201</v>
      </c>
      <c r="E64" s="164" t="s">
        <v>812</v>
      </c>
      <c r="F64" s="113" t="s">
        <v>819</v>
      </c>
      <c r="G64" s="170" t="s">
        <v>732</v>
      </c>
      <c r="H64" s="261" t="s">
        <v>715</v>
      </c>
      <c r="I64" s="248">
        <v>18</v>
      </c>
      <c r="J64" s="249">
        <v>24</v>
      </c>
      <c r="K64" s="314">
        <v>24</v>
      </c>
      <c r="L64" s="22">
        <v>6</v>
      </c>
      <c r="M64" s="2">
        <v>0</v>
      </c>
      <c r="N64" s="2">
        <v>6</v>
      </c>
      <c r="O64" s="2">
        <v>6</v>
      </c>
      <c r="P64" s="3">
        <v>6</v>
      </c>
      <c r="Q64" s="3">
        <v>6</v>
      </c>
      <c r="R64" s="3">
        <v>6</v>
      </c>
      <c r="S64" s="3">
        <v>6</v>
      </c>
      <c r="T64" s="2">
        <v>8</v>
      </c>
      <c r="U64" s="2">
        <v>0</v>
      </c>
      <c r="V64" s="2">
        <v>8</v>
      </c>
      <c r="W64" s="21">
        <v>8</v>
      </c>
    </row>
    <row r="65" spans="2:23" ht="93.75" customHeight="1" x14ac:dyDescent="0.25">
      <c r="B65" s="218" t="s">
        <v>44</v>
      </c>
      <c r="C65" s="210" t="s">
        <v>206</v>
      </c>
      <c r="D65" s="164" t="s">
        <v>207</v>
      </c>
      <c r="E65" s="164" t="s">
        <v>812</v>
      </c>
      <c r="F65" s="113" t="s">
        <v>819</v>
      </c>
      <c r="G65" s="170" t="s">
        <v>491</v>
      </c>
      <c r="H65" s="261" t="s">
        <v>715</v>
      </c>
      <c r="I65" s="248">
        <v>1</v>
      </c>
      <c r="J65" s="249">
        <v>1</v>
      </c>
      <c r="K65" s="314">
        <v>1</v>
      </c>
      <c r="L65" s="22">
        <v>0</v>
      </c>
      <c r="M65" s="2">
        <v>0</v>
      </c>
      <c r="N65" s="2">
        <v>1</v>
      </c>
      <c r="O65" s="2">
        <v>0</v>
      </c>
      <c r="P65" s="3">
        <v>0</v>
      </c>
      <c r="Q65" s="3">
        <v>0</v>
      </c>
      <c r="R65" s="3">
        <v>1</v>
      </c>
      <c r="S65" s="3">
        <v>0</v>
      </c>
      <c r="T65" s="2">
        <v>1</v>
      </c>
      <c r="U65" s="2">
        <v>0</v>
      </c>
      <c r="V65" s="2">
        <v>0</v>
      </c>
      <c r="W65" s="21">
        <v>0</v>
      </c>
    </row>
    <row r="66" spans="2:23" ht="88.5" customHeight="1" x14ac:dyDescent="0.25">
      <c r="B66" s="371" t="s">
        <v>212</v>
      </c>
      <c r="C66" s="448" t="s">
        <v>388</v>
      </c>
      <c r="D66" s="165" t="s">
        <v>389</v>
      </c>
      <c r="E66" s="165" t="s">
        <v>652</v>
      </c>
      <c r="F66" s="199" t="s">
        <v>834</v>
      </c>
      <c r="G66" s="172" t="s">
        <v>491</v>
      </c>
      <c r="H66" s="79" t="s">
        <v>716</v>
      </c>
      <c r="I66" s="253">
        <f t="shared" si="8"/>
        <v>850</v>
      </c>
      <c r="J66" s="254">
        <f t="shared" si="11"/>
        <v>447</v>
      </c>
      <c r="K66" s="255">
        <f t="shared" si="12"/>
        <v>491</v>
      </c>
      <c r="L66" s="256">
        <v>160</v>
      </c>
      <c r="M66" s="257">
        <v>240</v>
      </c>
      <c r="N66" s="257">
        <v>230</v>
      </c>
      <c r="O66" s="257">
        <v>220</v>
      </c>
      <c r="P66" s="258">
        <v>112</v>
      </c>
      <c r="Q66" s="258">
        <v>111</v>
      </c>
      <c r="R66" s="258">
        <v>112</v>
      </c>
      <c r="S66" s="259">
        <v>112</v>
      </c>
      <c r="T66" s="257">
        <v>123</v>
      </c>
      <c r="U66" s="257">
        <v>122</v>
      </c>
      <c r="V66" s="257">
        <v>123</v>
      </c>
      <c r="W66" s="260">
        <v>123</v>
      </c>
    </row>
    <row r="67" spans="2:23" ht="100.5" customHeight="1" x14ac:dyDescent="0.25">
      <c r="B67" s="373"/>
      <c r="C67" s="449"/>
      <c r="D67" s="165" t="s">
        <v>390</v>
      </c>
      <c r="E67" s="165" t="s">
        <v>652</v>
      </c>
      <c r="F67" s="199" t="s">
        <v>834</v>
      </c>
      <c r="G67" s="172" t="s">
        <v>733</v>
      </c>
      <c r="H67" s="79" t="s">
        <v>717</v>
      </c>
      <c r="I67" s="181">
        <f t="shared" si="8"/>
        <v>168</v>
      </c>
      <c r="J67" s="182">
        <f t="shared" si="11"/>
        <v>172</v>
      </c>
      <c r="K67" s="183">
        <f t="shared" si="12"/>
        <v>176</v>
      </c>
      <c r="L67" s="184">
        <v>42</v>
      </c>
      <c r="M67" s="185">
        <v>42</v>
      </c>
      <c r="N67" s="185">
        <v>42</v>
      </c>
      <c r="O67" s="185">
        <v>42</v>
      </c>
      <c r="P67" s="186">
        <v>43</v>
      </c>
      <c r="Q67" s="186">
        <v>43</v>
      </c>
      <c r="R67" s="186">
        <v>43</v>
      </c>
      <c r="S67" s="187">
        <v>43</v>
      </c>
      <c r="T67" s="185">
        <v>44</v>
      </c>
      <c r="U67" s="185">
        <v>44</v>
      </c>
      <c r="V67" s="185">
        <v>44</v>
      </c>
      <c r="W67" s="188">
        <v>44</v>
      </c>
    </row>
    <row r="68" spans="2:23" ht="104.25" customHeight="1" x14ac:dyDescent="0.25">
      <c r="B68" s="12" t="s">
        <v>44</v>
      </c>
      <c r="C68" s="207" t="s">
        <v>223</v>
      </c>
      <c r="D68" s="164" t="s">
        <v>391</v>
      </c>
      <c r="E68" s="332" t="s">
        <v>652</v>
      </c>
      <c r="F68" s="306" t="s">
        <v>834</v>
      </c>
      <c r="G68" s="306" t="s">
        <v>734</v>
      </c>
      <c r="H68" s="52" t="s">
        <v>718</v>
      </c>
      <c r="I68" s="181">
        <f t="shared" si="8"/>
        <v>168</v>
      </c>
      <c r="J68" s="182">
        <f t="shared" si="11"/>
        <v>172</v>
      </c>
      <c r="K68" s="183">
        <f t="shared" si="12"/>
        <v>176</v>
      </c>
      <c r="L68" s="184">
        <v>42</v>
      </c>
      <c r="M68" s="185">
        <v>42</v>
      </c>
      <c r="N68" s="185">
        <v>42</v>
      </c>
      <c r="O68" s="185">
        <v>42</v>
      </c>
      <c r="P68" s="186">
        <v>43</v>
      </c>
      <c r="Q68" s="186">
        <v>43</v>
      </c>
      <c r="R68" s="186">
        <v>43</v>
      </c>
      <c r="S68" s="187">
        <v>43</v>
      </c>
      <c r="T68" s="185">
        <v>44</v>
      </c>
      <c r="U68" s="185">
        <v>44</v>
      </c>
      <c r="V68" s="185">
        <v>44</v>
      </c>
      <c r="W68" s="188">
        <v>44</v>
      </c>
    </row>
    <row r="69" spans="2:23" ht="93.75" customHeight="1" x14ac:dyDescent="0.25">
      <c r="B69" s="12" t="s">
        <v>44</v>
      </c>
      <c r="C69" s="235" t="s">
        <v>229</v>
      </c>
      <c r="D69" s="167" t="s">
        <v>392</v>
      </c>
      <c r="E69" s="332" t="s">
        <v>679</v>
      </c>
      <c r="F69" s="306" t="s">
        <v>835</v>
      </c>
      <c r="G69" s="306" t="s">
        <v>491</v>
      </c>
      <c r="H69" s="52" t="s">
        <v>719</v>
      </c>
      <c r="I69" s="181">
        <f t="shared" si="8"/>
        <v>12</v>
      </c>
      <c r="J69" s="182">
        <f t="shared" si="11"/>
        <v>14</v>
      </c>
      <c r="K69" s="183">
        <f t="shared" si="12"/>
        <v>16</v>
      </c>
      <c r="L69" s="184">
        <v>4</v>
      </c>
      <c r="M69" s="185">
        <v>2</v>
      </c>
      <c r="N69" s="185">
        <v>3</v>
      </c>
      <c r="O69" s="185">
        <v>3</v>
      </c>
      <c r="P69" s="186">
        <v>4</v>
      </c>
      <c r="Q69" s="186">
        <v>4</v>
      </c>
      <c r="R69" s="186">
        <v>3</v>
      </c>
      <c r="S69" s="187">
        <v>3</v>
      </c>
      <c r="T69" s="185">
        <v>4</v>
      </c>
      <c r="U69" s="185">
        <v>4</v>
      </c>
      <c r="V69" s="185">
        <v>4</v>
      </c>
      <c r="W69" s="188">
        <v>4</v>
      </c>
    </row>
    <row r="70" spans="2:23" ht="102.75" customHeight="1" x14ac:dyDescent="0.25">
      <c r="B70" s="12" t="s">
        <v>44</v>
      </c>
      <c r="C70" s="236" t="s">
        <v>235</v>
      </c>
      <c r="D70" s="167" t="s">
        <v>393</v>
      </c>
      <c r="E70" s="332" t="s">
        <v>652</v>
      </c>
      <c r="F70" s="306" t="s">
        <v>834</v>
      </c>
      <c r="G70" s="170" t="s">
        <v>688</v>
      </c>
      <c r="H70" s="52" t="s">
        <v>719</v>
      </c>
      <c r="I70" s="181">
        <f t="shared" si="8"/>
        <v>16</v>
      </c>
      <c r="J70" s="182">
        <f t="shared" si="11"/>
        <v>18</v>
      </c>
      <c r="K70" s="183">
        <f t="shared" si="12"/>
        <v>20</v>
      </c>
      <c r="L70" s="184">
        <v>6</v>
      </c>
      <c r="M70" s="185">
        <v>3</v>
      </c>
      <c r="N70" s="185">
        <v>3</v>
      </c>
      <c r="O70" s="185">
        <v>4</v>
      </c>
      <c r="P70" s="186">
        <v>5</v>
      </c>
      <c r="Q70" s="186">
        <v>5</v>
      </c>
      <c r="R70" s="186">
        <v>4</v>
      </c>
      <c r="S70" s="187">
        <v>4</v>
      </c>
      <c r="T70" s="185">
        <v>6</v>
      </c>
      <c r="U70" s="185">
        <v>4</v>
      </c>
      <c r="V70" s="185">
        <v>3</v>
      </c>
      <c r="W70" s="188">
        <v>7</v>
      </c>
    </row>
    <row r="71" spans="2:23" ht="95.25" customHeight="1" x14ac:dyDescent="0.25">
      <c r="B71" s="12" t="s">
        <v>44</v>
      </c>
      <c r="C71" s="13" t="s">
        <v>681</v>
      </c>
      <c r="D71" s="164" t="s">
        <v>394</v>
      </c>
      <c r="E71" s="332" t="s">
        <v>652</v>
      </c>
      <c r="F71" s="306" t="s">
        <v>834</v>
      </c>
      <c r="G71" s="306" t="s">
        <v>491</v>
      </c>
      <c r="H71" s="52" t="s">
        <v>716</v>
      </c>
      <c r="I71" s="181">
        <f t="shared" si="8"/>
        <v>13</v>
      </c>
      <c r="J71" s="182">
        <f t="shared" si="11"/>
        <v>21</v>
      </c>
      <c r="K71" s="183">
        <f t="shared" si="12"/>
        <v>20</v>
      </c>
      <c r="L71" s="184">
        <v>3</v>
      </c>
      <c r="M71" s="185">
        <v>3</v>
      </c>
      <c r="N71" s="185">
        <v>3</v>
      </c>
      <c r="O71" s="185">
        <v>4</v>
      </c>
      <c r="P71" s="186">
        <v>5</v>
      </c>
      <c r="Q71" s="186">
        <v>6</v>
      </c>
      <c r="R71" s="186">
        <v>5</v>
      </c>
      <c r="S71" s="187">
        <v>5</v>
      </c>
      <c r="T71" s="185">
        <v>5</v>
      </c>
      <c r="U71" s="185">
        <v>5</v>
      </c>
      <c r="V71" s="185">
        <v>5</v>
      </c>
      <c r="W71" s="188">
        <v>5</v>
      </c>
    </row>
    <row r="72" spans="2:23" ht="98.25" customHeight="1" x14ac:dyDescent="0.25">
      <c r="B72" s="12" t="s">
        <v>44</v>
      </c>
      <c r="C72" s="13" t="s">
        <v>682</v>
      </c>
      <c r="D72" s="164" t="s">
        <v>395</v>
      </c>
      <c r="E72" s="332" t="s">
        <v>652</v>
      </c>
      <c r="F72" s="306" t="s">
        <v>834</v>
      </c>
      <c r="G72" s="306" t="s">
        <v>491</v>
      </c>
      <c r="H72" s="52" t="s">
        <v>716</v>
      </c>
      <c r="I72" s="181">
        <f t="shared" si="8"/>
        <v>14</v>
      </c>
      <c r="J72" s="182">
        <f t="shared" si="11"/>
        <v>33</v>
      </c>
      <c r="K72" s="183">
        <f t="shared" si="12"/>
        <v>31</v>
      </c>
      <c r="L72" s="184">
        <v>3</v>
      </c>
      <c r="M72" s="185">
        <v>4</v>
      </c>
      <c r="N72" s="185">
        <v>3</v>
      </c>
      <c r="O72" s="185">
        <v>4</v>
      </c>
      <c r="P72" s="186">
        <v>8</v>
      </c>
      <c r="Q72" s="186">
        <v>9</v>
      </c>
      <c r="R72" s="186">
        <v>8</v>
      </c>
      <c r="S72" s="187">
        <v>8</v>
      </c>
      <c r="T72" s="185">
        <v>8</v>
      </c>
      <c r="U72" s="185">
        <v>8</v>
      </c>
      <c r="V72" s="185">
        <v>7</v>
      </c>
      <c r="W72" s="188">
        <v>8</v>
      </c>
    </row>
    <row r="73" spans="2:23" ht="99" customHeight="1" x14ac:dyDescent="0.25">
      <c r="B73" s="12" t="s">
        <v>44</v>
      </c>
      <c r="C73" s="13" t="s">
        <v>683</v>
      </c>
      <c r="D73" s="164" t="s">
        <v>396</v>
      </c>
      <c r="E73" s="332" t="s">
        <v>652</v>
      </c>
      <c r="F73" s="306" t="s">
        <v>834</v>
      </c>
      <c r="G73" s="306" t="s">
        <v>491</v>
      </c>
      <c r="H73" s="52" t="s">
        <v>716</v>
      </c>
      <c r="I73" s="181">
        <f t="shared" si="8"/>
        <v>1</v>
      </c>
      <c r="J73" s="182">
        <f t="shared" si="11"/>
        <v>3</v>
      </c>
      <c r="K73" s="183">
        <f t="shared" si="12"/>
        <v>3</v>
      </c>
      <c r="L73" s="184">
        <v>0</v>
      </c>
      <c r="M73" s="185">
        <v>0</v>
      </c>
      <c r="N73" s="185">
        <v>1</v>
      </c>
      <c r="O73" s="185">
        <v>0</v>
      </c>
      <c r="P73" s="186">
        <v>0</v>
      </c>
      <c r="Q73" s="186">
        <v>1</v>
      </c>
      <c r="R73" s="186">
        <v>1</v>
      </c>
      <c r="S73" s="187">
        <v>1</v>
      </c>
      <c r="T73" s="185">
        <v>0</v>
      </c>
      <c r="U73" s="185">
        <v>1</v>
      </c>
      <c r="V73" s="185">
        <v>1</v>
      </c>
      <c r="W73" s="188">
        <v>1</v>
      </c>
    </row>
    <row r="74" spans="2:23" ht="105" customHeight="1" x14ac:dyDescent="0.25">
      <c r="B74" s="266" t="s">
        <v>44</v>
      </c>
      <c r="C74" s="124" t="s">
        <v>684</v>
      </c>
      <c r="D74" s="164" t="s">
        <v>397</v>
      </c>
      <c r="E74" s="332" t="s">
        <v>652</v>
      </c>
      <c r="F74" s="306" t="s">
        <v>834</v>
      </c>
      <c r="G74" s="306" t="s">
        <v>735</v>
      </c>
      <c r="H74" s="52" t="s">
        <v>716</v>
      </c>
      <c r="I74" s="181">
        <f t="shared" si="8"/>
        <v>8</v>
      </c>
      <c r="J74" s="182">
        <f t="shared" si="11"/>
        <v>335</v>
      </c>
      <c r="K74" s="183">
        <f t="shared" si="12"/>
        <v>335</v>
      </c>
      <c r="L74" s="184">
        <v>2</v>
      </c>
      <c r="M74" s="185">
        <v>2</v>
      </c>
      <c r="N74" s="185">
        <v>2</v>
      </c>
      <c r="O74" s="185">
        <v>2</v>
      </c>
      <c r="P74" s="186">
        <v>84</v>
      </c>
      <c r="Q74" s="186">
        <v>85</v>
      </c>
      <c r="R74" s="186">
        <v>82</v>
      </c>
      <c r="S74" s="187">
        <v>84</v>
      </c>
      <c r="T74" s="185">
        <v>84</v>
      </c>
      <c r="U74" s="185">
        <v>85</v>
      </c>
      <c r="V74" s="185">
        <v>82</v>
      </c>
      <c r="W74" s="188">
        <v>84</v>
      </c>
    </row>
    <row r="75" spans="2:23" ht="108.75" customHeight="1" x14ac:dyDescent="0.25">
      <c r="B75" s="218" t="s">
        <v>44</v>
      </c>
      <c r="C75" s="210" t="s">
        <v>685</v>
      </c>
      <c r="D75" s="164" t="s">
        <v>398</v>
      </c>
      <c r="E75" s="332" t="s">
        <v>679</v>
      </c>
      <c r="F75" s="306" t="s">
        <v>836</v>
      </c>
      <c r="G75" s="306" t="s">
        <v>735</v>
      </c>
      <c r="H75" s="52" t="s">
        <v>716</v>
      </c>
      <c r="I75" s="181">
        <f t="shared" si="8"/>
        <v>3</v>
      </c>
      <c r="J75" s="182">
        <f t="shared" si="11"/>
        <v>17</v>
      </c>
      <c r="K75" s="183">
        <f t="shared" si="12"/>
        <v>18</v>
      </c>
      <c r="L75" s="184">
        <v>1</v>
      </c>
      <c r="M75" s="185">
        <v>1</v>
      </c>
      <c r="N75" s="185">
        <v>1</v>
      </c>
      <c r="O75" s="185">
        <v>0</v>
      </c>
      <c r="P75" s="186">
        <v>4</v>
      </c>
      <c r="Q75" s="186">
        <v>5</v>
      </c>
      <c r="R75" s="186">
        <v>4</v>
      </c>
      <c r="S75" s="187">
        <v>4</v>
      </c>
      <c r="T75" s="185">
        <v>4</v>
      </c>
      <c r="U75" s="185">
        <v>5</v>
      </c>
      <c r="V75" s="185">
        <v>4</v>
      </c>
      <c r="W75" s="188">
        <v>5</v>
      </c>
    </row>
    <row r="76" spans="2:23" ht="122.25" customHeight="1" x14ac:dyDescent="0.25">
      <c r="B76" s="238" t="s">
        <v>261</v>
      </c>
      <c r="C76" s="232" t="s">
        <v>262</v>
      </c>
      <c r="D76" s="282" t="s">
        <v>686</v>
      </c>
      <c r="E76" s="286" t="s">
        <v>804</v>
      </c>
      <c r="F76" s="307" t="s">
        <v>832</v>
      </c>
      <c r="G76" s="287" t="s">
        <v>689</v>
      </c>
      <c r="H76" s="283" t="s">
        <v>720</v>
      </c>
      <c r="I76" s="181">
        <f t="shared" si="8"/>
        <v>4670</v>
      </c>
      <c r="J76" s="182">
        <f t="shared" si="11"/>
        <v>4670</v>
      </c>
      <c r="K76" s="183">
        <f t="shared" si="12"/>
        <v>4670</v>
      </c>
      <c r="L76" s="184">
        <v>1168</v>
      </c>
      <c r="M76" s="185">
        <v>1167</v>
      </c>
      <c r="N76" s="185">
        <v>1168</v>
      </c>
      <c r="O76" s="185">
        <v>1167</v>
      </c>
      <c r="P76" s="186">
        <v>1168</v>
      </c>
      <c r="Q76" s="186">
        <v>1167</v>
      </c>
      <c r="R76" s="186">
        <v>1168</v>
      </c>
      <c r="S76" s="187">
        <v>1167</v>
      </c>
      <c r="T76" s="185">
        <v>1168</v>
      </c>
      <c r="U76" s="185">
        <v>1167</v>
      </c>
      <c r="V76" s="185">
        <v>1168</v>
      </c>
      <c r="W76" s="188">
        <v>1167</v>
      </c>
    </row>
    <row r="77" spans="2:23" ht="92.25" customHeight="1" x14ac:dyDescent="0.25">
      <c r="B77" s="379" t="s">
        <v>44</v>
      </c>
      <c r="C77" s="467" t="s">
        <v>267</v>
      </c>
      <c r="D77" s="164" t="s">
        <v>268</v>
      </c>
      <c r="E77" s="164" t="s">
        <v>805</v>
      </c>
      <c r="F77" s="113" t="s">
        <v>837</v>
      </c>
      <c r="G77" s="169" t="s">
        <v>736</v>
      </c>
      <c r="H77" s="52" t="s">
        <v>721</v>
      </c>
      <c r="I77" s="181">
        <v>27</v>
      </c>
      <c r="J77" s="182">
        <v>27</v>
      </c>
      <c r="K77" s="183">
        <v>27</v>
      </c>
      <c r="L77" s="184">
        <v>3</v>
      </c>
      <c r="M77" s="185">
        <v>6</v>
      </c>
      <c r="N77" s="185">
        <v>6</v>
      </c>
      <c r="O77" s="185">
        <v>6</v>
      </c>
      <c r="P77" s="186">
        <v>9</v>
      </c>
      <c r="Q77" s="186">
        <v>3</v>
      </c>
      <c r="R77" s="186">
        <v>3</v>
      </c>
      <c r="S77" s="187">
        <v>3</v>
      </c>
      <c r="T77" s="185">
        <v>9</v>
      </c>
      <c r="U77" s="185">
        <v>3</v>
      </c>
      <c r="V77" s="185">
        <v>3</v>
      </c>
      <c r="W77" s="188">
        <v>3</v>
      </c>
    </row>
    <row r="78" spans="2:23" ht="104.25" customHeight="1" x14ac:dyDescent="0.25">
      <c r="B78" s="379"/>
      <c r="C78" s="467"/>
      <c r="D78" s="164" t="s">
        <v>274</v>
      </c>
      <c r="E78" s="164" t="s">
        <v>805</v>
      </c>
      <c r="F78" s="113" t="s">
        <v>837</v>
      </c>
      <c r="G78" s="169" t="s">
        <v>736</v>
      </c>
      <c r="H78" s="52" t="s">
        <v>721</v>
      </c>
      <c r="I78" s="181">
        <f t="shared" si="8"/>
        <v>210</v>
      </c>
      <c r="J78" s="182">
        <f t="shared" si="11"/>
        <v>210</v>
      </c>
      <c r="K78" s="183">
        <f t="shared" si="12"/>
        <v>210</v>
      </c>
      <c r="L78" s="184">
        <v>53</v>
      </c>
      <c r="M78" s="185">
        <v>52</v>
      </c>
      <c r="N78" s="185">
        <v>53</v>
      </c>
      <c r="O78" s="185">
        <v>52</v>
      </c>
      <c r="P78" s="186">
        <v>53</v>
      </c>
      <c r="Q78" s="186">
        <v>52</v>
      </c>
      <c r="R78" s="186">
        <v>53</v>
      </c>
      <c r="S78" s="187">
        <v>52</v>
      </c>
      <c r="T78" s="185">
        <v>53</v>
      </c>
      <c r="U78" s="185">
        <v>52</v>
      </c>
      <c r="V78" s="185">
        <v>53</v>
      </c>
      <c r="W78" s="188">
        <v>52</v>
      </c>
    </row>
    <row r="79" spans="2:23" ht="111.75" customHeight="1" x14ac:dyDescent="0.25">
      <c r="B79" s="379"/>
      <c r="C79" s="467"/>
      <c r="D79" s="164" t="s">
        <v>277</v>
      </c>
      <c r="E79" s="164" t="s">
        <v>805</v>
      </c>
      <c r="F79" s="113" t="s">
        <v>837</v>
      </c>
      <c r="G79" s="169" t="s">
        <v>736</v>
      </c>
      <c r="H79" s="52" t="s">
        <v>721</v>
      </c>
      <c r="I79" s="181">
        <f t="shared" si="8"/>
        <v>48</v>
      </c>
      <c r="J79" s="182">
        <f t="shared" si="11"/>
        <v>48</v>
      </c>
      <c r="K79" s="183">
        <f t="shared" si="12"/>
        <v>48</v>
      </c>
      <c r="L79" s="184">
        <v>12</v>
      </c>
      <c r="M79" s="185">
        <v>12</v>
      </c>
      <c r="N79" s="185">
        <v>12</v>
      </c>
      <c r="O79" s="185">
        <v>12</v>
      </c>
      <c r="P79" s="186">
        <v>12</v>
      </c>
      <c r="Q79" s="186">
        <v>12</v>
      </c>
      <c r="R79" s="186">
        <v>12</v>
      </c>
      <c r="S79" s="187">
        <v>12</v>
      </c>
      <c r="T79" s="185">
        <v>12</v>
      </c>
      <c r="U79" s="185">
        <v>12</v>
      </c>
      <c r="V79" s="185">
        <v>12</v>
      </c>
      <c r="W79" s="188">
        <v>12</v>
      </c>
    </row>
    <row r="80" spans="2:23" ht="102.75" customHeight="1" x14ac:dyDescent="0.25">
      <c r="B80" s="264" t="s">
        <v>44</v>
      </c>
      <c r="C80" s="23" t="s">
        <v>280</v>
      </c>
      <c r="D80" s="164" t="s">
        <v>281</v>
      </c>
      <c r="E80" s="164" t="s">
        <v>806</v>
      </c>
      <c r="F80" s="113" t="s">
        <v>838</v>
      </c>
      <c r="G80" s="169" t="s">
        <v>689</v>
      </c>
      <c r="H80" s="52" t="s">
        <v>721</v>
      </c>
      <c r="I80" s="181">
        <f t="shared" si="8"/>
        <v>180</v>
      </c>
      <c r="J80" s="182">
        <f t="shared" si="11"/>
        <v>180</v>
      </c>
      <c r="K80" s="183">
        <f t="shared" si="12"/>
        <v>180</v>
      </c>
      <c r="L80" s="184">
        <v>45</v>
      </c>
      <c r="M80" s="185">
        <v>45</v>
      </c>
      <c r="N80" s="185">
        <v>45</v>
      </c>
      <c r="O80" s="185">
        <v>45</v>
      </c>
      <c r="P80" s="186">
        <v>45</v>
      </c>
      <c r="Q80" s="186">
        <v>45</v>
      </c>
      <c r="R80" s="186">
        <v>45</v>
      </c>
      <c r="S80" s="187">
        <v>45</v>
      </c>
      <c r="T80" s="185">
        <v>45</v>
      </c>
      <c r="U80" s="185">
        <v>45</v>
      </c>
      <c r="V80" s="185">
        <v>45</v>
      </c>
      <c r="W80" s="188">
        <v>45</v>
      </c>
    </row>
    <row r="81" spans="2:23" ht="96.75" customHeight="1" x14ac:dyDescent="0.25">
      <c r="B81" s="264" t="s">
        <v>44</v>
      </c>
      <c r="C81" s="23" t="s">
        <v>287</v>
      </c>
      <c r="D81" s="164" t="s">
        <v>288</v>
      </c>
      <c r="E81" s="164" t="s">
        <v>805</v>
      </c>
      <c r="F81" s="113" t="s">
        <v>837</v>
      </c>
      <c r="G81" s="169" t="s">
        <v>737</v>
      </c>
      <c r="H81" s="52" t="s">
        <v>722</v>
      </c>
      <c r="I81" s="181">
        <f t="shared" si="8"/>
        <v>16</v>
      </c>
      <c r="J81" s="182">
        <f t="shared" si="11"/>
        <v>16</v>
      </c>
      <c r="K81" s="183">
        <f t="shared" si="12"/>
        <v>16</v>
      </c>
      <c r="L81" s="184">
        <v>3</v>
      </c>
      <c r="M81" s="185">
        <v>5</v>
      </c>
      <c r="N81" s="185">
        <v>3</v>
      </c>
      <c r="O81" s="185">
        <v>5</v>
      </c>
      <c r="P81" s="186">
        <v>3</v>
      </c>
      <c r="Q81" s="186">
        <v>5</v>
      </c>
      <c r="R81" s="186">
        <v>3</v>
      </c>
      <c r="S81" s="187">
        <v>5</v>
      </c>
      <c r="T81" s="185">
        <v>3</v>
      </c>
      <c r="U81" s="185">
        <v>5</v>
      </c>
      <c r="V81" s="185">
        <v>3</v>
      </c>
      <c r="W81" s="188">
        <v>5</v>
      </c>
    </row>
    <row r="82" spans="2:23" ht="80.25" customHeight="1" x14ac:dyDescent="0.25">
      <c r="B82" s="264" t="s">
        <v>44</v>
      </c>
      <c r="C82" s="23" t="s">
        <v>294</v>
      </c>
      <c r="D82" s="164" t="s">
        <v>295</v>
      </c>
      <c r="E82" s="164" t="s">
        <v>807</v>
      </c>
      <c r="F82" s="113" t="s">
        <v>839</v>
      </c>
      <c r="G82" s="169" t="s">
        <v>738</v>
      </c>
      <c r="H82" s="52" t="s">
        <v>723</v>
      </c>
      <c r="I82" s="181">
        <v>2161</v>
      </c>
      <c r="J82" s="182">
        <v>2161</v>
      </c>
      <c r="K82" s="183">
        <v>2161</v>
      </c>
      <c r="L82" s="184">
        <v>469</v>
      </c>
      <c r="M82" s="185">
        <v>469</v>
      </c>
      <c r="N82" s="185">
        <v>469</v>
      </c>
      <c r="O82" s="185">
        <v>469</v>
      </c>
      <c r="P82" s="186">
        <v>469</v>
      </c>
      <c r="Q82" s="186">
        <v>469</v>
      </c>
      <c r="R82" s="186">
        <v>469</v>
      </c>
      <c r="S82" s="187">
        <v>469</v>
      </c>
      <c r="T82" s="185">
        <v>469</v>
      </c>
      <c r="U82" s="185">
        <v>469</v>
      </c>
      <c r="V82" s="185">
        <v>469</v>
      </c>
      <c r="W82" s="188">
        <v>469</v>
      </c>
    </row>
    <row r="83" spans="2:23" ht="127.5" customHeight="1" x14ac:dyDescent="0.25">
      <c r="B83" s="264" t="s">
        <v>44</v>
      </c>
      <c r="C83" s="23" t="s">
        <v>300</v>
      </c>
      <c r="D83" s="164" t="s">
        <v>301</v>
      </c>
      <c r="E83" s="164" t="s">
        <v>808</v>
      </c>
      <c r="F83" s="113" t="s">
        <v>840</v>
      </c>
      <c r="G83" s="169" t="s">
        <v>739</v>
      </c>
      <c r="H83" s="52" t="s">
        <v>724</v>
      </c>
      <c r="I83" s="181">
        <f t="shared" si="8"/>
        <v>430</v>
      </c>
      <c r="J83" s="182">
        <f t="shared" si="11"/>
        <v>430</v>
      </c>
      <c r="K83" s="183">
        <f t="shared" si="12"/>
        <v>430</v>
      </c>
      <c r="L83" s="184">
        <v>107</v>
      </c>
      <c r="M83" s="185">
        <v>109</v>
      </c>
      <c r="N83" s="185">
        <v>107</v>
      </c>
      <c r="O83" s="185">
        <v>107</v>
      </c>
      <c r="P83" s="186">
        <v>107</v>
      </c>
      <c r="Q83" s="186">
        <v>109</v>
      </c>
      <c r="R83" s="186">
        <v>107</v>
      </c>
      <c r="S83" s="187">
        <v>107</v>
      </c>
      <c r="T83" s="185">
        <v>107</v>
      </c>
      <c r="U83" s="185">
        <v>109</v>
      </c>
      <c r="V83" s="185">
        <v>107</v>
      </c>
      <c r="W83" s="188">
        <v>107</v>
      </c>
    </row>
    <row r="84" spans="2:23" ht="98.25" customHeight="1" x14ac:dyDescent="0.25">
      <c r="B84" s="264" t="s">
        <v>44</v>
      </c>
      <c r="C84" s="23" t="s">
        <v>307</v>
      </c>
      <c r="D84" s="164" t="s">
        <v>308</v>
      </c>
      <c r="E84" s="164" t="s">
        <v>805</v>
      </c>
      <c r="F84" s="113" t="s">
        <v>837</v>
      </c>
      <c r="G84" s="169" t="s">
        <v>689</v>
      </c>
      <c r="H84" s="52" t="s">
        <v>725</v>
      </c>
      <c r="I84" s="181">
        <f t="shared" si="8"/>
        <v>1000</v>
      </c>
      <c r="J84" s="182">
        <f t="shared" si="11"/>
        <v>1000</v>
      </c>
      <c r="K84" s="183">
        <f t="shared" si="12"/>
        <v>1000</v>
      </c>
      <c r="L84" s="184">
        <v>250</v>
      </c>
      <c r="M84" s="185">
        <v>250</v>
      </c>
      <c r="N84" s="185">
        <v>250</v>
      </c>
      <c r="O84" s="185">
        <v>250</v>
      </c>
      <c r="P84" s="186">
        <v>250</v>
      </c>
      <c r="Q84" s="186">
        <v>250</v>
      </c>
      <c r="R84" s="186">
        <v>250</v>
      </c>
      <c r="S84" s="187">
        <v>250</v>
      </c>
      <c r="T84" s="185">
        <v>250</v>
      </c>
      <c r="U84" s="185">
        <v>250</v>
      </c>
      <c r="V84" s="185">
        <v>250</v>
      </c>
      <c r="W84" s="188">
        <v>250</v>
      </c>
    </row>
    <row r="85" spans="2:23" ht="103.5" customHeight="1" x14ac:dyDescent="0.25">
      <c r="B85" s="264" t="s">
        <v>44</v>
      </c>
      <c r="C85" s="23" t="s">
        <v>314</v>
      </c>
      <c r="D85" s="164" t="s">
        <v>315</v>
      </c>
      <c r="E85" s="164" t="s">
        <v>805</v>
      </c>
      <c r="F85" s="113" t="s">
        <v>837</v>
      </c>
      <c r="G85" s="169" t="s">
        <v>689</v>
      </c>
      <c r="H85" s="52" t="s">
        <v>726</v>
      </c>
      <c r="I85" s="181">
        <f t="shared" si="8"/>
        <v>1056</v>
      </c>
      <c r="J85" s="182">
        <f t="shared" si="11"/>
        <v>1056</v>
      </c>
      <c r="K85" s="183">
        <f t="shared" si="12"/>
        <v>1056</v>
      </c>
      <c r="L85" s="184">
        <v>264</v>
      </c>
      <c r="M85" s="185">
        <v>264</v>
      </c>
      <c r="N85" s="185">
        <v>264</v>
      </c>
      <c r="O85" s="185">
        <v>264</v>
      </c>
      <c r="P85" s="186">
        <v>264</v>
      </c>
      <c r="Q85" s="186">
        <v>264</v>
      </c>
      <c r="R85" s="186">
        <v>264</v>
      </c>
      <c r="S85" s="187">
        <v>264</v>
      </c>
      <c r="T85" s="185">
        <v>264</v>
      </c>
      <c r="U85" s="185">
        <v>264</v>
      </c>
      <c r="V85" s="185">
        <v>264</v>
      </c>
      <c r="W85" s="188">
        <v>264</v>
      </c>
    </row>
    <row r="86" spans="2:23" ht="114.75" customHeight="1" x14ac:dyDescent="0.25">
      <c r="B86" s="264" t="s">
        <v>44</v>
      </c>
      <c r="C86" s="23" t="s">
        <v>320</v>
      </c>
      <c r="D86" s="164" t="s">
        <v>321</v>
      </c>
      <c r="E86" s="164" t="s">
        <v>809</v>
      </c>
      <c r="F86" s="113" t="s">
        <v>841</v>
      </c>
      <c r="G86" s="169" t="s">
        <v>689</v>
      </c>
      <c r="H86" s="52" t="s">
        <v>727</v>
      </c>
      <c r="I86" s="181">
        <f t="shared" si="8"/>
        <v>6</v>
      </c>
      <c r="J86" s="182">
        <f t="shared" si="11"/>
        <v>6</v>
      </c>
      <c r="K86" s="183">
        <f t="shared" si="12"/>
        <v>6</v>
      </c>
      <c r="L86" s="184">
        <v>0</v>
      </c>
      <c r="M86" s="185">
        <v>2</v>
      </c>
      <c r="N86" s="185">
        <v>2</v>
      </c>
      <c r="O86" s="185">
        <v>2</v>
      </c>
      <c r="P86" s="186">
        <v>0</v>
      </c>
      <c r="Q86" s="186">
        <v>2</v>
      </c>
      <c r="R86" s="186">
        <v>2</v>
      </c>
      <c r="S86" s="187">
        <v>2</v>
      </c>
      <c r="T86" s="185">
        <v>0</v>
      </c>
      <c r="U86" s="185">
        <v>2</v>
      </c>
      <c r="V86" s="185">
        <v>2</v>
      </c>
      <c r="W86" s="188">
        <v>2</v>
      </c>
    </row>
    <row r="87" spans="2:23" ht="107.25" customHeight="1" x14ac:dyDescent="0.25">
      <c r="B87" s="284" t="s">
        <v>326</v>
      </c>
      <c r="C87" s="285" t="s">
        <v>327</v>
      </c>
      <c r="D87" s="286" t="s">
        <v>328</v>
      </c>
      <c r="E87" s="286" t="s">
        <v>810</v>
      </c>
      <c r="F87" s="307" t="s">
        <v>832</v>
      </c>
      <c r="G87" s="287" t="s">
        <v>489</v>
      </c>
      <c r="H87" s="283" t="s">
        <v>728</v>
      </c>
      <c r="I87" s="181">
        <f t="shared" si="8"/>
        <v>700</v>
      </c>
      <c r="J87" s="182">
        <f t="shared" si="11"/>
        <v>700</v>
      </c>
      <c r="K87" s="183">
        <f t="shared" si="12"/>
        <v>700</v>
      </c>
      <c r="L87" s="184">
        <v>100</v>
      </c>
      <c r="M87" s="185">
        <v>250</v>
      </c>
      <c r="N87" s="185">
        <v>250</v>
      </c>
      <c r="O87" s="185">
        <v>100</v>
      </c>
      <c r="P87" s="186">
        <v>100</v>
      </c>
      <c r="Q87" s="186">
        <v>250</v>
      </c>
      <c r="R87" s="186">
        <v>250</v>
      </c>
      <c r="S87" s="187">
        <v>100</v>
      </c>
      <c r="T87" s="185">
        <v>100</v>
      </c>
      <c r="U87" s="185">
        <v>250</v>
      </c>
      <c r="V87" s="185">
        <v>250</v>
      </c>
      <c r="W87" s="188">
        <v>100</v>
      </c>
    </row>
    <row r="88" spans="2:23" ht="112.5" customHeight="1" x14ac:dyDescent="0.25">
      <c r="B88" s="264" t="s">
        <v>44</v>
      </c>
      <c r="C88" s="24" t="s">
        <v>333</v>
      </c>
      <c r="D88" s="164" t="s">
        <v>334</v>
      </c>
      <c r="E88" s="164" t="s">
        <v>810</v>
      </c>
      <c r="F88" s="113" t="s">
        <v>832</v>
      </c>
      <c r="G88" s="170" t="s">
        <v>489</v>
      </c>
      <c r="H88" s="52" t="s">
        <v>728</v>
      </c>
      <c r="I88" s="181">
        <f t="shared" si="8"/>
        <v>5</v>
      </c>
      <c r="J88" s="182">
        <f t="shared" si="11"/>
        <v>5</v>
      </c>
      <c r="K88" s="183">
        <f t="shared" si="12"/>
        <v>5</v>
      </c>
      <c r="L88" s="184">
        <v>0</v>
      </c>
      <c r="M88" s="185">
        <v>2</v>
      </c>
      <c r="N88" s="185">
        <v>2</v>
      </c>
      <c r="O88" s="185">
        <v>1</v>
      </c>
      <c r="P88" s="186">
        <v>0</v>
      </c>
      <c r="Q88" s="186">
        <v>2</v>
      </c>
      <c r="R88" s="186">
        <v>2</v>
      </c>
      <c r="S88" s="187">
        <v>1</v>
      </c>
      <c r="T88" s="185">
        <v>0</v>
      </c>
      <c r="U88" s="185">
        <v>2</v>
      </c>
      <c r="V88" s="185">
        <v>2</v>
      </c>
      <c r="W88" s="188">
        <v>1</v>
      </c>
    </row>
    <row r="89" spans="2:23" ht="115.5" customHeight="1" x14ac:dyDescent="0.25">
      <c r="B89" s="264" t="s">
        <v>44</v>
      </c>
      <c r="C89" s="24" t="s">
        <v>339</v>
      </c>
      <c r="D89" s="164" t="s">
        <v>340</v>
      </c>
      <c r="E89" s="164" t="s">
        <v>810</v>
      </c>
      <c r="F89" s="113" t="s">
        <v>832</v>
      </c>
      <c r="G89" s="170" t="s">
        <v>489</v>
      </c>
      <c r="H89" s="52" t="s">
        <v>728</v>
      </c>
      <c r="I89" s="181">
        <f t="shared" si="8"/>
        <v>2</v>
      </c>
      <c r="J89" s="182">
        <f t="shared" si="11"/>
        <v>2</v>
      </c>
      <c r="K89" s="183">
        <f t="shared" si="12"/>
        <v>2</v>
      </c>
      <c r="L89" s="184">
        <v>0</v>
      </c>
      <c r="M89" s="185">
        <v>1</v>
      </c>
      <c r="N89" s="185">
        <v>1</v>
      </c>
      <c r="O89" s="185">
        <v>0</v>
      </c>
      <c r="P89" s="186">
        <v>0</v>
      </c>
      <c r="Q89" s="186">
        <v>1</v>
      </c>
      <c r="R89" s="186">
        <v>1</v>
      </c>
      <c r="S89" s="187">
        <v>0</v>
      </c>
      <c r="T89" s="185">
        <v>0</v>
      </c>
      <c r="U89" s="185">
        <v>1</v>
      </c>
      <c r="V89" s="185">
        <v>1</v>
      </c>
      <c r="W89" s="188">
        <v>0</v>
      </c>
    </row>
    <row r="90" spans="2:23" ht="121.5" customHeight="1" x14ac:dyDescent="0.25">
      <c r="B90" s="264" t="s">
        <v>44</v>
      </c>
      <c r="C90" s="24" t="s">
        <v>345</v>
      </c>
      <c r="D90" s="164" t="s">
        <v>346</v>
      </c>
      <c r="E90" s="164" t="s">
        <v>808</v>
      </c>
      <c r="F90" s="308" t="s">
        <v>840</v>
      </c>
      <c r="G90" s="170" t="s">
        <v>488</v>
      </c>
      <c r="H90" s="52" t="s">
        <v>728</v>
      </c>
      <c r="I90" s="181">
        <f t="shared" si="8"/>
        <v>10</v>
      </c>
      <c r="J90" s="182">
        <f t="shared" si="11"/>
        <v>15</v>
      </c>
      <c r="K90" s="183">
        <f t="shared" si="12"/>
        <v>15</v>
      </c>
      <c r="L90" s="184">
        <v>1</v>
      </c>
      <c r="M90" s="185">
        <v>3</v>
      </c>
      <c r="N90" s="185">
        <v>3</v>
      </c>
      <c r="O90" s="185">
        <v>3</v>
      </c>
      <c r="P90" s="186">
        <v>2</v>
      </c>
      <c r="Q90" s="186">
        <v>5</v>
      </c>
      <c r="R90" s="186">
        <v>5</v>
      </c>
      <c r="S90" s="187">
        <v>3</v>
      </c>
      <c r="T90" s="185">
        <v>2</v>
      </c>
      <c r="U90" s="185">
        <v>5</v>
      </c>
      <c r="V90" s="185">
        <v>5</v>
      </c>
      <c r="W90" s="188">
        <v>3</v>
      </c>
    </row>
    <row r="91" spans="2:23" ht="96" customHeight="1" thickBot="1" x14ac:dyDescent="0.3">
      <c r="B91" s="103" t="s">
        <v>44</v>
      </c>
      <c r="C91" s="25" t="s">
        <v>351</v>
      </c>
      <c r="D91" s="168" t="s">
        <v>352</v>
      </c>
      <c r="E91" s="25" t="s">
        <v>809</v>
      </c>
      <c r="F91" s="173" t="s">
        <v>842</v>
      </c>
      <c r="G91" s="173" t="s">
        <v>489</v>
      </c>
      <c r="H91" s="173" t="s">
        <v>728</v>
      </c>
      <c r="I91" s="189">
        <f t="shared" si="8"/>
        <v>8</v>
      </c>
      <c r="J91" s="190">
        <f t="shared" si="11"/>
        <v>8</v>
      </c>
      <c r="K91" s="191">
        <f t="shared" si="12"/>
        <v>8</v>
      </c>
      <c r="L91" s="192">
        <v>0</v>
      </c>
      <c r="M91" s="193">
        <v>2</v>
      </c>
      <c r="N91" s="193">
        <v>3</v>
      </c>
      <c r="O91" s="193">
        <v>3</v>
      </c>
      <c r="P91" s="194">
        <v>0</v>
      </c>
      <c r="Q91" s="194">
        <v>2</v>
      </c>
      <c r="R91" s="194">
        <v>3</v>
      </c>
      <c r="S91" s="195">
        <v>3</v>
      </c>
      <c r="T91" s="193">
        <v>0</v>
      </c>
      <c r="U91" s="193">
        <v>2</v>
      </c>
      <c r="V91" s="193">
        <v>3</v>
      </c>
      <c r="W91" s="196">
        <v>3</v>
      </c>
    </row>
  </sheetData>
  <mergeCells count="54">
    <mergeCell ref="F18:F20"/>
    <mergeCell ref="B77:B79"/>
    <mergeCell ref="C77:C79"/>
    <mergeCell ref="B41:B43"/>
    <mergeCell ref="C41:C43"/>
    <mergeCell ref="B46:B47"/>
    <mergeCell ref="C46:C47"/>
    <mergeCell ref="B18:B20"/>
    <mergeCell ref="C18:C20"/>
    <mergeCell ref="E18:E20"/>
    <mergeCell ref="L21:L22"/>
    <mergeCell ref="M21:M22"/>
    <mergeCell ref="N21:N22"/>
    <mergeCell ref="B66:B67"/>
    <mergeCell ref="C66:C67"/>
    <mergeCell ref="G21:G22"/>
    <mergeCell ref="H21:H22"/>
    <mergeCell ref="J21:J22"/>
    <mergeCell ref="I21:I22"/>
    <mergeCell ref="K21:K22"/>
    <mergeCell ref="F21:F22"/>
    <mergeCell ref="B21:B22"/>
    <mergeCell ref="C21:C22"/>
    <mergeCell ref="D21:D22"/>
    <mergeCell ref="E21:E22"/>
    <mergeCell ref="E5:N5"/>
    <mergeCell ref="E6:N6"/>
    <mergeCell ref="B9:W13"/>
    <mergeCell ref="B14:H15"/>
    <mergeCell ref="I14:W14"/>
    <mergeCell ref="I15:K15"/>
    <mergeCell ref="L15:W15"/>
    <mergeCell ref="T16:W16"/>
    <mergeCell ref="B16:B17"/>
    <mergeCell ref="C16:C17"/>
    <mergeCell ref="D16:D17"/>
    <mergeCell ref="E16:E17"/>
    <mergeCell ref="G16:G17"/>
    <mergeCell ref="I16:I17"/>
    <mergeCell ref="J16:J17"/>
    <mergeCell ref="K16:K17"/>
    <mergeCell ref="L16:O16"/>
    <mergeCell ref="H16:H17"/>
    <mergeCell ref="P16:S16"/>
    <mergeCell ref="F16:F17"/>
    <mergeCell ref="O21:O22"/>
    <mergeCell ref="P21:P22"/>
    <mergeCell ref="Q21:Q22"/>
    <mergeCell ref="W21:W22"/>
    <mergeCell ref="R21:R22"/>
    <mergeCell ref="S21:S22"/>
    <mergeCell ref="T21:T22"/>
    <mergeCell ref="U21:U22"/>
    <mergeCell ref="V21:V22"/>
  </mergeCells>
  <pageMargins left="0.7" right="0.7" top="0.75" bottom="0.75" header="0.3" footer="0.3"/>
  <pageSetup scale="5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 MIR 2022 EJE 1</vt:lpstr>
      <vt:lpstr>METAS Y ALINEACION</vt:lpstr>
      <vt:lpstr>' MIR 2022 EJE 1'!Área_de_impresión</vt:lpstr>
      <vt:lpstr>'METAS Y ALINEACION'!Área_de_impresión</vt:lpstr>
      <vt:lpstr>' MIR 2022 EJE 1'!Títulos_a_imprimir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DGPM</dc:creator>
  <cp:keywords/>
  <dc:description/>
  <cp:lastModifiedBy>User</cp:lastModifiedBy>
  <cp:revision/>
  <cp:lastPrinted>2023-02-21T14:47:33Z</cp:lastPrinted>
  <dcterms:created xsi:type="dcterms:W3CDTF">2020-03-29T15:30:51Z</dcterms:created>
  <dcterms:modified xsi:type="dcterms:W3CDTF">2023-04-05T20:06:19Z</dcterms:modified>
  <cp:category/>
  <cp:contentStatus/>
</cp:coreProperties>
</file>