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MIR-PBR 2022 2DO. TRIM\4.Ficha de Indicadores del Desempeño Oficialía Mayor 1TrR22\6.FID SERV. GRALES\"/>
    </mc:Choice>
  </mc:AlternateContent>
  <xr:revisionPtr revIDLastSave="0" documentId="13_ncr:1_{E8691A82-B901-4AD6-B4DB-A822291EE4AC}" xr6:coauthVersionLast="47" xr6:coauthVersionMax="47" xr10:uidLastSave="{00000000-0000-0000-0000-000000000000}"/>
  <bookViews>
    <workbookView xWindow="-120" yWindow="-120" windowWidth="20730" windowHeight="11310" activeTab="3" xr2:uid="{00000000-000D-0000-FFFF-FFFF00000000}"/>
  </bookViews>
  <sheets>
    <sheet name="COMPONENTE" sheetId="57" r:id="rId1"/>
    <sheet name="ACTIVIDAD 1" sheetId="60" r:id="rId2"/>
    <sheet name="ACTIVIDAD 2" sheetId="61" r:id="rId3"/>
    <sheet name="ACTIVIDAD 3" sheetId="62" r:id="rId4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0">COMPONENTE!$B$1:$H$52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<sst xmlns="http://schemas.openxmlformats.org/spreadsheetml/2006/main" count="493" uniqueCount="131">
  <si>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</si>
  <si>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</si>
  <si>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</si>
  <si>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</si>
  <si>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</si>
  <si>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</si>
  <si>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</si>
  <si>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</si>
  <si>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</si>
  <si>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</si>
  <si>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</si>
  <si>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</si>
  <si>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</si>
  <si>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</si>
  <si>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</si>
  <si>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</si>
  <si>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</si>
  <si>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</si>
  <si>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</si>
  <si>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</si>
  <si>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</si>
  <si>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</si>
  <si>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</si>
  <si>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</si>
  <si>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</si>
  <si>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</si>
  <si>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</si>
  <si>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</si>
  <si>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</si>
  <si>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</si>
  <si>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</si>
  <si>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</si>
  <si>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</si>
  <si>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</si>
  <si>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</si>
  <si>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</si>
  <si>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</si>
  <si>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</si>
  <si>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</si>
  <si>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</si>
  <si>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</si>
  <si>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</si>
  <si>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</si>
  <si>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</si>
  <si>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</si>
  <si>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</si>
  <si>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</si>
  <si>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</si>
  <si>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</si>
  <si>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</si>
  <si>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</si>
  <si>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</si>
  <si>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</si>
  <si>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</si>
  <si>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</si>
  <si>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</si>
  <si>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</si>
  <si>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</si>
  <si>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</si>
  <si>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</si>
  <si>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</si>
  <si>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</si>
  <si>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</si>
  <si>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</si>
  <si>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</si>
  <si>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</si>
  <si>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</si>
  <si>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</si>
  <si>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</si>
  <si>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</si>
  <si>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</si>
  <si>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</si>
  <si>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</si>
  <si>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</si>
  <si>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</si>
  <si>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OFICIALÍA MAYOR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</si>
  <si>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</si>
  <si>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</si>
  <si>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</si>
  <si>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</si>
  <si>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</si>
  <si>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</si>
  <si>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</si>
  <si>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</si>
  <si>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</si>
  <si>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</si>
  <si>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</si>
  <si>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</si>
  <si>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M-PPA 1.04 PROGRAMA DE ADMINISTRACION DE BIENES Y SERVICIOS DEL MUNICIPIO</t>
  </si>
  <si>
    <t xml:space="preserve">PSML=Porcentaje de Servicios de mantenimiento y logística realizados. </t>
  </si>
  <si>
    <t>1.4.1.6</t>
  </si>
  <si>
    <t xml:space="preserve"> Realizar el mantenimiento del edificio del Palacio Municipal y áreas comunes.</t>
  </si>
  <si>
    <t>(     X   )</t>
  </si>
  <si>
    <t xml:space="preserve"> ( X  )</t>
  </si>
  <si>
    <t>Este indicador mide el número de servicios de mantenimiento y logística, hacia las dependencias municipales para su operatividad.</t>
  </si>
  <si>
    <t xml:space="preserve">
PSML= (NSMB/NSMS)*100
</t>
  </si>
  <si>
    <t>NSMB</t>
  </si>
  <si>
    <t>NSMS</t>
  </si>
  <si>
    <t>Servicios de Mantenimiento y Logística</t>
  </si>
  <si>
    <t xml:space="preserve">                                             
Número de servicios de mantenimiento y logística brindados
                                                                                                          </t>
  </si>
  <si>
    <t xml:space="preserve">Número de servicios de mantenimiento y logística solicitados.                                                                                                          </t>
  </si>
  <si>
    <t>Servicios</t>
  </si>
  <si>
    <t>DIRECCION DE SERVICIOS GENERALES</t>
  </si>
  <si>
    <t>DIRECTOR DE SERVICIOS GENERALES</t>
  </si>
  <si>
    <t>99 881-28-00 Ext- 5502</t>
  </si>
  <si>
    <t xml:space="preserve">PSMR=  Porcentaje de servicios de mantenimiento municipal realizados. </t>
  </si>
  <si>
    <t>Con esta información, se mide el número de servicios de mantenimiento tanto preventivo como correctivo que se realizan en el edificio del Palacio Municipal y preservar así la imagen del Ayuntamiento.</t>
  </si>
  <si>
    <t xml:space="preserve">
PSMR= (NSMR/NSMS)*100
</t>
  </si>
  <si>
    <t>NSMR</t>
  </si>
  <si>
    <t>Solicitudes de Mantenimiento</t>
  </si>
  <si>
    <t>Número de servicios de mantenimiento municipal realizados.</t>
  </si>
  <si>
    <t>Número de servicios de mantenimiento solicitados.</t>
  </si>
  <si>
    <t>C. Juan Miguel Ríos Rodríguez</t>
  </si>
  <si>
    <t>PLEO= Porcentaje de servicios de logística de los eventos oficiales especiales brindados</t>
  </si>
  <si>
    <t>Con esta informacion, se mide el numero de eventos realizados que se encuentran programados como Aniversario de Cancún, Informe de Gobierno, Fiestas Patrias y Fiestas Decembrinas.</t>
  </si>
  <si>
    <t xml:space="preserve">
PLEO=(NSLB/NSLP)*100
</t>
  </si>
  <si>
    <t>NSLB</t>
  </si>
  <si>
    <t>NSLP</t>
  </si>
  <si>
    <t>Eventos Oficiales</t>
  </si>
  <si>
    <t xml:space="preserve">Número de Servicios de logística de eventos oficiales brindados     </t>
  </si>
  <si>
    <t xml:space="preserve"> PSLA= Porcentaje de solicitudes de Logística de Eventos atendidas    </t>
  </si>
  <si>
    <t>Con esta informacion, se mide el número de solicitudes de logística para los eventos de las diversas dependencias municipales</t>
  </si>
  <si>
    <t xml:space="preserve">
PSLA= (NSLA/NSLS)*100
</t>
  </si>
  <si>
    <t>NSLA</t>
  </si>
  <si>
    <t>NSLS</t>
  </si>
  <si>
    <t xml:space="preserve">Número de Servicios de logística de eventos atendidos            </t>
  </si>
  <si>
    <t xml:space="preserve">Número de Servicios de logística de eventos solicitados.     </t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</si>
  <si>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las solicitudes de servicios de mantenimiento y logística 2022 (oficios dirigidos a la Dirección y a Oficialía Mayor, reporte de actividades dirigidos al Oficial Mayor e informes de actividades)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MBJ-OM-DSG-04-2022 y MBJ-OM-DSG-05-2022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</si>
  <si>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mantenimiento preventivo y correctivo 2022 (oficios de solicitud de servicios dirigidos a la Dirección de Servicios Generales,  dictamenes.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Oficialia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esta ubicado en la dirección de Servicios Generales con clave de expediente MBJ-OM-DSG-04-2022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</si>
  <si>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logística de los eventos oficiales.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 xml:space="preserve">El documento está ubicado en la dirección de Servicios Generales con clave de expediente MBJ-OM-DSG-05-2022.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</si>
  <si>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las solicitudes de servicios de logística de eventos.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</si>
</sst>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107156</xdr:rowOff>
    </xdr:from>
    <xdr:to>
      <xdr:col>3</xdr:col>
      <xdr:colOff>869156</xdr:colOff>
      <xdr:row>3</xdr:row>
      <xdr:rowOff>125937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4B04438D-BB6C-4495-80DE-8DB639CAD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45281"/>
          <a:ext cx="2488406" cy="9712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67F9D1-9FE9-4122-8575-F110AF0C1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F45DDBC3-4869-42C9-8B67-62EC0DB38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24124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8F6B50-6B30-4CA1-9AF6-99FE137EC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C7B199B-4BD1-4438-9657-CB0F5A67B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86DBE3-B6C7-492C-86AD-EFAEE3662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D4B42EF-D499-4B90-8496-0FDAC04F0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topLeftCell="A31" zoomScale="80" zoomScaleNormal="80" workbookViewId="0">
      <selection activeCell="F46" sqref="F46:H46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89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58</v>
      </c>
      <c r="C8" s="105"/>
      <c r="D8" s="105"/>
      <c r="E8" s="105"/>
      <c r="F8" s="72" t="s">
        <v>73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88</v>
      </c>
      <c r="C9" s="118"/>
      <c r="D9" s="118"/>
      <c r="E9" s="118"/>
      <c r="F9" s="118" t="s">
        <v>75</v>
      </c>
      <c r="G9" s="118"/>
      <c r="H9" s="4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9" t="s">
        <v>77</v>
      </c>
      <c r="C11" s="77" t="s">
        <v>76</v>
      </c>
      <c r="D11" s="75"/>
      <c r="E11" s="76"/>
      <c r="F11" s="40" t="s">
        <v>90</v>
      </c>
      <c r="G11" s="118" t="s">
        <v>91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34" t="s">
        <v>6</v>
      </c>
      <c r="C13" s="72" t="s">
        <v>7</v>
      </c>
      <c r="D13" s="71"/>
      <c r="E13" s="36" t="s">
        <v>8</v>
      </c>
      <c r="F13" s="36" t="s">
        <v>66</v>
      </c>
      <c r="G13" s="36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37" t="s">
        <v>86</v>
      </c>
      <c r="F14" s="37" t="s">
        <v>86</v>
      </c>
      <c r="G14" s="37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 x14ac:dyDescent="0.35">
      <c r="B17" s="39" t="s">
        <v>19</v>
      </c>
      <c r="C17" s="77" t="s">
        <v>80</v>
      </c>
      <c r="D17" s="76"/>
      <c r="E17" s="40" t="s">
        <v>19</v>
      </c>
      <c r="F17" s="40" t="s">
        <v>19</v>
      </c>
      <c r="G17" s="32" t="s">
        <v>19</v>
      </c>
      <c r="H17" s="42" t="s">
        <v>93</v>
      </c>
    </row>
    <row r="18" spans="2:8" ht="46.5" customHeight="1" x14ac:dyDescent="0.35">
      <c r="B18" s="69" t="s">
        <v>67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34" t="s">
        <v>69</v>
      </c>
      <c r="C19" s="31" t="s">
        <v>68</v>
      </c>
      <c r="D19" s="31" t="s">
        <v>56</v>
      </c>
      <c r="E19" s="36" t="s">
        <v>57</v>
      </c>
      <c r="F19" s="105" t="s">
        <v>70</v>
      </c>
      <c r="G19" s="105"/>
      <c r="H19" s="38" t="s">
        <v>71</v>
      </c>
    </row>
    <row r="20" spans="2:8" ht="18" customHeight="1" x14ac:dyDescent="0.35">
      <c r="B20" s="11" t="s">
        <v>78</v>
      </c>
      <c r="C20" s="37" t="s">
        <v>11</v>
      </c>
      <c r="D20" s="37" t="s">
        <v>82</v>
      </c>
      <c r="E20" s="37" t="s">
        <v>11</v>
      </c>
      <c r="F20" s="106" t="s">
        <v>92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32.25" customHeight="1" x14ac:dyDescent="0.35">
      <c r="B22" s="107" t="s">
        <v>94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95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36" t="s">
        <v>27</v>
      </c>
      <c r="G28" s="36" t="s">
        <v>29</v>
      </c>
      <c r="H28" s="35" t="s">
        <v>28</v>
      </c>
    </row>
    <row r="29" spans="2:8" x14ac:dyDescent="0.35">
      <c r="B29" s="93">
        <v>685</v>
      </c>
      <c r="C29" s="94"/>
      <c r="D29" s="77">
        <v>2021</v>
      </c>
      <c r="E29" s="76"/>
      <c r="F29" s="45">
        <v>1200</v>
      </c>
      <c r="G29" s="10">
        <f>(F29-B29)/B29</f>
        <v>0.75182481751824815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59</v>
      </c>
      <c r="C31" s="89"/>
      <c r="D31" s="89"/>
      <c r="E31" s="90"/>
      <c r="F31" s="88" t="s">
        <v>74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65</v>
      </c>
      <c r="C33" s="7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127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43" t="s">
        <v>38</v>
      </c>
      <c r="E37" s="8" t="s">
        <v>72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</v>
      </c>
      <c r="D38" s="21" t="s">
        <v>41</v>
      </c>
      <c r="E38" s="21" t="s">
        <v>41</v>
      </c>
      <c r="F38" s="21">
        <v>0.5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96</v>
      </c>
      <c r="C40" s="75"/>
      <c r="D40" s="75"/>
      <c r="E40" s="76"/>
      <c r="F40" s="77" t="s">
        <v>99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98</v>
      </c>
      <c r="C42" s="75"/>
      <c r="D42" s="75"/>
      <c r="E42" s="76"/>
      <c r="F42" s="77" t="s">
        <v>101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97</v>
      </c>
      <c r="C44" s="75"/>
      <c r="D44" s="75"/>
      <c r="E44" s="76"/>
      <c r="F44" s="77" t="s">
        <v>100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14.1" customHeight="1" x14ac:dyDescent="0.35">
      <c r="B46" s="77" t="s">
        <v>98</v>
      </c>
      <c r="C46" s="75"/>
      <c r="D46" s="75"/>
      <c r="E46" s="75"/>
      <c r="F46" s="77" t="s">
        <v>101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112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102</v>
      </c>
      <c r="C50" s="75"/>
      <c r="D50" s="75"/>
      <c r="E50" s="76"/>
      <c r="F50" s="77" t="s">
        <v>103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104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FCD7C-01EE-48B6-A3E2-87E98D1B3834}">
  <dimension ref="B1:Q54"/>
  <sheetViews>
    <sheetView showGridLines="0" topLeftCell="A37" zoomScale="80" zoomScaleNormal="80" workbookViewId="0">
      <selection activeCell="F44" sqref="F44:H44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105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58</v>
      </c>
      <c r="C8" s="105"/>
      <c r="D8" s="105"/>
      <c r="E8" s="105"/>
      <c r="F8" s="72" t="s">
        <v>73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88</v>
      </c>
      <c r="C9" s="118"/>
      <c r="D9" s="118"/>
      <c r="E9" s="118"/>
      <c r="F9" s="118" t="s">
        <v>75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77</v>
      </c>
      <c r="C11" s="77" t="s">
        <v>76</v>
      </c>
      <c r="D11" s="75"/>
      <c r="E11" s="76"/>
      <c r="F11" s="53" t="s">
        <v>90</v>
      </c>
      <c r="G11" s="118" t="s">
        <v>91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66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93</v>
      </c>
    </row>
    <row r="18" spans="2:8" ht="46.5" customHeight="1" x14ac:dyDescent="0.35">
      <c r="B18" s="69" t="s">
        <v>67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69</v>
      </c>
      <c r="C19" s="31" t="s">
        <v>68</v>
      </c>
      <c r="D19" s="31" t="s">
        <v>56</v>
      </c>
      <c r="E19" s="55" t="s">
        <v>57</v>
      </c>
      <c r="F19" s="105" t="s">
        <v>70</v>
      </c>
      <c r="G19" s="105"/>
      <c r="H19" s="38" t="s">
        <v>71</v>
      </c>
    </row>
    <row r="20" spans="2:8" ht="18" customHeight="1" x14ac:dyDescent="0.35">
      <c r="B20" s="11" t="s">
        <v>78</v>
      </c>
      <c r="C20" s="56" t="s">
        <v>11</v>
      </c>
      <c r="D20" s="56" t="s">
        <v>82</v>
      </c>
      <c r="E20" s="56" t="s">
        <v>11</v>
      </c>
      <c r="F20" s="106" t="s">
        <v>92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32.25" customHeight="1" x14ac:dyDescent="0.35">
      <c r="B22" s="107" t="s">
        <v>106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107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732</v>
      </c>
      <c r="C29" s="94"/>
      <c r="D29" s="77">
        <v>2021</v>
      </c>
      <c r="E29" s="76"/>
      <c r="F29" s="45">
        <v>1200</v>
      </c>
      <c r="G29" s="10">
        <f>(F29-B29)/B29</f>
        <v>0.63934426229508201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59</v>
      </c>
      <c r="C31" s="89"/>
      <c r="D31" s="89"/>
      <c r="E31" s="90"/>
      <c r="F31" s="88" t="s">
        <v>74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65</v>
      </c>
      <c r="C33" s="7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128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72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0.7167</v>
      </c>
      <c r="C38" s="21">
        <v>0.83330000000000004</v>
      </c>
      <c r="D38" s="21" t="s">
        <v>41</v>
      </c>
      <c r="E38" s="21" t="s">
        <v>41</v>
      </c>
      <c r="F38" s="21">
        <v>0.38750000000000001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108</v>
      </c>
      <c r="C40" s="75"/>
      <c r="D40" s="75"/>
      <c r="E40" s="76"/>
      <c r="F40" s="77" t="s">
        <v>110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109</v>
      </c>
      <c r="C42" s="75"/>
      <c r="D42" s="75"/>
      <c r="E42" s="76"/>
      <c r="F42" s="77" t="s">
        <v>101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97</v>
      </c>
      <c r="C44" s="75"/>
      <c r="D44" s="75"/>
      <c r="E44" s="76"/>
      <c r="F44" s="77" t="s">
        <v>111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18" customHeight="1" x14ac:dyDescent="0.35">
      <c r="B46" s="77" t="s">
        <v>109</v>
      </c>
      <c r="C46" s="75"/>
      <c r="D46" s="75"/>
      <c r="E46" s="75"/>
      <c r="F46" s="77" t="s">
        <v>101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112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102</v>
      </c>
      <c r="C50" s="75"/>
      <c r="D50" s="75"/>
      <c r="E50" s="76"/>
      <c r="F50" s="77" t="s">
        <v>103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104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069976-E16D-43DD-B65F-2EE44EA2C4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80FD1-202D-46A5-93B0-13F043AAC6B5}">
  <dimension ref="B1:Q54"/>
  <sheetViews>
    <sheetView showGridLines="0" topLeftCell="A31" zoomScale="80" zoomScaleNormal="80" workbookViewId="0">
      <selection activeCell="F45" sqref="F45:H45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113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58</v>
      </c>
      <c r="C8" s="105"/>
      <c r="D8" s="105"/>
      <c r="E8" s="105"/>
      <c r="F8" s="72" t="s">
        <v>73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88</v>
      </c>
      <c r="C9" s="118"/>
      <c r="D9" s="118"/>
      <c r="E9" s="118"/>
      <c r="F9" s="118" t="s">
        <v>75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77</v>
      </c>
      <c r="C11" s="77" t="s">
        <v>76</v>
      </c>
      <c r="D11" s="75"/>
      <c r="E11" s="76"/>
      <c r="F11" s="53" t="s">
        <v>90</v>
      </c>
      <c r="G11" s="118" t="s">
        <v>91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66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93</v>
      </c>
    </row>
    <row r="18" spans="2:8" ht="46.5" customHeight="1" x14ac:dyDescent="0.35">
      <c r="B18" s="69" t="s">
        <v>67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69</v>
      </c>
      <c r="C19" s="31" t="s">
        <v>68</v>
      </c>
      <c r="D19" s="31" t="s">
        <v>56</v>
      </c>
      <c r="E19" s="55" t="s">
        <v>57</v>
      </c>
      <c r="F19" s="105" t="s">
        <v>70</v>
      </c>
      <c r="G19" s="105"/>
      <c r="H19" s="38" t="s">
        <v>71</v>
      </c>
    </row>
    <row r="20" spans="2:8" ht="18" customHeight="1" x14ac:dyDescent="0.35">
      <c r="B20" s="11" t="s">
        <v>78</v>
      </c>
      <c r="C20" s="56" t="s">
        <v>11</v>
      </c>
      <c r="D20" s="56" t="s">
        <v>82</v>
      </c>
      <c r="E20" s="56" t="s">
        <v>11</v>
      </c>
      <c r="F20" s="106" t="s">
        <v>92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32.25" customHeight="1" x14ac:dyDescent="0.35">
      <c r="B22" s="107" t="s">
        <v>114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115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4</v>
      </c>
      <c r="C29" s="94"/>
      <c r="D29" s="77">
        <v>2021</v>
      </c>
      <c r="E29" s="76"/>
      <c r="F29" s="45">
        <v>4</v>
      </c>
      <c r="G29" s="10">
        <f>(F29-B29)/B29</f>
        <v>0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59</v>
      </c>
      <c r="C31" s="89"/>
      <c r="D31" s="89"/>
      <c r="E31" s="90"/>
      <c r="F31" s="88" t="s">
        <v>74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65</v>
      </c>
      <c r="C33" s="7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77.25" customHeight="1" thickBot="1" x14ac:dyDescent="0.4">
      <c r="B35" s="85" t="s">
        <v>129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72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 t="s">
        <v>41</v>
      </c>
      <c r="C38" s="21">
        <v>1</v>
      </c>
      <c r="D38" s="21" t="s">
        <v>41</v>
      </c>
      <c r="E38" s="21" t="s">
        <v>41</v>
      </c>
      <c r="F38" s="21">
        <v>0.25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116</v>
      </c>
      <c r="C40" s="75"/>
      <c r="D40" s="75"/>
      <c r="E40" s="76"/>
      <c r="F40" s="77" t="s">
        <v>119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118</v>
      </c>
      <c r="C42" s="75"/>
      <c r="D42" s="75"/>
      <c r="E42" s="76"/>
      <c r="F42" s="77" t="s">
        <v>101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117</v>
      </c>
      <c r="C44" s="75"/>
      <c r="D44" s="75"/>
      <c r="E44" s="76"/>
      <c r="F44" s="77" t="s">
        <v>119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18" customHeight="1" x14ac:dyDescent="0.35">
      <c r="B46" s="77" t="s">
        <v>118</v>
      </c>
      <c r="C46" s="75"/>
      <c r="D46" s="75"/>
      <c r="E46" s="75"/>
      <c r="F46" s="77" t="s">
        <v>101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112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102</v>
      </c>
      <c r="C50" s="75"/>
      <c r="D50" s="75"/>
      <c r="E50" s="76"/>
      <c r="F50" s="77" t="s">
        <v>103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104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E11C15B-AC32-47AC-BA8C-2488869EDDC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1CFE5-8D98-43EC-8549-54080F720C4A}">
  <dimension ref="B1:Q54"/>
  <sheetViews>
    <sheetView showGridLines="0" tabSelected="1" zoomScale="80" zoomScaleNormal="80" workbookViewId="0">
      <selection activeCell="J33" sqref="J33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120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58</v>
      </c>
      <c r="C8" s="105"/>
      <c r="D8" s="105"/>
      <c r="E8" s="105"/>
      <c r="F8" s="72" t="s">
        <v>73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88</v>
      </c>
      <c r="C9" s="118"/>
      <c r="D9" s="118"/>
      <c r="E9" s="118"/>
      <c r="F9" s="118" t="s">
        <v>75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77</v>
      </c>
      <c r="C11" s="77" t="s">
        <v>76</v>
      </c>
      <c r="D11" s="75"/>
      <c r="E11" s="76"/>
      <c r="F11" s="53" t="s">
        <v>90</v>
      </c>
      <c r="G11" s="118" t="s">
        <v>91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66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93</v>
      </c>
    </row>
    <row r="18" spans="2:8" ht="46.5" customHeight="1" x14ac:dyDescent="0.35">
      <c r="B18" s="69" t="s">
        <v>67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69</v>
      </c>
      <c r="C19" s="31" t="s">
        <v>68</v>
      </c>
      <c r="D19" s="31" t="s">
        <v>56</v>
      </c>
      <c r="E19" s="55" t="s">
        <v>57</v>
      </c>
      <c r="F19" s="105" t="s">
        <v>70</v>
      </c>
      <c r="G19" s="105"/>
      <c r="H19" s="38" t="s">
        <v>71</v>
      </c>
    </row>
    <row r="20" spans="2:8" ht="18" customHeight="1" x14ac:dyDescent="0.35">
      <c r="B20" s="11" t="s">
        <v>78</v>
      </c>
      <c r="C20" s="56" t="s">
        <v>11</v>
      </c>
      <c r="D20" s="56" t="s">
        <v>82</v>
      </c>
      <c r="E20" s="56" t="s">
        <v>11</v>
      </c>
      <c r="F20" s="106" t="s">
        <v>92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32.25" customHeight="1" x14ac:dyDescent="0.35">
      <c r="B22" s="107" t="s">
        <v>121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122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951</v>
      </c>
      <c r="C29" s="94"/>
      <c r="D29" s="77">
        <v>2021</v>
      </c>
      <c r="E29" s="76"/>
      <c r="F29" s="45">
        <v>1000</v>
      </c>
      <c r="G29" s="10">
        <f>(F29-B29)/B29</f>
        <v>5.152471083070452E-2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59</v>
      </c>
      <c r="C31" s="89"/>
      <c r="D31" s="89"/>
      <c r="E31" s="90"/>
      <c r="F31" s="88" t="s">
        <v>74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65</v>
      </c>
      <c r="C33" s="7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1.5" customHeight="1" thickBot="1" x14ac:dyDescent="0.4">
      <c r="B35" s="85" t="s">
        <v>130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72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1.1200000000000001</v>
      </c>
      <c r="D38" s="21" t="s">
        <v>41</v>
      </c>
      <c r="E38" s="21" t="s">
        <v>41</v>
      </c>
      <c r="F38" s="21">
        <v>0.53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123</v>
      </c>
      <c r="C40" s="75"/>
      <c r="D40" s="75"/>
      <c r="E40" s="76"/>
      <c r="F40" s="77" t="s">
        <v>125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118</v>
      </c>
      <c r="C42" s="75"/>
      <c r="D42" s="75"/>
      <c r="E42" s="76"/>
      <c r="F42" s="77" t="s">
        <v>101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124</v>
      </c>
      <c r="C44" s="75"/>
      <c r="D44" s="75"/>
      <c r="E44" s="76"/>
      <c r="F44" s="77" t="s">
        <v>126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18" customHeight="1" x14ac:dyDescent="0.35">
      <c r="B46" s="77" t="s">
        <v>118</v>
      </c>
      <c r="C46" s="75"/>
      <c r="D46" s="75"/>
      <c r="E46" s="75"/>
      <c r="F46" s="77" t="s">
        <v>101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112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102</v>
      </c>
      <c r="C50" s="75"/>
      <c r="D50" s="75"/>
      <c r="E50" s="76"/>
      <c r="F50" s="77" t="s">
        <v>103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104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29188E5-C5D0-4E1F-95E6-D0C297DB88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dcterms:created xsi:type="dcterms:W3CDTF">2021-02-17T19:36:04Z</dcterms:created>
  <dcterms:modified xsi:type="dcterms:W3CDTF">2022-06-23T15:24:24Z</dcterms:modified>
  <cp:category/>
  <cp:contentStatus/>
</cp:coreProperties>
</file>