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MIR Presupuesto 2022\Planeación Deporte\Ficha de Indicadores del Desempeño Deporte 1Tr22\"/>
    </mc:Choice>
  </mc:AlternateContent>
  <xr:revisionPtr revIDLastSave="0" documentId="13_ncr:1_{4E097F9A-8E63-422D-92E8-860B5B656F9D}" xr6:coauthVersionLast="47" xr6:coauthVersionMax="47" xr10:uidLastSave="{00000000-0000-0000-0000-000000000000}"/>
  <bookViews>
    <workbookView xWindow="5627" yWindow="187" windowWidth="12586" windowHeight="9440" activeTab="1" xr2:uid="{00000000-000D-0000-FFFF-FFFF00000000}"/>
  </bookViews>
  <sheets>
    <sheet name="FID Fin 4.17.1" sheetId="81" r:id="rId1"/>
    <sheet name="Propósito" sheetId="78" r:id="rId2"/>
    <sheet name="COMPT Rep Financ" sheetId="79" r:id="rId3"/>
    <sheet name="Activid Rep Adminitivos" sheetId="77" r:id="rId4"/>
    <sheet name="Comp Mainto Inst" sheetId="76" r:id="rId5"/>
    <sheet name="Activ Mainto" sheetId="75" r:id="rId6"/>
    <sheet name="Com Oper Log" sheetId="74" r:id="rId7"/>
    <sheet name="Act Incent" sheetId="73" r:id="rId8"/>
    <sheet name="Act BoxL" sheetId="72" r:id="rId9"/>
    <sheet name="Maratón" sheetId="71" r:id="rId10"/>
    <sheet name="Act Reto Baíla" sheetId="60" r:id="rId11"/>
    <sheet name="Componente dep fed" sheetId="70" r:id="rId12"/>
    <sheet name="Act Events" sheetId="69" r:id="rId13"/>
    <sheet name="Compon Estu" sheetId="68" r:id="rId14"/>
    <sheet name="Act Olimp" sheetId="67" r:id="rId15"/>
    <sheet name="Activ P mérito" sheetId="66" r:id="rId16"/>
    <sheet name="Actv C Veran" sheetId="65" r:id="rId17"/>
    <sheet name="Compn Dep Pop" sheetId="64" r:id="rId18"/>
    <sheet name="Act Comit dep" sheetId="63" r:id="rId19"/>
    <sheet name="Actv Even Popu" sheetId="62" r:id="rId20"/>
    <sheet name="Actv Jueg Popul" sheetId="61" r:id="rId21"/>
    <sheet name="Comp Dep Adap" sheetId="59" r:id="rId22"/>
    <sheet name="Act Paralimp" sheetId="58" r:id="rId23"/>
    <sheet name="Activ Jueg Beísbol" sheetId="55" r:id="rId24"/>
    <sheet name="Activ Paraatlet" sheetId="57" r:id="rId25"/>
    <sheet name="Activ Día Discap" sheetId="56" r:id="rId26"/>
  </sheets>
  <definedNames>
    <definedName name="_xlnm.Print_Area" localSheetId="0">'FID Fin 4.17.1'!$A$1:$G$56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1" l="1"/>
</calcChain>
</file>

<file path=xl/sharedStrings.xml><?xml version="1.0" encoding="utf-8"?>
<sst xmlns="http://schemas.openxmlformats.org/spreadsheetml/2006/main" count="3199" uniqueCount="426">
  <si>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</si>
  <si>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</si>
  <si>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</si>
  <si>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</si>
  <si>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</si>
  <si>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</si>
  <si>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</si>
  <si>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</si>
  <si>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</si>
  <si>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</si>
  <si>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</si>
  <si>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</si>
  <si>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</si>
  <si>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</si>
  <si>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</si>
  <si>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</si>
  <si>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</si>
  <si>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</si>
  <si>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</si>
  <si>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</si>
  <si>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</si>
  <si>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</si>
  <si>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</si>
  <si>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</si>
  <si>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</si>
  <si>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</si>
  <si>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</si>
  <si>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</si>
  <si>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</si>
  <si>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</si>
  <si>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</si>
  <si>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</si>
  <si>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</si>
  <si>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</si>
  <si>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</si>
  <si>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</si>
  <si>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</si>
  <si>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</si>
  <si>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</si>
  <si>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</si>
  <si>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</si>
  <si>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</si>
  <si>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</si>
  <si>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</si>
  <si>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</si>
  <si>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</si>
  <si>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</si>
  <si>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</si>
  <si>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</si>
  <si>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</si>
  <si>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</si>
  <si>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</si>
  <si>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</si>
  <si>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</si>
  <si>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</si>
  <si>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</si>
  <si>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</si>
  <si>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</si>
  <si>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</si>
  <si>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</si>
  <si>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</si>
  <si>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</si>
  <si>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</si>
  <si>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</si>
  <si>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Ficha de Indicador de Desempeño. FID 2022</t>
  </si>
  <si>
    <t>NO APLICA</t>
  </si>
  <si>
    <t>DEPORTE SIN LÍMITES</t>
  </si>
  <si>
    <t>Impulsar actividades deportivas y recreativas</t>
  </si>
  <si>
    <t>4.2.1.2</t>
  </si>
  <si>
    <t>(     x     )</t>
  </si>
  <si>
    <t>(   x     )</t>
  </si>
  <si>
    <t>(    x       )</t>
  </si>
  <si>
    <t>(    x     )</t>
  </si>
  <si>
    <t xml:space="preserve"> (  X    )</t>
  </si>
  <si>
    <t xml:space="preserve"> (       )</t>
  </si>
  <si>
    <t xml:space="preserve"> (   x   )</t>
  </si>
  <si>
    <t>(    X    )</t>
  </si>
  <si>
    <t>(   X      )</t>
  </si>
  <si>
    <t>(    X     )</t>
  </si>
  <si>
    <t>Porcentaje</t>
  </si>
  <si>
    <t>Instituto del Deporte</t>
  </si>
  <si>
    <t>PFR: Porcentaje de registros de finanzas públicas realizadas.</t>
  </si>
  <si>
    <t>Propósito</t>
  </si>
  <si>
    <t>Con esta información se miden los reportes e informes de contabilidad, finanzas y administrativos realizadas por el Instituto lo que permite la transparencia del presupuesto.</t>
  </si>
  <si>
    <t>Trimestral</t>
  </si>
  <si>
    <t>Componente</t>
  </si>
  <si>
    <t>Nombre del Documento: 
Carpeta de Reportes Trimestrales de la   Coordinación Administrativa 
Nombre de quien genera la información: 
Coordinación Administrativa del Instituto del Deporte del Municipio (área)
Periodicidad con que se genera la información: Trimestral
Liga de la página donde se localiza la información o ubicación: 
Carpeta Lefort Coordinación Administrativa Leffor 01 IDBJ/CoordAdmon/EntregaASE2022</t>
  </si>
  <si>
    <t>Número de registros de finanzas realizadas</t>
  </si>
  <si>
    <t>Registros</t>
  </si>
  <si>
    <t>Número de registros de finanzas programadas</t>
  </si>
  <si>
    <t>NFR</t>
  </si>
  <si>
    <t>Número de registros de finanzas públicas realizadas</t>
  </si>
  <si>
    <t>NFPP</t>
  </si>
  <si>
    <t>Documentos de entrega de los regisstros</t>
  </si>
  <si>
    <t>Registros de finanzas Públicas</t>
  </si>
  <si>
    <t>Coordinadora Administrativa</t>
  </si>
  <si>
    <t>mad.admon01@gmail.com</t>
  </si>
  <si>
    <t xml:space="preserve">PDEP: Porcentaje de deportistas participantes.  </t>
  </si>
  <si>
    <t>Con esta información se mide la participación de la población en las actividades creadas, promovidas y ejecutadas por el Instituto del Deporte, con la finalidad de contribuir en la mejora de la calidad de vida.</t>
  </si>
  <si>
    <t>NDP</t>
  </si>
  <si>
    <t>Número de Deportistas participantes</t>
  </si>
  <si>
    <t>Registro de actividades y eventos en el instituto del Deporte</t>
  </si>
  <si>
    <t>Deportistas</t>
  </si>
  <si>
    <t>NDPE</t>
  </si>
  <si>
    <t>Número de Deportistas participantes estimados (as)</t>
  </si>
  <si>
    <t>institutodeportecancun@yahoo.com.mx</t>
  </si>
  <si>
    <t>Actividad</t>
  </si>
  <si>
    <t>PACR: Porcentaje de reportes administrativos y contables realizados.</t>
  </si>
  <si>
    <t>Con esta información se miden los informes y análisis de tipo administrativos, financiero y contables que reflejan la aplicación del presupuesto, uso en las actividades y eventos realizados.</t>
  </si>
  <si>
    <t>NRCR</t>
  </si>
  <si>
    <t>Número de reportes administrativos y contables realizados</t>
  </si>
  <si>
    <t>Resgistro Documental de reporte financieros entregados.</t>
  </si>
  <si>
    <t>Registro documental de entrega de reportes financieros.</t>
  </si>
  <si>
    <t>NRCP</t>
  </si>
  <si>
    <t>Número de reportes administrativos y contables programados</t>
  </si>
  <si>
    <t>Reportes</t>
  </si>
  <si>
    <t>4.2.1.1</t>
  </si>
  <si>
    <t>Implementar brigadas de limpieza, y mantenimiento preventivo en los espacios deportivos, así como la creación y recuperación de espacios públicos con perspectiva de género, para el desarrollo de estas actividades.</t>
  </si>
  <si>
    <t>Con esta información se miden las acciones centradas en dignificar las instalaciones deportivas y de mejor calidad en el municipio.</t>
  </si>
  <si>
    <t>NEDA</t>
  </si>
  <si>
    <t>Número de Espacios deportivos Atendidos</t>
  </si>
  <si>
    <t>Registro administrativo de Mantenimientos y espacios deportivos atendidos.</t>
  </si>
  <si>
    <t>Registro documental administrativo de Mantenimientos y espacios deportivos.</t>
  </si>
  <si>
    <t>Espacios deportivos</t>
  </si>
  <si>
    <t>NEDP</t>
  </si>
  <si>
    <t>Número de Espacios deportivos Programados</t>
  </si>
  <si>
    <t>Coordinador de Mantenimiento e Instalaciones Deportivas</t>
  </si>
  <si>
    <t>PMDR: Porcentaje de metros cuadrados de mantenimiento en instalaciones deportivas realizados.</t>
  </si>
  <si>
    <t>Con esta información se mide el número de metros cuadrados de mantenimiento para dignificar las instalaciones deportivas brindando a en la infraestructura deportiva mejoras en los accesos incluyentes, mantenimiento con pintura, cambio de mallas, tableros de basquetbol, y reparaciones en Instalaciones deportivas dentro del municipio de Benito Juárez.</t>
  </si>
  <si>
    <t>NMR</t>
  </si>
  <si>
    <t>Registro documental administrativo de Instalaciones que recibieron mantenimiento.</t>
  </si>
  <si>
    <t>Registro documental administrativo de instalaciones que recibieron mantenimiento en 2021</t>
  </si>
  <si>
    <t>Metros cuadrados</t>
  </si>
  <si>
    <t>NMO</t>
  </si>
  <si>
    <t>Número de metros cuadrados de mantenimiento en instalaciones programados.</t>
  </si>
  <si>
    <t>Número de metros cuadrados de mantenimiento en instalaciones deportivas realizados</t>
  </si>
  <si>
    <t xml:space="preserve">Con esta información se miden los apoyos económicos y materiales invertidos en deportistas para un mejor desempeño y fomento del deporte del municipio. </t>
  </si>
  <si>
    <t>PAME: Porcentaje de apoyos a atletas de la Maratón</t>
  </si>
  <si>
    <t xml:space="preserve">Con esta información se mide el número de atletas apoyados al invertir el municipio con la logística, apoyos con playeras, medallas y demás insumos entregados a atletas participantes de la Maratón Internacional Nocturno de Cancún. </t>
  </si>
  <si>
    <t>Anual</t>
  </si>
  <si>
    <t>NAE1</t>
  </si>
  <si>
    <t>NAE2</t>
  </si>
  <si>
    <t>Número de apoyos estimados</t>
  </si>
  <si>
    <t>Número de apoyos entregados</t>
  </si>
  <si>
    <t>Registro de inscripción de competidores</t>
  </si>
  <si>
    <t>Registro de competencias e incripciones de competidores</t>
  </si>
  <si>
    <t>Atletas apoyados</t>
  </si>
  <si>
    <t>Coordinador de Operaciones y Logísitica</t>
  </si>
  <si>
    <t>COMPONENTE</t>
  </si>
  <si>
    <t>4.2.1.3</t>
  </si>
  <si>
    <t>Organizar con el apoyo del sector público y privado actividades deportivas con perspectiva de género, con el objeto de fomentar una cultura de integración y una sana convivencia entre jóvenes, a fin de identificar e impulsar atletas de alto rendimiento.</t>
  </si>
  <si>
    <t>Con esta información se miden los eventos deportivos realizados en el municipio de las asociaciones, federaciones, clubes o ligas deportivas que tienen trabajo coordinado con el Instituto del Deporte.</t>
  </si>
  <si>
    <t>NER</t>
  </si>
  <si>
    <t>Número de eventos deportivos federados realizados</t>
  </si>
  <si>
    <t>Número de eventos deportivos federados programados.</t>
  </si>
  <si>
    <t>NEP</t>
  </si>
  <si>
    <t>Registro documental de eventos deportivos realizados en el municipio</t>
  </si>
  <si>
    <t>Eventos</t>
  </si>
  <si>
    <t>Registro Histórico documental de eventos deportivos realizados en el municipio</t>
  </si>
  <si>
    <t>Coordinador de Deporte Federado y Asociado</t>
  </si>
  <si>
    <t>federado_gabriel_18@hotmail.com</t>
  </si>
  <si>
    <t xml:space="preserve">federado_gabriel_18@hotmail.com </t>
  </si>
  <si>
    <t xml:space="preserve">PEDFC: Porcentaje de eventos deportivos federados coordinados. </t>
  </si>
  <si>
    <t>Con esta información se miden los eventos deportivos federados coordinados por el Instituto como disciplinas de atletismo, tenis, béisbol, voleibol y basquetbol desarrollados en el municipio.</t>
  </si>
  <si>
    <t>NEDFC</t>
  </si>
  <si>
    <t>Número de eventos deportivos federados coordinados</t>
  </si>
  <si>
    <t>NEDFE</t>
  </si>
  <si>
    <t>Número de eventos deportivos federados estimados</t>
  </si>
  <si>
    <t>4.2.1.4</t>
  </si>
  <si>
    <t>Estimular a los deportistas a desarrollar su talento para aumentar el número de representantes en competencias estatales, nacionales e internacionales.</t>
  </si>
  <si>
    <t xml:space="preserve">Con esta información se mide el número de deportistas de categoría estudiantil  participantes en los eventos deportivos. </t>
  </si>
  <si>
    <t>Registro documental de deportistas participantes</t>
  </si>
  <si>
    <t>Registro documental histórico de deportistas participantes</t>
  </si>
  <si>
    <t>Número de deportistas de categoría estudiantil participantes</t>
  </si>
  <si>
    <t>NDE</t>
  </si>
  <si>
    <t>Número de deportistas de categoría estudiantil estimados</t>
  </si>
  <si>
    <t>Coordinadora de Deporte Estudiantil</t>
  </si>
  <si>
    <t>4.2.1</t>
  </si>
  <si>
    <t>Promover acciones deportivas que combatan las causas que generan la violencia y la delincuencia contribuyendo a la paz y la justiciar a favor de los habitantes de Benito Juárez.</t>
  </si>
  <si>
    <t xml:space="preserve">PMPCED: Porcentaje de Mantenimiento Preventivo y Creación de Espacios Deportivos </t>
  </si>
  <si>
    <t>PIADR: Impulsos de actividades deportivas y recreativas. económicos o en especie ejercidos</t>
  </si>
  <si>
    <t xml:space="preserve">PADO: Actividades deportivas Organizadas realizados. </t>
  </si>
  <si>
    <t>PED: Estímulo a deportistas</t>
  </si>
  <si>
    <t>PDSP: Porcentaje de deportistas seleccionadas(os)</t>
  </si>
  <si>
    <t>Con esta información se mide el número de deportistas seleccionados que participan en los Juegos Municipales, anteriormente conocido como Olimpiadas, con rumbo a la estatal, regional y nacional de la CONADE</t>
  </si>
  <si>
    <t>NDSP</t>
  </si>
  <si>
    <t>Registros administrativos de los participantes</t>
  </si>
  <si>
    <t>NDSE</t>
  </si>
  <si>
    <t>Número de Deportistas estimados</t>
  </si>
  <si>
    <t>Registros administrativos de los participantes realizados</t>
  </si>
  <si>
    <t>PATP: Porcentajes de atletas premiadas(os) con el mérito deportivo.</t>
  </si>
  <si>
    <t>Con esta información se miden el número de atletas que obtienen dicha presea debido a sus habilidades deportivas y trayectoria en el deporte municipal, estatal, nacional e internacional representando al municipio.</t>
  </si>
  <si>
    <t>NAP</t>
  </si>
  <si>
    <t xml:space="preserve">Número de atletas premiadas(as) </t>
  </si>
  <si>
    <t>Registro de participantes y ganadores del evento</t>
  </si>
  <si>
    <t>atletas</t>
  </si>
  <si>
    <t>NAC</t>
  </si>
  <si>
    <t xml:space="preserve">Número de atletas considerados(as) </t>
  </si>
  <si>
    <t>Registro de participantes y ganadores de eventos anteriores</t>
  </si>
  <si>
    <t>PNCV: Porcentaje de niñas y niños del participantes curso de verano.</t>
  </si>
  <si>
    <t>Con esta información se mide el número de niñas y niños que participan en las actividades del curso de verano Baaxlob Palaloob en el primer mes de las vacaciones de verano.</t>
  </si>
  <si>
    <t>NNP</t>
  </si>
  <si>
    <t>Número de niñas y niños participantes</t>
  </si>
  <si>
    <t>Registro de inscripción</t>
  </si>
  <si>
    <t>Niñas y niños</t>
  </si>
  <si>
    <t>NNE</t>
  </si>
  <si>
    <t>Número de niñas y niños estimados</t>
  </si>
  <si>
    <t>Registro de inscritos en el último evento</t>
  </si>
  <si>
    <t>PEPO: Porcentaje de eventos populares organizados.</t>
  </si>
  <si>
    <t>Con este indicador se miden los eventos en las regiones populares, actividades como demostraciones deportivas, nutrición deportiva, practicas de diferentes disciplinas deportivas, sobre todo en zonas con población vulnerable.</t>
  </si>
  <si>
    <t>NEPO</t>
  </si>
  <si>
    <t xml:space="preserve">Número de eventos populares organizados.  </t>
  </si>
  <si>
    <t>Registros administrativos en la Coordinación de Deporte Popular</t>
  </si>
  <si>
    <t>NEPP</t>
  </si>
  <si>
    <t xml:space="preserve">Número de eventos populares programados.  </t>
  </si>
  <si>
    <t>Lic. Erick Rojas Serrano</t>
  </si>
  <si>
    <t>Coordinador de Deporte Popular</t>
  </si>
  <si>
    <t>erik860620@gmail.com</t>
  </si>
  <si>
    <t>PCDC: Porcentaje de comités deportivos conformados.</t>
  </si>
  <si>
    <t xml:space="preserve">Con este indicador se mide el número de comités deportivos que tienen como objetivo tener control y orden en las actividades deportivas como lo marca el Reglamento Interior. </t>
  </si>
  <si>
    <t>NCDC</t>
  </si>
  <si>
    <t>Número de Comités deportivos conformados</t>
  </si>
  <si>
    <t>NCDP</t>
  </si>
  <si>
    <t>Actas de la conformación de los comités deportivos</t>
  </si>
  <si>
    <t>Comités</t>
  </si>
  <si>
    <t>Número de Comités deportivos programados</t>
  </si>
  <si>
    <t>Archivo de Actas de la conformación de los comités deportivos</t>
  </si>
  <si>
    <t>PCEDP: Porcentaje de Ciudadanos en Eventos Deportivos Populares</t>
  </si>
  <si>
    <t>Ciudadanos en eventos deportivos en zonas populares enfocados a promover el deporte y la actividad lúdica para fortalecer la integración familiar y de los ciudadanos.</t>
  </si>
  <si>
    <t>NCEDR</t>
  </si>
  <si>
    <t>Número de ciudadanos en eventos depoertivos populares realizados</t>
  </si>
  <si>
    <t>Ciudadanos</t>
  </si>
  <si>
    <t>Registro de eventos populares</t>
  </si>
  <si>
    <t>NCEDP</t>
  </si>
  <si>
    <t>Número de ciudadanos en eventos depoertivos populares Programados</t>
  </si>
  <si>
    <t>Registro de eventos populares realizados</t>
  </si>
  <si>
    <t>PDJP: Deportistas en la Representación de los Juegos Nacionales Populares etapa Municipal</t>
  </si>
  <si>
    <t>La CONADE (Comisión Nacional del Deporte) convoca anualmente a participar, el municipio de Benito Juárez realiza su etapa Municipal para tener deportistas representantes.</t>
  </si>
  <si>
    <t>Semestral</t>
  </si>
  <si>
    <t>NRJPR</t>
  </si>
  <si>
    <t>Número de deportistas en los juegos populares realizados</t>
  </si>
  <si>
    <t>Registro de participantes en los juegos populares municipales</t>
  </si>
  <si>
    <t>NRJPP</t>
  </si>
  <si>
    <t>nÚMero de deportistas en los juegos populares programados</t>
  </si>
  <si>
    <t>Archivo de Registro de participantes en los juegos populares municipales</t>
  </si>
  <si>
    <t>PDRB: Deportistas en el Evento Reto Baílalo.</t>
  </si>
  <si>
    <t>Evento en el que se busca la participación de promotores deportivos, y deportistas de la disciplina de baile deportivo y se les invita a mejorar su alimentación y aumentar su actividad física con orientación.</t>
  </si>
  <si>
    <t>NDRBR</t>
  </si>
  <si>
    <t>Número de Deportistas al reto Baílalo realizados</t>
  </si>
  <si>
    <t>Registro de participantes</t>
  </si>
  <si>
    <t>NDRBP</t>
  </si>
  <si>
    <t>Número de Deportistas al reto Baílalo programados.</t>
  </si>
  <si>
    <t>Archivo de deportistas registrados</t>
  </si>
  <si>
    <t>PDS: Porcentaje de deportistas seleccionadas(os)</t>
  </si>
  <si>
    <t xml:space="preserve">Con este indicador se mide el número de seleccionadas(os) en eventos de deporte adaptado, es decir la práctica deportiva con atletas con capacidades diferentes.  </t>
  </si>
  <si>
    <t>Número de deportistas participantes</t>
  </si>
  <si>
    <t>Registros de deportistas participantes</t>
  </si>
  <si>
    <t>Número de deportistas estimadas (os)</t>
  </si>
  <si>
    <t>Archivo de Registros de deportistas participantes</t>
  </si>
  <si>
    <t>C. Guillermina Hernández Cortés</t>
  </si>
  <si>
    <t>Coordinadora de Deporte Adaptado</t>
  </si>
  <si>
    <t>guilledep22@hotmail.com</t>
  </si>
  <si>
    <t>PAPP: Porcentaje de atletas paraolímpicos participantes.</t>
  </si>
  <si>
    <t>NAPP</t>
  </si>
  <si>
    <t>Registro de atletas participantes</t>
  </si>
  <si>
    <t>Atletas paralímpicos</t>
  </si>
  <si>
    <t>NAPE</t>
  </si>
  <si>
    <t>Número de atletas paraolímpicos estimadas (os)</t>
  </si>
  <si>
    <t>Número de atletas paraolímpicos participantes</t>
  </si>
  <si>
    <t>Archivo de registro de atletas participantes</t>
  </si>
  <si>
    <t>PDP: Porcentaje de deportistas junto con deportistas con discapacidad participantes.</t>
  </si>
  <si>
    <t>Con este indicador de mide el número de deportistas convencionales que junto con deportistas con discapacidad participan en juegos de beisbol organizados por el Instituto del Deporte.</t>
  </si>
  <si>
    <t>Registros de Deportistas participantes</t>
  </si>
  <si>
    <t>Número de deportistasestimados (as)</t>
  </si>
  <si>
    <t>Archivo de registros de deportistas que han participado</t>
  </si>
  <si>
    <t>PDPP: Porcentaje de deportistas con discapacidad participantes en paraatletismo.</t>
  </si>
  <si>
    <t>Con este indicador se mide el número de Deportistas con discapacidad que participan en entrenamientos de paraatletismo.</t>
  </si>
  <si>
    <t>NDPP</t>
  </si>
  <si>
    <t xml:space="preserve">Número de deportistas de paraatletismo participantes.   </t>
  </si>
  <si>
    <t>Número de deportistas de paraatletismo estimadas(os)</t>
  </si>
  <si>
    <t>Deportistas registrados</t>
  </si>
  <si>
    <t>Archivo de Deportistas registrados</t>
  </si>
  <si>
    <t>PADD: Porcentaje de asistentes al Día Internacional de la Discapacidad.</t>
  </si>
  <si>
    <t>Con este indicador se mide el número de Deportistas y acompañantes que participan en el día Internacional de la Discpacida</t>
  </si>
  <si>
    <t>NADD</t>
  </si>
  <si>
    <t>Número de asistentes al día de la discapacidad</t>
  </si>
  <si>
    <t>Registro de asistentes</t>
  </si>
  <si>
    <t>Asistentes</t>
  </si>
  <si>
    <t>NADDE</t>
  </si>
  <si>
    <t>Número de asistentes al día de la discpacidad estimadas (os)</t>
  </si>
  <si>
    <t>Archivo de registro de asistentes</t>
  </si>
  <si>
    <t>Con esta información se mide el impulso deportivo a través del apoyo en efectivo o con material deportivo a talentos deportivos entregados por el Instituto del Deporte del Municipio.</t>
  </si>
  <si>
    <t>NITD</t>
  </si>
  <si>
    <t>NITDE</t>
  </si>
  <si>
    <t>Número de talentos deportivos estimados</t>
  </si>
  <si>
    <t>Número de talentos deportivos entregados</t>
  </si>
  <si>
    <t>Coordinador de Operaciones y Logística</t>
  </si>
  <si>
    <t>PIADR= (NIDRRR/NIADRR)*100
VARIABLES:
PIADR= Porcentaje de Impulsos de Actividades Deportivas y Recreativas
NIADRR= Número de Impulsos de Actividades Deportivas y Recreativas Realizadas.
NIADRP= Número de Impulsos de Actividades Deportivas y Recreativas Programadas.</t>
  </si>
  <si>
    <t>NIADRR</t>
  </si>
  <si>
    <t>Número de impulsos de actividades deportivas y recreativas realizados</t>
  </si>
  <si>
    <t>Registros de talentos deportivos que recibieron apoyos</t>
  </si>
  <si>
    <t>Impulsos deportivos</t>
  </si>
  <si>
    <t>NIADRP</t>
  </si>
  <si>
    <t>Número de impulsos de actividades deportivas y recreativas programadas</t>
  </si>
  <si>
    <t>NAEB</t>
  </si>
  <si>
    <t>Registro de asistentes a eventos de box</t>
  </si>
  <si>
    <t>NAEBP</t>
  </si>
  <si>
    <t>Con este indicador se mide el número de deportistas con discapacidad selecccionados que participan en los Juegos paranacionales CONADE etapa municipal con rumbo a la estatal, regional y nacional convocados por la CONADE, a través del Instituto del Deporte del Municipio de Benito Juárez.</t>
  </si>
  <si>
    <t>MAD. Maria Elena Ceballos Cardeña</t>
  </si>
  <si>
    <t>Lic. Cristina Avila Calderón</t>
  </si>
  <si>
    <t>cris_avical@hotmail.com</t>
  </si>
  <si>
    <t>alejandroinfraimd@gmail.com</t>
  </si>
  <si>
    <t>Con esta información se mide los asistentes a eventos de las disciplinas de Box y Lucha que buscan insentivar la práctica de esta disciplina deportiva.</t>
  </si>
  <si>
    <t>Registro de asistentes a eventos de box y Lucha</t>
  </si>
  <si>
    <t>PAEDB: Porcentaje de asistentes a eventos de Box y Lucha</t>
  </si>
  <si>
    <t>Número de Asistentes a eventos de Box y Lucha</t>
  </si>
  <si>
    <t>Número de Asistentes a eventos de box y Lucha Programados</t>
  </si>
  <si>
    <r>
      <rPr>
        <b/>
        <sz val="8"/>
        <color theme="1"/>
        <rFont val="Calibri"/>
        <family val="2"/>
        <scheme val="minor"/>
      </rPr>
      <t xml:space="preserve">PPPIVCENVIPE: </t>
    </r>
    <r>
      <rPr>
        <sz val="8"/>
        <color theme="1"/>
        <rFont val="Calibri"/>
        <family val="2"/>
        <scheme val="minor"/>
      </rPr>
      <t xml:space="preserve">Porcentaje de población de 18 años y más que percibe inseguro vivir en Cancún.
</t>
    </r>
    <r>
      <rPr>
        <b/>
        <sz val="8"/>
        <color theme="1"/>
        <rFont val="Calibri"/>
        <family val="2"/>
        <scheme val="minor"/>
      </rPr>
      <t xml:space="preserve">ENVIPE: </t>
    </r>
    <r>
      <rPr>
        <sz val="8"/>
        <color theme="1"/>
        <rFont val="Calibri"/>
        <family val="2"/>
        <scheme val="minor"/>
      </rPr>
      <t>Encuesta Nacional de Seguridad Pública Urbana. Periodicidad Anual.</t>
    </r>
  </si>
  <si>
    <t>(     X    )</t>
  </si>
  <si>
    <t>(            )</t>
  </si>
  <si>
    <t xml:space="preserve"> (  X  )</t>
  </si>
  <si>
    <t>(           )</t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</si>
  <si>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</si>
  <si>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PPPIVCENVIPE= </t>
    </r>
    <r>
      <rPr>
        <sz val="9"/>
        <color theme="1"/>
        <rFont val="Calibri"/>
        <family val="2"/>
        <scheme val="minor"/>
      </rPr>
      <t xml:space="preserve">(PEPIVCENVIPE / TPEENVIPE)*100
</t>
    </r>
  </si>
  <si>
    <t>Población de 18 años y más encuestada.</t>
  </si>
  <si>
    <t>Anual.</t>
  </si>
  <si>
    <t>Marzo-Abril 2021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</si>
  <si>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</si>
  <si>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PEPIVCENVIPE</t>
  </si>
  <si>
    <t xml:space="preserve">Encuesta Nacional de Victimización y Percepción sobre Seguridad Pública (ENVIPE). Tabulados básicos. </t>
  </si>
  <si>
    <t>TPEENVIPE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</si>
  <si>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</si>
  <si>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</si>
  <si>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</si>
  <si>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</si>
  <si>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</si>
  <si>
    <t>Registro documental de incentidos entregados</t>
  </si>
  <si>
    <t>Incentivos a talentos deportivos</t>
  </si>
  <si>
    <t>PITD: Porcentaje de incentivos para talentos deportivos</t>
  </si>
  <si>
    <t>Encargada de Despacho de la Dirección General</t>
  </si>
  <si>
    <t>Lic. Gabriela Anahi Basilio Saldivar</t>
  </si>
  <si>
    <t>Ing. Luis Fernando Samos Hernández</t>
  </si>
  <si>
    <t>C. Gabriel Fernando Aguiñaga Correa</t>
  </si>
  <si>
    <t>LEF. Victor Hugo García Sanchez</t>
  </si>
  <si>
    <t>UNIDAD RESPONSABLE</t>
  </si>
  <si>
    <t>E-PPA 4.17 Programa Deporte sin Límites</t>
  </si>
  <si>
    <t>Fin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</si>
  <si>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</si>
  <si>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</si>
  <si>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</si>
  <si>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    )</t>
  </si>
  <si>
    <t>(  x    )</t>
  </si>
  <si>
    <t>(   x    )</t>
  </si>
  <si>
    <t>ascendente</t>
  </si>
  <si>
    <t>descendente ( estos parametros podrán variar de acuerdo al indicador)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</si>
  <si>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</si>
  <si>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</si>
  <si>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</si>
  <si>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</si>
  <si>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entre 0 y 0.1</t>
  </si>
  <si>
    <t>mayor o igual a 0.1</t>
  </si>
  <si>
    <t xml:space="preserve">Población de 18 años y más Encuestada  que Percibe Inseguro Vivir en Cancún.
</t>
  </si>
  <si>
    <t>Total Población de 18 años y más Encuestada.</t>
  </si>
  <si>
    <r>
      <t xml:space="preserve">Nombre del Documento:
</t>
    </r>
    <r>
      <rPr>
        <sz val="9"/>
        <color theme="1"/>
        <rFont val="Calibri"/>
        <family val="2"/>
        <scheme val="minor"/>
      </rPr>
      <t>Concentrado de Reportes Trimestrales de las Coordinaciones del Instituto del Deporte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General del Instituto del Deporte (área)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Leffort IDBJ/DirGral/ReportesTrimCoordinaciones 2021
Ubicado en las oficinas de la Dirección General del Instituto del Deporte.</t>
    </r>
  </si>
  <si>
    <t>Seleccionar el comportamiento del Indicador hacia la meta.
(ascendente o descendente + regular o nominal)</t>
  </si>
  <si>
    <t>Ascendente</t>
  </si>
  <si>
    <t>Descendente ( estos parametros podrán variar de acuerdo al indicador)</t>
  </si>
  <si>
    <t>(     )</t>
  </si>
  <si>
    <t>(    X   )</t>
  </si>
  <si>
    <t>(     X   )</t>
  </si>
  <si>
    <t>MÉTODO DE CÁLCULO:                                         
PFR= (NFR/NFPP)*100
VARIABLES:   
PFR: Porcentaje de registros de finanzas públicas realizadas.                                                                
NFR: Número de registros de finanzas realizados        
NFPP: Número de registros de finanzas públicas programadas</t>
  </si>
  <si>
    <t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PACR= (NRCR/NRCP)*100    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PACR: Porcentaje de reportes administrativos y contables realizados.                                                                                                                                                                                                                                                                                                                                                                                                                                                                                                                                                                       NRCR: Número de reportes administrativos y contables realizados.                                                                                                                                                                                                                 
NRCP: Número de reportes administrativos y contables programados</t>
  </si>
  <si>
    <t>Nombre del Documento: 
Carpeta de Reportes Trimestrales de la   Coordinación Administrativa 
Nombre de quien genera la información: 
Coordinación Administrativa del Instituto del Deporte del Municipio (área)
Periodicidad con que se genera la información: Trimestral
Liga de la página donde se localiza la información o ubicación: 
Carpeta Lefort en Coordinación Administrativa Lefort 01 IDBJ/CoordAdmon/EntregaASE2022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</si>
  <si>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PEDA= (NEDA/NEDP)*100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PEDA: Porcentaje de espacios deportivos atendidos.                                                                                                                                                                                                                                                                                                                                                                                                                                                                                                                                                                                                      NEDA: Número de Espacios Deportivos Atendidos.                                                                                                                                                                                                                                                                        
NEDP: Número de Espacios Deportivos Programados.       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</si>
  <si>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Resultados Espacios Deportivos 2022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 de Mantenimiento e Infraestructura Deportiva del Instituto del Deporte del Municipio.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Carpeta Lefort en Coordinación de Mantenimiento e infraestructura Lefort 01 IDBJ/CoordMaintoInfr/Espacios deportivos atendidos 2022.</t>
    </r>
  </si>
  <si>
    <t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PMDR= (NMIR/NMIP)*100 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PMDR: Porcentaje de metros cuadrados de mantenimiento en instalaciones deportivas realizados.                                                                                                                                                                                         
NMIR: Número de metros cuadrados de mantenimiento en instalaciones realizados.                                                                                                                                                                                                                                   
NMIP: Número de metros cuadrados de mantenimiento en instalaciones programados.</t>
  </si>
  <si>
    <t>Nombre del Documento: Reporte de mantenimiento de instalaciones deportivas 2022
Nombre de quien genera la información: Coordinación  de Mantenimiento e Infraestructura Deportiva del Instituto del Deporte del Municipio.
Periodicidad con que se genera la información:  Trimestral
Liga de la página donde se localiza la información o ubicación: Carpeta Leffort en Coordinación de Mantenimiento e infraestructura Lefort 01 IDBJ/CoordMaintoInfr/Mantenimiento y reparaciones en Instalaciones deportivas 2022.</t>
  </si>
  <si>
    <t>Nombre del Documento: Reporte de Recursos Económicos Deportivos 2022
Nombre de quien genera la información: Coordinación de operaciones y logística del Instituto del Deporte del Municipio.
Periodicidad con que se genera la información:  Trimestral
Liga de la página donde se localiza la información o ubicación: Carpeta Lefort en Coordinación operaciones y logística Lefort 01 IDBJ/CoordOpLog/Apoyos e incentivos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</si>
  <si>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PITD= (NITD/NITDE)*100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PITD: Porcentaje de incentivos para talentos deportivos entregados.                                                                                                                                                                                                                                                                                                                                                                                                                                                                                                                                                      NITD: Número de incentivos para talentos deportivos                                                                                                                                                                                                                         
NITDE: Número de incentivos para talentos deportivos estimados.           </t>
  </si>
  <si>
    <t>Nombre del Documento: Reporte de incentivos Deportivos 2022
Nombre de quien genera la información: Coordinación Operaciones y Logística del Instituto del Deporte del Municipio
Periodicidad con que se genera la información: Trimestral
Liga de la página donde se localiza la información o ubicación: Carpeta Lefort en Coordinación Administrativa Lefort 01 IDBJ/CoordOprLog/incentivos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</si>
  <si>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PAEBL= (NAEB/NAEBP)*100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PAEB: Porcentaje de Asistentes a eventos de Box y Lucha.                                                                                                                                                                                                                                                                                                                                                                                                                                                                                                                                 NAEB: Número de asistentes a eventos de Box y Lucha                                                                                                                                                                                                                         
NAEBP: Número de asistentes a eventos de Box y Lucha programados                 </t>
  </si>
  <si>
    <t>Nombre del Documento: 
Reporte de insentivos Deportivos 2022
Nombre de quien genera la información: Coordinación de Operaciones y Logística del Instituto del Deporte del Municipio
Periodicidad con que se genera la información: Trimestral
Liga de la página donde se localiza la información o ubicación: Carpeta Lefort en Coordinación de Operaciones y Logística Lefort 01 IDBJ/CoordOper/AsistentesBox y Lucha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</si>
  <si>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PAME= (NAE1/NAE2)*100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PAME: Porcentaje de atletas apoyados de la Maratón entregados.                                                                                                                                                                                                                                                                                                                                                   
NAE1: Número de apoyos a atletas entregados.                                                                                                                                                                                                                                 NAE2: Número de apoyos a atletas estimados.    </t>
  </si>
  <si>
    <t>Nombre del Documento: Reporte de Apoyos Maraton Internacional Nocturno Cancun
Nombre de quien genera la información: Coordinación de Operaciones y Logística del Instituto del Deporte del Municipio.
Periodicidad con que se genera la información: Anual
Liga de la página donde se localiza la información o ubicación:   Carpeta Lefort  en Coordinación de Operaciones y Logística Lefort 01 IDBJ/CoordOperLog/Maratón de Cancún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</si>
  <si>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PDRB= (NDRBR/NDRBP)*100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PDRB: Porcentaje de deportistas al reto baílalo.                                                                                                                                                                                                                                                                                                                                                                                                                                                                                NDRBR: Número de deportistas al reto Baílalo realizados.                                                                                                                                                                                                                                                                           
NDRBP: Número de deportistas al reto baílalo programados.                 </t>
  </si>
  <si>
    <t>Nombre del Documento: Reto Bailalo 2022
Nombre de quien genera la información: Coordinación  de Operaciones y Logística del Instituto del Deporte del Municipio.
Periodicidad con que se genera la información:  Anual
Liga de la página donde se localiza la información o ubicación: Carpeta Lefort  en Coordinación de Operaciones y Logística Leffor 01 IDBJ/CoordOprLogística/Reto baílalo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</si>
  <si>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PEDFR= (NEDFR/NEEDP)*100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PEIR: Porcentaje de eventos deportivos institucionales y externos realizados.                                                                                                                                                                                                                                                                                                                                                                                                                                                                                                                                                                                                                                                  NER: Número de eventos deportivos dederados realizados.                                                                                                                                                                                                                                                                                            
NEP: Número de eventos deportivos federados programados.                  </t>
  </si>
  <si>
    <t>Nombre del Documento: Informe de Eventos Deportivos 2022
Nombre de quien genera la información: Coordinación  de Deporte Federado del Instituto del Deporte del Municipio.
Periodicidad con que se genera la información:  Trimestral
Liga de la página donde se localiza la información o ubicación: Carpeta Lefort en Coordinación de Deporte Federado Lefort 01 IDBJ/CoordDepFEd/Eventos Deportivos Federados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</si>
  <si>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PEDFC= (NEDFC/NEDFE)*100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PEDFC: Porcentaje de eventos deportivos federados coordinados.                                                                                                                                                                                                                                                                                                                                                                                                                                                                                                                                                                          NEDFC: Número de eventos deportivos federados coordinados                                                                                                                                                                                                                                     
NEDFE: Número de eventos deportivos federados estimados.               </t>
  </si>
  <si>
    <t>Nombre del Documento: Informe de Eventos Deportivos 2022.
Nombre de quien genera la información: Coordinación  de Deporte Federado del Instituto del Deporte del Municipio.
Periodicidad con que se genera la información:  Trimestral
Liga de la página donde se localiza la información o ubicación: Carpeta Lefort en Coordinación de Deporte Federado Lefort 01 IDBJ/CoordDepFed/Eventos Deportivos Federados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</si>
  <si>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PDCE= (NDP/NDE)*100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PDCE: Porcentaje de deportistas en categoría estudiantil                                                                                                                                                                                                                                                                                                                                                                                                                                                                                                                                                   NDP: Número de deportistas de categoría estudiantil participantes                                                                                                                                                               
NDE: Número de deportistas participantes de categoría estudiantil estimados       </t>
  </si>
  <si>
    <t>Nombre del Documento: Informe de Eventos Deportivos Estudiantiles 2022
Nombre de quien genera la información: Coordinación  de Deporte Estudiantil del Instituto del Deporte del Municipio.
Periodicidad con que se genera la información:  Trimestral
Liga de la página donde se localiza la información o ubicación: Carpeta Lefort  en Coordinación de Deporte Estudiantil Leffor 01 IDBJ/CoordEstudiantil/Deportistas estudiantil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</si>
  <si>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PDSP=(NDP/NDE)*100 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PDSP: Porcentaje de deportistas seleccionadas(os) que participan.                                                                                                                                                                                                                                          
NDSP: Número de deportistas participantes.                                                                                                                                                                                                                                           
NDSE: Número de deportistas estimados                         </t>
  </si>
  <si>
    <t>Nombre del Documento: Reporte Juegos CONADE, donde se especifica el numero de deportistas participantes
Nombre de quien genera la información: Coordinación  de Deporte Estudiantil del Instituto del Deporte del Municipio.
Periodicidad con que se genera la información:  Semestral
Liga de la página donde se localiza la información o ubicación: Carpeta Lefort  en Coordinación de Deporte Estudiantil Lefort 01 IDBJ/CoordEstudiantil/Deportistas estudiantil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</si>
  <si>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PATP= (NAP/NAC)*100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PATP: Porcentaje de atletas premiadas(os) con el mérito deportivo.
NAP: Número de atletas premiadas(os).
NAC: Número de atletas consideradas(os).                                            </t>
  </si>
  <si>
    <t>Nombre del Documento: Reporte Atletas Mérito Deportivo 2022
Nombre de quien genera la información: Coordinación  de Deporte Estudiantil del Instituto del Deporte del Municipio.
Periodicidad con que se genera la información:  Semestral
Liga de la página donde se localiza la información o ubicación: Carpeta Lefort en Coordinación de Deporte Estudiantil Lefort 01 IDBJ/CoordEstudiantil/Mérito deportivo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</si>
  <si>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PNCV= (NNP/NNE)*100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PNCV: Porcentaje de niñas y niños participantes en el curso de verano.                                                                                                                                                                                                                                                                                                                                                                                                                                                                                                                                   NNP: Número de niñas y niños participantes                                                                                                                                                                         
NNE: Número de niñas y niños estimados        </t>
  </si>
  <si>
    <t>Nombre del Documento: Reporte Curso de Veano 2022
Nombre de quien genera la información: Coordinación  de Deporte Estudiantil del Instituto del Deporte del Municipio.
Periodicidad con que se genera la información:  Semestral
Liga de la página donde se localiza la información o ubicación: Carpeta Lefort en Coordinación de Deporte Estudiantil Lefort 01 IDBJ/CoordEstudiantil/Curso de Verano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</si>
  <si>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PEPO=(NEPO/NEPP)*100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PEPO: Porcentaje de eventos populares organizados.
NEPO: Número de eventos populares organizados.                                                                                                                                                                                                                                                              
NEPP: Número de eventos populares programados. </t>
  </si>
  <si>
    <t>Nombre del Documento: Informe de Eventos Deportivos Populares 2022
Nombre de quien genera la información: Coordinación  de Deporte Popular del Instituto del Deporte del Municipio.
Periodicidad con que se genera la información:  Trimestral
Liga de la página donde se localiza la información o ubicación: Carpeta Lefort  en Coordinación de Deporte Popular Leffor 01 IDBJ/CoordPopular/Eventos2022.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</si>
  <si>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PCDC= (NCDC/NCDP)*100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PCDC: Porcentaje de comités deportivos conformados.                                                                                                                                                                                                                                                                                                                                                                                                                                                                                                                       NCDC: Número de comités deportivos conformados                                                                                                                                                                                                                                                                           
NCDP: Número de comités deportivos programados                  </t>
  </si>
  <si>
    <t>Nombre del Documento: Reporte trimestral de Comites Deportivos 2022
Nombre de quien genera la información: Coordinación  de Deporte Popular del Instituto del Deporte del Municipio.
Periodicidad con que se genera la información:  Trimestral
Liga de la página donde se localiza la información o ubicación: Carpeta Lefort  en Coordinación de Deporte Popular Leffor 01 IDBJ/CoordPopular/comités deportivos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</si>
  <si>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PCEDP= (NEDPR/NEDPP)*100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PCEDP: Porcentaje de ciudadanos en eventos deportivos populares.                                                                                                                                                                                                                                                                                                                                                                                                                                                                                                     NCEDR: Número de ciudadanos en eventos deportivos populares realizados.                                                                                                                                                                                                                                                                           
NCEDP: Número de ciudadanos en eventos deportivos populares programados.           </t>
  </si>
  <si>
    <t>Nombre del Documento: Eventos Deportivos Populares 2022
Nombre de quien genera la información: Coordinación  de Deporte Popular del Instituto del Deporte del Municipio.
Periodicidad con que se genera la información:  Trimestral
Liga de la página donde se localiza la información o ubicación: Carpeta Lefort  en Coordinación de Deporte Popular Leffor 01 IDBJ/CoordPopular/Eventos deportivos Popular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</si>
  <si>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PDJP= (NDJPR/NDJPP)*100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PDJP: Porcentaje de deportistas en los Juegos populares.                                                                                                                                                                                                                                                                                                                                                                                                                                                                                                     NRJPR: Número de deportistas en los juegos Populares realizados.                                                                                                                                                                                                                                                                           
NRJPP: Número de deportistas en los juegos populares programados.                       </t>
  </si>
  <si>
    <t>Nombre del Documento: Juegos Populares 2022
Nombre de quien genera la información: Coordinación  de Deporte Popular del Instituto del Deporte del Municipio.
Periodicidad con que se genera la información:  Semestral
Liga de la página donde se localiza la información o ubicación: Carpeta Lefort  en Coordinación de Deporte Popular Leffor 01 IDBJ/CoordPopular/Juegos populares 2022.</t>
  </si>
  <si>
    <t>MÉTODO DE CÁLCULO: 
PDS= (NDS/NDE)*100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PDS: Porcentaje de deportistas seleccionadas(os) participantes                                                                                                                                                                                                                                                                                                                                                                                                                                                                                                                                                                                                           NDP: Número de deportistas participantes
NDE: Número de deportistas estimadas(os)</t>
  </si>
  <si>
    <t>Informe de los Eventos de Deporte Adaptado 2022
Nombre de quien genera la información: Coordinación  de Deporte Adaptado del Instituto del Deporte del Municipio.
Periodicidad con que se genera la información:  Trimestral
Liga de la página donde se localiza la información o ubicación: 
Carpeta Lefort  en Coordinación de Deporte Adaptado Leffor 01 IDBJ/CoordDepAdaptado/Eventos deporte Adaptado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</si>
  <si>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PAPP= (NAPP/NAPE)*100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PAPP: Porcentaje de atletas paraolímpicos participantes.                                                                                                                                                                                                                                                                                                                                                                                                                                                                                                                                           NAPP: Número de atletas paraolímpicos participantes                                                                                                                                                                                                               NAPE: Número de atletas paraolímpicos estimadas(os)              </t>
  </si>
  <si>
    <t>Reporte de Resultados Paraolimpiada Municipal 2022
Nombre de quien genera la información: Coordinación  de Deporte Adaptado del Instituto del Deporte del Municipio.
Periodicidad con que se genera la información:  Trimestral
Liga de la página donde se localiza la información o ubicación: Carpeta Lefort  en Coordinación de Deporte Adaptado Leffor 01 IDBJ/CoordDepAdaptado/Paralimpiada municipal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</si>
  <si>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PDP= (NDP/NDE)*100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PDP: Porcentaje de deportistas participantes                                                                                                                                                                                                                                                                                                                                                                                                                                                                                                            NDP: Número de deportistas participantes                                                                                                                                                                                                               NDE: Número de deportistas estimadas(os)                  </t>
  </si>
  <si>
    <t>Nombre del Documento: Reporte de juegos de Beisbol inclusivo 2022
Nombre de quien genera la información: Coordinación  de Deporte Adaptado del Instituto del Deporte del Municipio.
Periodicidad con que se genera la información:  Trimestral
Liga de la página donde se localiza la información o ubicación: Carpeta Lefort  en Coordinación de Deporte Adaptado Leffor 01 IDBJ/CoordDepAdaptado/juegos de beisbol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</si>
  <si>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PDPP= (NDPP/NDPE)*100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PDPP: Porcentaje de deportistas de paraatletismo participantes.                                                                                                                                                                                                                                                                                                                                                                                                                                                                                   NDPP: Número de deportistas de paraatletismo participantes.                                                                                                                                                                                                             NDPE: Número de deportistas de paraatletismo estimadas(os)                                   </t>
  </si>
  <si>
    <t>Nombre del Documento: Reporte de entrenamientos de paraatletismo 2022
Nombre de quien genera la información: Coordinación  de Deporte Adaptado del Instituto del Deporte del Municipio.
Periodicidad con que se genera la información:  Trimestral
Liga de la página donde se localiza la información o ubicación: Carpeta Lefort  en Coordinación de Deporte Adaptado Leffor 01 IDBJ/CoordDepAdaptado/reporte de entrenamientos 2022.</t>
  </si>
  <si>
    <t xml:space="preserve"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PADD= (NADD/NADDE)*100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PADD: Porcentaje de asistentes al día de la discapacidad                                                                                                                                                                                                                                                                                                                                                                                                                                                                                 NADD: Número de asistentes al día de la discapacidad.                                                                                                                                                                                                  NADDE: Número de asistentes al día de la discapacidad estimadas(os)          </t>
  </si>
  <si>
    <t>Nombre del Documento: Expediente del evento del día de la discapacidad 2022
Nombre de quien genera la información: Coordinación  de Deporte Adaptado del Instituto del Deporte del Municipio.
Periodicidad con que se genera la información:  Anual
Liga de la página donde se localiza la información o ubicación: Carpeta Lefort  en Coordinación de Deporte Adaptado Leffor 01 IDBJ/CoordDepAdaptado/Día de la Discapacidad 2022.</t>
  </si>
  <si>
    <t>MÉTODO DE CÁLCULO: 
PDEP= (NDP/NDPE)*100
VARIABLES:                                                                                                                
PDEP: Porcentaje de deportistas participantes.           
NDP: Número de deportistas participantes           
NDPE: Número de deportistas participantes estimadas(os)</t>
  </si>
  <si>
    <t>(       )</t>
  </si>
  <si>
    <t>(      )</t>
  </si>
  <si>
    <t>(    X      )</t>
  </si>
  <si>
    <t>(      X     )</t>
  </si>
  <si>
    <t>(      X    )</t>
  </si>
  <si>
    <t>(   X    )</t>
  </si>
  <si>
    <t>X</t>
  </si>
  <si>
    <t>(   X   )</t>
  </si>
  <si>
    <t>(      X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</si>
</sst>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4" xfId="0" applyFont="1" applyBorder="1"/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6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6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9" fillId="0" borderId="22" xfId="1" applyFill="1" applyBorder="1"/>
    <xf numFmtId="0" fontId="9" fillId="0" borderId="14" xfId="1" applyFill="1" applyBorder="1"/>
    <xf numFmtId="0" fontId="0" fillId="0" borderId="14" xfId="0" applyFill="1" applyBorder="1"/>
    <xf numFmtId="0" fontId="0" fillId="0" borderId="23" xfId="0" applyFill="1" applyBorder="1"/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5" xfId="1" applyBorder="1" applyAlignment="1">
      <alignment horizontal="center" vertical="center" wrapText="1"/>
    </xf>
    <xf numFmtId="0" fontId="0" fillId="0" borderId="22" xfId="0" applyFill="1" applyBorder="1"/>
    <xf numFmtId="0" fontId="5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5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304801</xdr:colOff>
      <xdr:row>1</xdr:row>
      <xdr:rowOff>82551</xdr:rowOff>
    </xdr:from>
    <xdr:to>
      <xdr:col>6</xdr:col>
      <xdr:colOff>650876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95CEA1-7C7E-4953-8AA9-8B587082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10</xdr:row>
      <xdr:rowOff>104775</xdr:rowOff>
    </xdr:from>
    <xdr:to>
      <xdr:col>6</xdr:col>
      <xdr:colOff>54647</xdr:colOff>
      <xdr:row>10</xdr:row>
      <xdr:rowOff>685801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DAF7B4-0097-4AC8-9596-6A1AE29C1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3571875"/>
          <a:ext cx="664247" cy="581026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1</xdr:row>
      <xdr:rowOff>76200</xdr:rowOff>
    </xdr:from>
    <xdr:to>
      <xdr:col>4</xdr:col>
      <xdr:colOff>380981</xdr:colOff>
      <xdr:row>3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DDE466-FA67-4E60-80BF-DC0ECF350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3700" y="314325"/>
          <a:ext cx="714356" cy="996950"/>
        </a:xfrm>
        <a:prstGeom prst="rect">
          <a:avLst/>
        </a:prstGeom>
      </xdr:spPr>
    </xdr:pic>
    <xdr:clientData/>
  </xdr:twoCellAnchor>
  <xdr:twoCellAnchor editAs="oneCell">
    <xdr:from>
      <xdr:col>0</xdr:col>
      <xdr:colOff>145676</xdr:colOff>
      <xdr:row>1</xdr:row>
      <xdr:rowOff>76199</xdr:rowOff>
    </xdr:from>
    <xdr:to>
      <xdr:col>1</xdr:col>
      <xdr:colOff>657786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53857B-858A-4CC7-841B-23AFC0FDB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6" y="314324"/>
          <a:ext cx="1274110" cy="10287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536577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375CB3-3C13-4B84-9295-F15563E86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2DD3CA-41E3-4620-8092-5806023A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536578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4ADC7A-9A6F-4B12-BD93-86582F84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422221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B95B91-74D7-4D0A-951C-D141CDCDE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536577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FF248A-D2E7-4572-85BF-33970481F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9C37B-639B-4EA0-943E-43C28ED8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272CF5-80A0-4DEE-BD2F-B8B5565B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C7AEDE-28EA-48A9-A5AA-5F1D6A6E4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E06ACF-73C2-41AC-86C4-596EA2D8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FAA9BA-3503-4BE7-B8C0-E4934E3A3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EB02CA-E478-4BE1-A376-8E20C7F7F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43D195-B8EA-4C68-BB2A-16E58827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DB619-D0DF-4C04-863A-854FA52B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8EE7A6-7445-4523-B9B9-FC982E28F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DDCC13-0330-4CE4-95D6-C53749DED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8029A5-2DBC-4C8F-BBBE-C0531464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85FBD-E20F-4FE7-95DA-21C065DD1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379885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717A6-42B2-40D1-9D46-EBCADA53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536579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B1355B-C513-495E-952E-6A5FF6D2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C96461-8DAB-4B00-A6D9-2C15E33E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63C93-052E-401A-AC44-21893B95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296E7A-956B-4D6D-A498-17C27019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75B609-B571-4CAC-969E-F7EB6647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A1A13-540A-41CB-B473-1921A266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8D9E6-E7F2-4946-B225-355E32A3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081BA4-0078-404B-814A-476FD6E33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D1817-C4F9-4937-8284-E198A941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FCC9ED-2A99-4078-A4D4-380AA6A58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5CB57-DA47-44B5-AFE3-35B2EC929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C5D8C4-C7B2-4B80-AAD5-CC9D4332F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6D422-D167-3F46-A13B-808184348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F03AF-0B2D-47DD-807C-E00FD5022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DCE29C-C78E-4CAA-9585-4D392A6E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860C57-A767-4FB0-93E7-AFCF7F16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DAB4A-1DD0-4CF9-AF20-5A3F6B7C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88578B-C5C1-4600-B70E-AAE519A25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96D85-5AAD-4CE2-A027-792C79E5F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422221</xdr:colOff>
      <xdr:row>3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D60631-F5D1-4312-B74C-917FE6D3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3E653-F793-423E-AFE0-A6E66EA86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C46BC9-A6E5-4F24-BF07-B5CE37758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536578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B304B-7DEF-439A-9E74-672E81EE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4B5358-206C-4771-9677-F7C1C1A5D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D4612-6DF6-48F8-AB8B-14BF86B18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560FD3-0C51-4842-BD04-503F2D86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536575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89D5F8-EA88-4AF5-A3DC-D4212750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A5D5A0-4011-4CC8-8EC6-0F6E4E9A2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33C7D4-EABB-4FA9-B891-4E68FADF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CF1788-F0D8-4F08-B610-5B7406F8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5F889-D629-4F7F-B769-BF0A164BC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403188</xdr:colOff>
      <xdr:row>1</xdr:row>
      <xdr:rowOff>82551</xdr:rowOff>
    </xdr:from>
    <xdr:to>
      <xdr:col>3</xdr:col>
      <xdr:colOff>422219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D22264-968B-431E-8A2F-F5BFB8D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388" y="266701"/>
          <a:ext cx="819131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nstitutodeportecancun@yahoo.com.m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institutodeportecancun@yahoo.com.m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federado_gabriel_18@hot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federado_gabriel_18@hot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cris_avical@hot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ris_avical@hot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cris_avical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cris_avical@hot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erik860620@gmail.com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stitutodeportecancun@yahoo.com.m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guilledep22@hotmail.com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d.admon01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d.admon01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ejandroinfraimd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lejandroinfraimd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stitutodeportecancun@yahoo.com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stitutodeportecancun@yahoo.com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stitutodeportecancun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83AB-5633-4008-B10F-2DB3EDE4896A}">
  <sheetPr>
    <pageSetUpPr fitToPage="1"/>
  </sheetPr>
  <dimension ref="A1:O55"/>
  <sheetViews>
    <sheetView showGridLines="0" topLeftCell="A15" zoomScaleNormal="100" zoomScaleSheetLayoutView="154" workbookViewId="0">
      <selection activeCell="B13" sqref="B13:C13"/>
    </sheetView>
  </sheetViews>
  <sheetFormatPr baseColWidth="10" defaultColWidth="11.44140625" defaultRowHeight="18" x14ac:dyDescent="0.4"/>
  <cols>
    <col min="1" max="2" width="11.44140625" style="1"/>
    <col min="3" max="3" width="12.44140625" style="1" customWidth="1"/>
    <col min="4" max="4" width="13.6640625" style="1" customWidth="1"/>
    <col min="5" max="5" width="13.33203125" style="1" customWidth="1"/>
    <col min="6" max="6" width="11.6640625" style="1" customWidth="1"/>
    <col min="7" max="7" width="18" style="1" customWidth="1"/>
    <col min="8" max="16384" width="11.44140625" style="1"/>
  </cols>
  <sheetData>
    <row r="1" spans="1:15" ht="18.7" thickBot="1" x14ac:dyDescent="0.45"/>
    <row r="2" spans="1:15" ht="37.5" customHeight="1" x14ac:dyDescent="0.4">
      <c r="A2" s="27"/>
      <c r="B2" s="63"/>
      <c r="C2" s="28"/>
      <c r="D2" s="28"/>
      <c r="E2" s="28"/>
      <c r="F2" s="28"/>
      <c r="G2" s="29"/>
    </row>
    <row r="3" spans="1:15" ht="37.5" customHeight="1" x14ac:dyDescent="0.4">
      <c r="A3" s="30"/>
      <c r="B3" s="47"/>
      <c r="C3" s="47"/>
      <c r="D3" s="47"/>
      <c r="E3" s="47"/>
      <c r="F3" s="47"/>
      <c r="G3" s="32"/>
    </row>
    <row r="4" spans="1:15" ht="18.7" thickBot="1" x14ac:dyDescent="0.45">
      <c r="A4" s="33"/>
      <c r="B4" s="34"/>
      <c r="C4" s="34"/>
      <c r="D4" s="34"/>
      <c r="E4" s="34"/>
      <c r="F4" s="34"/>
      <c r="G4" s="35"/>
    </row>
    <row r="5" spans="1:15" ht="27" customHeight="1" x14ac:dyDescent="0.4">
      <c r="A5" s="82" t="s">
        <v>64</v>
      </c>
      <c r="B5" s="83"/>
      <c r="C5" s="83"/>
      <c r="D5" s="83"/>
      <c r="E5" s="83"/>
      <c r="F5" s="83"/>
      <c r="G5" s="84"/>
      <c r="H5" s="2"/>
      <c r="I5" s="2"/>
      <c r="J5" s="2"/>
      <c r="K5" s="2"/>
      <c r="L5" s="2"/>
      <c r="M5" s="2"/>
      <c r="N5" s="2"/>
      <c r="O5" s="2"/>
    </row>
    <row r="6" spans="1:15" ht="19" customHeight="1" x14ac:dyDescent="0.4">
      <c r="A6" s="85" t="s">
        <v>0</v>
      </c>
      <c r="B6" s="86"/>
      <c r="C6" s="86"/>
      <c r="D6" s="86"/>
      <c r="E6" s="86"/>
      <c r="F6" s="86"/>
      <c r="G6" s="87"/>
      <c r="H6" s="2"/>
      <c r="I6" s="2"/>
      <c r="J6" s="2"/>
      <c r="K6" s="2"/>
      <c r="L6" s="2"/>
      <c r="M6" s="2"/>
      <c r="N6" s="2"/>
      <c r="O6" s="2"/>
    </row>
    <row r="7" spans="1:15" ht="34.5" customHeight="1" x14ac:dyDescent="0.4">
      <c r="A7" s="88" t="s">
        <v>317</v>
      </c>
      <c r="B7" s="89"/>
      <c r="C7" s="89"/>
      <c r="D7" s="89"/>
      <c r="E7" s="89"/>
      <c r="F7" s="89"/>
      <c r="G7" s="90"/>
      <c r="H7" s="3"/>
      <c r="I7" s="3"/>
      <c r="J7" s="3"/>
      <c r="K7" s="3"/>
      <c r="L7" s="3"/>
      <c r="M7" s="3"/>
      <c r="N7" s="3"/>
      <c r="O7" s="3"/>
    </row>
    <row r="8" spans="1:15" ht="22.5" customHeight="1" x14ac:dyDescent="0.4">
      <c r="A8" s="91" t="s">
        <v>1</v>
      </c>
      <c r="B8" s="81"/>
      <c r="C8" s="92"/>
      <c r="D8" s="92"/>
      <c r="E8" s="80" t="s">
        <v>344</v>
      </c>
      <c r="F8" s="81"/>
      <c r="G8" s="64" t="s">
        <v>2</v>
      </c>
      <c r="H8" s="4"/>
      <c r="I8" s="4"/>
      <c r="J8" s="4"/>
      <c r="K8" s="4"/>
      <c r="L8" s="4"/>
      <c r="M8" s="4"/>
      <c r="N8" s="4"/>
      <c r="O8" s="4"/>
    </row>
    <row r="9" spans="1:15" ht="33.85" customHeight="1" x14ac:dyDescent="0.4">
      <c r="A9" s="93" t="s">
        <v>345</v>
      </c>
      <c r="B9" s="94"/>
      <c r="C9" s="95"/>
      <c r="D9" s="95"/>
      <c r="E9" s="96" t="s">
        <v>80</v>
      </c>
      <c r="F9" s="94"/>
      <c r="G9" s="59" t="s">
        <v>346</v>
      </c>
      <c r="H9" s="3"/>
      <c r="I9" s="3"/>
      <c r="J9" s="3"/>
      <c r="K9" s="3"/>
      <c r="L9" s="3"/>
      <c r="M9" s="3"/>
      <c r="N9" s="3"/>
      <c r="O9" s="3"/>
    </row>
    <row r="10" spans="1:15" ht="24" customHeight="1" x14ac:dyDescent="0.4">
      <c r="A10" s="85" t="s">
        <v>3</v>
      </c>
      <c r="B10" s="86"/>
      <c r="C10" s="86"/>
      <c r="D10" s="81"/>
      <c r="E10" s="80" t="s">
        <v>4</v>
      </c>
      <c r="F10" s="86"/>
      <c r="G10" s="87"/>
      <c r="H10" s="4"/>
      <c r="I10" s="4"/>
      <c r="J10" s="4"/>
      <c r="K10" s="4"/>
      <c r="L10" s="4"/>
      <c r="M10" s="4"/>
      <c r="N10" s="4"/>
      <c r="O10" s="4"/>
    </row>
    <row r="11" spans="1:15" ht="57.85" customHeight="1" x14ac:dyDescent="0.4">
      <c r="A11" s="52" t="s">
        <v>177</v>
      </c>
      <c r="B11" s="97" t="s">
        <v>178</v>
      </c>
      <c r="C11" s="97"/>
      <c r="D11" s="97"/>
      <c r="E11" s="96"/>
      <c r="F11" s="98"/>
      <c r="G11" s="99"/>
    </row>
    <row r="12" spans="1:15" ht="17.2" customHeight="1" x14ac:dyDescent="0.4">
      <c r="A12" s="85" t="s">
        <v>5</v>
      </c>
      <c r="B12" s="86"/>
      <c r="C12" s="86"/>
      <c r="D12" s="86"/>
      <c r="E12" s="86"/>
      <c r="F12" s="86"/>
      <c r="G12" s="87"/>
    </row>
    <row r="13" spans="1:15" ht="20.2" customHeight="1" x14ac:dyDescent="0.4">
      <c r="A13" s="49" t="s">
        <v>6</v>
      </c>
      <c r="B13" s="80" t="s">
        <v>7</v>
      </c>
      <c r="C13" s="81"/>
      <c r="D13" s="55" t="s">
        <v>8</v>
      </c>
      <c r="E13" s="55" t="s">
        <v>9</v>
      </c>
      <c r="F13" s="55" t="s">
        <v>10</v>
      </c>
      <c r="G13" s="57" t="s">
        <v>11</v>
      </c>
    </row>
    <row r="14" spans="1:15" ht="19" customHeight="1" x14ac:dyDescent="0.4">
      <c r="A14" s="52" t="s">
        <v>318</v>
      </c>
      <c r="B14" s="98" t="s">
        <v>318</v>
      </c>
      <c r="C14" s="94"/>
      <c r="D14" s="56" t="s">
        <v>318</v>
      </c>
      <c r="E14" s="56" t="s">
        <v>318</v>
      </c>
      <c r="F14" s="56" t="s">
        <v>318</v>
      </c>
      <c r="G14" s="59" t="s">
        <v>319</v>
      </c>
    </row>
    <row r="15" spans="1:15" ht="16.5" customHeight="1" x14ac:dyDescent="0.4">
      <c r="A15" s="103" t="s">
        <v>12</v>
      </c>
      <c r="B15" s="104"/>
      <c r="C15" s="104"/>
      <c r="D15" s="104"/>
      <c r="E15" s="105"/>
      <c r="F15" s="80" t="s">
        <v>13</v>
      </c>
      <c r="G15" s="87"/>
    </row>
    <row r="16" spans="1:15" ht="16.5" customHeight="1" x14ac:dyDescent="0.4">
      <c r="A16" s="9" t="s">
        <v>14</v>
      </c>
      <c r="B16" s="106" t="s">
        <v>15</v>
      </c>
      <c r="C16" s="107"/>
      <c r="D16" s="10" t="s">
        <v>16</v>
      </c>
      <c r="E16" s="55" t="s">
        <v>8</v>
      </c>
      <c r="F16" s="50" t="s">
        <v>17</v>
      </c>
      <c r="G16" s="57" t="s">
        <v>18</v>
      </c>
    </row>
    <row r="17" spans="1:7" ht="21" customHeight="1" x14ac:dyDescent="0.4">
      <c r="A17" s="58" t="s">
        <v>19</v>
      </c>
      <c r="B17" s="96" t="s">
        <v>320</v>
      </c>
      <c r="C17" s="94"/>
      <c r="D17" s="56" t="s">
        <v>319</v>
      </c>
      <c r="E17" s="56" t="s">
        <v>319</v>
      </c>
      <c r="F17" s="54" t="s">
        <v>318</v>
      </c>
      <c r="G17" s="59" t="s">
        <v>319</v>
      </c>
    </row>
    <row r="18" spans="1:7" ht="26" customHeight="1" x14ac:dyDescent="0.4">
      <c r="A18" s="85" t="s">
        <v>347</v>
      </c>
      <c r="B18" s="86"/>
      <c r="C18" s="86"/>
      <c r="D18" s="81"/>
      <c r="E18" s="80" t="s">
        <v>22</v>
      </c>
      <c r="F18" s="86"/>
      <c r="G18" s="87"/>
    </row>
    <row r="19" spans="1:7" ht="36" customHeight="1" x14ac:dyDescent="0.4">
      <c r="A19" s="49" t="s">
        <v>23</v>
      </c>
      <c r="B19" s="55" t="s">
        <v>24</v>
      </c>
      <c r="C19" s="65" t="s">
        <v>348</v>
      </c>
      <c r="D19" s="55" t="s">
        <v>349</v>
      </c>
      <c r="E19" s="92" t="s">
        <v>25</v>
      </c>
      <c r="F19" s="92"/>
      <c r="G19" s="57" t="s">
        <v>26</v>
      </c>
    </row>
    <row r="20" spans="1:7" ht="18" customHeight="1" x14ac:dyDescent="0.4">
      <c r="A20" s="60" t="s">
        <v>350</v>
      </c>
      <c r="B20" s="61" t="s">
        <v>351</v>
      </c>
      <c r="C20" s="61" t="s">
        <v>352</v>
      </c>
      <c r="D20" s="61" t="s">
        <v>321</v>
      </c>
      <c r="E20" s="95" t="s">
        <v>318</v>
      </c>
      <c r="F20" s="95"/>
      <c r="G20" s="56" t="s">
        <v>318</v>
      </c>
    </row>
    <row r="21" spans="1:7" ht="15.85" customHeight="1" x14ac:dyDescent="0.4">
      <c r="A21" s="85" t="s">
        <v>27</v>
      </c>
      <c r="B21" s="86"/>
      <c r="C21" s="86"/>
      <c r="D21" s="86"/>
      <c r="E21" s="86"/>
      <c r="F21" s="86"/>
      <c r="G21" s="87"/>
    </row>
    <row r="22" spans="1:7" ht="48" customHeight="1" x14ac:dyDescent="0.4">
      <c r="A22" s="108" t="s">
        <v>322</v>
      </c>
      <c r="B22" s="109"/>
      <c r="C22" s="109"/>
      <c r="D22" s="109"/>
      <c r="E22" s="109"/>
      <c r="F22" s="109"/>
      <c r="G22" s="110"/>
    </row>
    <row r="23" spans="1:7" ht="15.85" customHeight="1" x14ac:dyDescent="0.4">
      <c r="A23" s="85" t="s">
        <v>28</v>
      </c>
      <c r="B23" s="86"/>
      <c r="C23" s="86"/>
      <c r="D23" s="86"/>
      <c r="E23" s="86"/>
      <c r="F23" s="86"/>
      <c r="G23" s="87"/>
    </row>
    <row r="24" spans="1:7" ht="13.5" customHeight="1" x14ac:dyDescent="0.4">
      <c r="A24" s="100" t="s">
        <v>323</v>
      </c>
      <c r="B24" s="101"/>
      <c r="C24" s="101"/>
      <c r="D24" s="101"/>
      <c r="E24" s="101"/>
      <c r="F24" s="101"/>
      <c r="G24" s="102"/>
    </row>
    <row r="25" spans="1:7" ht="15.85" customHeight="1" x14ac:dyDescent="0.4">
      <c r="A25" s="85" t="s">
        <v>29</v>
      </c>
      <c r="B25" s="86"/>
      <c r="C25" s="86"/>
      <c r="D25" s="81"/>
      <c r="E25" s="80" t="s">
        <v>30</v>
      </c>
      <c r="F25" s="86"/>
      <c r="G25" s="87"/>
    </row>
    <row r="26" spans="1:7" ht="24.85" customHeight="1" x14ac:dyDescent="0.4">
      <c r="A26" s="113" t="s">
        <v>79</v>
      </c>
      <c r="B26" s="98"/>
      <c r="C26" s="98"/>
      <c r="D26" s="94"/>
      <c r="E26" s="96" t="s">
        <v>325</v>
      </c>
      <c r="F26" s="98"/>
      <c r="G26" s="99"/>
    </row>
    <row r="27" spans="1:7" x14ac:dyDescent="0.4">
      <c r="A27" s="85" t="s">
        <v>31</v>
      </c>
      <c r="B27" s="86"/>
      <c r="C27" s="86"/>
      <c r="D27" s="81"/>
      <c r="E27" s="80" t="s">
        <v>32</v>
      </c>
      <c r="F27" s="86"/>
      <c r="G27" s="87"/>
    </row>
    <row r="28" spans="1:7" ht="16" customHeight="1" x14ac:dyDescent="0.4">
      <c r="A28" s="85" t="s">
        <v>33</v>
      </c>
      <c r="B28" s="86"/>
      <c r="C28" s="81"/>
      <c r="D28" s="50" t="s">
        <v>34</v>
      </c>
      <c r="E28" s="55" t="s">
        <v>33</v>
      </c>
      <c r="F28" s="55" t="s">
        <v>35</v>
      </c>
      <c r="G28" s="51" t="s">
        <v>34</v>
      </c>
    </row>
    <row r="29" spans="1:7" x14ac:dyDescent="0.4">
      <c r="A29" s="114">
        <v>0.80200000000000005</v>
      </c>
      <c r="B29" s="115"/>
      <c r="C29" s="116"/>
      <c r="D29" s="54" t="s">
        <v>326</v>
      </c>
      <c r="E29" s="48">
        <v>0.79269999999999996</v>
      </c>
      <c r="F29" s="15">
        <f>(E29-A29)/A29</f>
        <v>-1.159600997506245E-2</v>
      </c>
      <c r="G29" s="14">
        <v>2022</v>
      </c>
    </row>
    <row r="30" spans="1:7" ht="19.5" customHeight="1" x14ac:dyDescent="0.4">
      <c r="A30" s="91" t="s">
        <v>36</v>
      </c>
      <c r="B30" s="92"/>
      <c r="C30" s="92"/>
      <c r="D30" s="92"/>
      <c r="E30" s="92"/>
      <c r="F30" s="92"/>
      <c r="G30" s="117"/>
    </row>
    <row r="31" spans="1:7" ht="19.5" customHeight="1" x14ac:dyDescent="0.4">
      <c r="A31" s="91" t="s">
        <v>353</v>
      </c>
      <c r="B31" s="92"/>
      <c r="C31" s="92"/>
      <c r="D31" s="92"/>
      <c r="E31" s="92" t="s">
        <v>354</v>
      </c>
      <c r="F31" s="92"/>
      <c r="G31" s="92"/>
    </row>
    <row r="32" spans="1:7" ht="26.2" customHeight="1" x14ac:dyDescent="0.4">
      <c r="A32" s="111" t="s">
        <v>37</v>
      </c>
      <c r="B32" s="112"/>
      <c r="C32" s="66" t="s">
        <v>38</v>
      </c>
      <c r="D32" s="67" t="s">
        <v>39</v>
      </c>
      <c r="E32" s="68" t="s">
        <v>37</v>
      </c>
      <c r="F32" s="69" t="s">
        <v>38</v>
      </c>
      <c r="G32" s="70" t="s">
        <v>39</v>
      </c>
    </row>
    <row r="33" spans="1:7" ht="25" customHeight="1" x14ac:dyDescent="0.4">
      <c r="A33" s="118" t="s">
        <v>355</v>
      </c>
      <c r="B33" s="119"/>
      <c r="C33" s="71" t="s">
        <v>356</v>
      </c>
      <c r="D33" s="71" t="s">
        <v>357</v>
      </c>
      <c r="E33" s="72" t="s">
        <v>358</v>
      </c>
      <c r="F33" s="71" t="s">
        <v>359</v>
      </c>
      <c r="G33" s="73" t="s">
        <v>360</v>
      </c>
    </row>
    <row r="34" spans="1:7" ht="15" customHeight="1" x14ac:dyDescent="0.4">
      <c r="A34" s="120" t="s">
        <v>40</v>
      </c>
      <c r="B34" s="121"/>
      <c r="C34" s="121"/>
      <c r="D34" s="121"/>
      <c r="E34" s="121"/>
      <c r="F34" s="121"/>
      <c r="G34" s="122"/>
    </row>
    <row r="35" spans="1:7" ht="149.35" customHeight="1" thickBot="1" x14ac:dyDescent="0.45">
      <c r="A35" s="123" t="s">
        <v>327</v>
      </c>
      <c r="B35" s="124"/>
      <c r="C35" s="109"/>
      <c r="D35" s="109"/>
      <c r="E35" s="109"/>
      <c r="F35" s="109"/>
      <c r="G35" s="110"/>
    </row>
    <row r="36" spans="1:7" ht="20.2" customHeight="1" thickBot="1" x14ac:dyDescent="0.45">
      <c r="A36" s="125" t="s">
        <v>41</v>
      </c>
      <c r="B36" s="126"/>
      <c r="C36" s="126"/>
      <c r="D36" s="126"/>
      <c r="E36" s="126"/>
      <c r="F36" s="126"/>
      <c r="G36" s="127"/>
    </row>
    <row r="37" spans="1:7" ht="28" customHeight="1" thickBot="1" x14ac:dyDescent="0.45">
      <c r="A37" s="11" t="s">
        <v>42</v>
      </c>
      <c r="B37" s="11" t="s">
        <v>43</v>
      </c>
      <c r="C37" s="53" t="s">
        <v>44</v>
      </c>
      <c r="D37" s="11" t="s">
        <v>45</v>
      </c>
      <c r="E37" s="11" t="s">
        <v>46</v>
      </c>
      <c r="F37" s="125" t="s">
        <v>47</v>
      </c>
      <c r="G37" s="127"/>
    </row>
    <row r="38" spans="1:7" ht="38.200000000000003" customHeight="1" thickBot="1" x14ac:dyDescent="0.45">
      <c r="A38" s="12">
        <v>1.17E-2</v>
      </c>
      <c r="B38" s="12" t="s">
        <v>65</v>
      </c>
      <c r="C38" s="12" t="s">
        <v>65</v>
      </c>
      <c r="D38" s="12" t="s">
        <v>65</v>
      </c>
      <c r="E38" s="12">
        <v>1.17E-2</v>
      </c>
      <c r="F38" s="128"/>
      <c r="G38" s="129"/>
    </row>
    <row r="39" spans="1:7" ht="15.85" customHeight="1" x14ac:dyDescent="0.4">
      <c r="A39" s="120" t="s">
        <v>48</v>
      </c>
      <c r="B39" s="121"/>
      <c r="C39" s="121"/>
      <c r="D39" s="121"/>
      <c r="E39" s="121"/>
      <c r="F39" s="121"/>
      <c r="G39" s="122"/>
    </row>
    <row r="40" spans="1:7" ht="14.2" customHeight="1" x14ac:dyDescent="0.4">
      <c r="A40" s="85" t="s">
        <v>49</v>
      </c>
      <c r="B40" s="86"/>
      <c r="C40" s="86"/>
      <c r="D40" s="81"/>
      <c r="E40" s="80" t="s">
        <v>50</v>
      </c>
      <c r="F40" s="86"/>
      <c r="G40" s="87"/>
    </row>
    <row r="41" spans="1:7" ht="27.85" customHeight="1" x14ac:dyDescent="0.4">
      <c r="A41" s="113" t="s">
        <v>328</v>
      </c>
      <c r="B41" s="98"/>
      <c r="C41" s="98"/>
      <c r="D41" s="94"/>
      <c r="E41" s="130" t="s">
        <v>361</v>
      </c>
      <c r="F41" s="131"/>
      <c r="G41" s="132"/>
    </row>
    <row r="42" spans="1:7" ht="17.2" customHeight="1" x14ac:dyDescent="0.4">
      <c r="A42" s="85" t="s">
        <v>51</v>
      </c>
      <c r="B42" s="86"/>
      <c r="C42" s="86"/>
      <c r="D42" s="81"/>
      <c r="E42" s="80" t="s">
        <v>52</v>
      </c>
      <c r="F42" s="86"/>
      <c r="G42" s="87"/>
    </row>
    <row r="43" spans="1:7" ht="40.5" customHeight="1" x14ac:dyDescent="0.4">
      <c r="A43" s="113" t="s">
        <v>329</v>
      </c>
      <c r="B43" s="98"/>
      <c r="C43" s="98"/>
      <c r="D43" s="94"/>
      <c r="E43" s="96" t="s">
        <v>324</v>
      </c>
      <c r="F43" s="98"/>
      <c r="G43" s="99"/>
    </row>
    <row r="44" spans="1:7" ht="15" customHeight="1" x14ac:dyDescent="0.4">
      <c r="A44" s="85" t="s">
        <v>53</v>
      </c>
      <c r="B44" s="86"/>
      <c r="C44" s="86"/>
      <c r="D44" s="81"/>
      <c r="E44" s="80" t="s">
        <v>54</v>
      </c>
      <c r="F44" s="86"/>
      <c r="G44" s="87"/>
    </row>
    <row r="45" spans="1:7" ht="25.5" customHeight="1" x14ac:dyDescent="0.4">
      <c r="A45" s="113" t="s">
        <v>330</v>
      </c>
      <c r="B45" s="98"/>
      <c r="C45" s="98"/>
      <c r="D45" s="94"/>
      <c r="E45" s="130" t="s">
        <v>362</v>
      </c>
      <c r="F45" s="131"/>
      <c r="G45" s="132"/>
    </row>
    <row r="46" spans="1:7" ht="24" customHeight="1" x14ac:dyDescent="0.4">
      <c r="A46" s="85" t="s">
        <v>55</v>
      </c>
      <c r="B46" s="86"/>
      <c r="C46" s="86"/>
      <c r="D46" s="81"/>
      <c r="E46" s="80" t="s">
        <v>56</v>
      </c>
      <c r="F46" s="86"/>
      <c r="G46" s="87"/>
    </row>
    <row r="47" spans="1:7" ht="39.85" customHeight="1" x14ac:dyDescent="0.4">
      <c r="A47" s="113" t="s">
        <v>329</v>
      </c>
      <c r="B47" s="98"/>
      <c r="C47" s="98"/>
      <c r="D47" s="98"/>
      <c r="E47" s="96" t="s">
        <v>324</v>
      </c>
      <c r="F47" s="98"/>
      <c r="G47" s="99"/>
    </row>
    <row r="48" spans="1:7" ht="14.2" customHeight="1" x14ac:dyDescent="0.4">
      <c r="A48" s="133" t="s">
        <v>57</v>
      </c>
      <c r="B48" s="134"/>
      <c r="C48" s="134"/>
      <c r="D48" s="134"/>
      <c r="E48" s="134"/>
      <c r="F48" s="134"/>
      <c r="G48" s="135"/>
    </row>
    <row r="49" spans="1:7" ht="16" customHeight="1" x14ac:dyDescent="0.4">
      <c r="A49" s="113" t="s">
        <v>331</v>
      </c>
      <c r="B49" s="98"/>
      <c r="C49" s="98"/>
      <c r="D49" s="98"/>
      <c r="E49" s="98"/>
      <c r="F49" s="98"/>
      <c r="G49" s="99"/>
    </row>
    <row r="50" spans="1:7" ht="16.5" customHeight="1" x14ac:dyDescent="0.4">
      <c r="A50" s="85" t="s">
        <v>58</v>
      </c>
      <c r="B50" s="86"/>
      <c r="C50" s="86"/>
      <c r="D50" s="81"/>
      <c r="E50" s="80" t="s">
        <v>59</v>
      </c>
      <c r="F50" s="86"/>
      <c r="G50" s="87"/>
    </row>
    <row r="51" spans="1:7" ht="28.5" customHeight="1" x14ac:dyDescent="0.4">
      <c r="A51" s="113" t="s">
        <v>332</v>
      </c>
      <c r="B51" s="98"/>
      <c r="C51" s="98"/>
      <c r="D51" s="94"/>
      <c r="E51" s="130" t="s">
        <v>333</v>
      </c>
      <c r="F51" s="131"/>
      <c r="G51" s="132"/>
    </row>
    <row r="52" spans="1:7" ht="16.5" customHeight="1" x14ac:dyDescent="0.4">
      <c r="A52" s="85" t="s">
        <v>60</v>
      </c>
      <c r="B52" s="86"/>
      <c r="C52" s="86"/>
      <c r="D52" s="81"/>
      <c r="E52" s="80" t="s">
        <v>61</v>
      </c>
      <c r="F52" s="86"/>
      <c r="G52" s="87"/>
    </row>
    <row r="53" spans="1:7" ht="15" customHeight="1" thickBot="1" x14ac:dyDescent="0.45">
      <c r="A53" s="136" t="s">
        <v>334</v>
      </c>
      <c r="B53" s="137"/>
      <c r="C53" s="137"/>
      <c r="D53" s="137"/>
      <c r="E53" s="138" t="s">
        <v>335</v>
      </c>
      <c r="F53" s="139"/>
      <c r="G53" s="140"/>
    </row>
    <row r="54" spans="1:7" ht="38.35" customHeight="1" thickBot="1" x14ac:dyDescent="0.45">
      <c r="A54" s="141"/>
      <c r="B54" s="142"/>
      <c r="C54" s="142"/>
      <c r="D54" s="142"/>
      <c r="E54" s="142"/>
      <c r="F54" s="142"/>
      <c r="G54" s="143"/>
    </row>
    <row r="55" spans="1:7" ht="18" customHeight="1" thickBot="1" x14ac:dyDescent="0.45">
      <c r="A55" s="144" t="s">
        <v>62</v>
      </c>
      <c r="B55" s="145"/>
      <c r="C55" s="145"/>
      <c r="D55" s="145"/>
      <c r="E55" s="145"/>
      <c r="F55" s="145"/>
      <c r="G55" s="146"/>
    </row>
  </sheetData>
  <mergeCells count="73">
    <mergeCell ref="A53:D53"/>
    <mergeCell ref="E53:G53"/>
    <mergeCell ref="A54:G54"/>
    <mergeCell ref="A55:G55"/>
    <mergeCell ref="A50:D50"/>
    <mergeCell ref="E50:G50"/>
    <mergeCell ref="A51:D51"/>
    <mergeCell ref="E51:G51"/>
    <mergeCell ref="A52:D52"/>
    <mergeCell ref="E52:G52"/>
    <mergeCell ref="A49:G49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48:G48"/>
    <mergeCell ref="A42:D42"/>
    <mergeCell ref="E42:G42"/>
    <mergeCell ref="A33:B33"/>
    <mergeCell ref="A34:G34"/>
    <mergeCell ref="A35:G35"/>
    <mergeCell ref="A36:G36"/>
    <mergeCell ref="F37:G37"/>
    <mergeCell ref="F38:G38"/>
    <mergeCell ref="A39:G39"/>
    <mergeCell ref="A40:D40"/>
    <mergeCell ref="E40:G40"/>
    <mergeCell ref="A41:D41"/>
    <mergeCell ref="E41:G41"/>
    <mergeCell ref="A32:B32"/>
    <mergeCell ref="A25:D25"/>
    <mergeCell ref="E25:G25"/>
    <mergeCell ref="A26:D26"/>
    <mergeCell ref="E26:G26"/>
    <mergeCell ref="A27:D27"/>
    <mergeCell ref="E27:G27"/>
    <mergeCell ref="A28:C28"/>
    <mergeCell ref="A29:C29"/>
    <mergeCell ref="A30:G30"/>
    <mergeCell ref="A31:D31"/>
    <mergeCell ref="E31:G31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E11:G11"/>
    <mergeCell ref="A12:G12"/>
  </mergeCells>
  <conditionalFormatting sqref="A38:E38">
    <cfRule type="containsText" dxfId="258" priority="1" operator="containsText" text="NO APLICA">
      <formula>NOT(ISERROR(SEARCH("NO APLICA",A38)))</formula>
    </cfRule>
    <cfRule type="cellIs" dxfId="257" priority="2" operator="lessThan">
      <formula>0</formula>
    </cfRule>
    <cfRule type="cellIs" dxfId="256" priority="3" operator="between">
      <formula>0</formula>
      <formula>0.1</formula>
    </cfRule>
    <cfRule type="cellIs" dxfId="255" priority="4" operator="greaterThan">
      <formula>0.1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5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71096B6-27C3-4A2A-ABD0-441EBB7696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4.17.1'!A38:E38</xm:f>
              <xm:sqref>F38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2D20-3249-4832-9B7D-E5B359D9ACD2}">
  <dimension ref="C1:R55"/>
  <sheetViews>
    <sheetView showGridLines="0" topLeftCell="C15" zoomScale="80" zoomScaleNormal="80" workbookViewId="0">
      <selection activeCell="C24" sqref="C24:I24"/>
    </sheetView>
  </sheetViews>
  <sheetFormatPr baseColWidth="10" defaultColWidth="11.44140625" defaultRowHeight="18" x14ac:dyDescent="0.4"/>
  <cols>
    <col min="1" max="3" width="11.44140625" style="1"/>
    <col min="4" max="4" width="13.21875" style="1" customWidth="1"/>
    <col min="5" max="5" width="18.88671875" style="1" customWidth="1"/>
    <col min="6" max="6" width="18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5.35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137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6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2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424</v>
      </c>
      <c r="F20" s="79" t="s">
        <v>63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5.35" customHeight="1" x14ac:dyDescent="0.4">
      <c r="C22" s="108" t="s">
        <v>138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6.7" customHeight="1" x14ac:dyDescent="0.4">
      <c r="C24" s="113" t="s">
        <v>382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8" customHeight="1" x14ac:dyDescent="0.4">
      <c r="C26" s="113" t="s">
        <v>79</v>
      </c>
      <c r="D26" s="98"/>
      <c r="E26" s="98"/>
      <c r="F26" s="94"/>
      <c r="G26" s="96" t="s">
        <v>139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4487</v>
      </c>
      <c r="D29" s="98"/>
      <c r="E29" s="94"/>
      <c r="F29" s="43">
        <v>2019</v>
      </c>
      <c r="G29" s="8">
        <v>4487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3.35" customHeight="1" thickBot="1" x14ac:dyDescent="0.45">
      <c r="C35" s="123" t="s">
        <v>383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140</v>
      </c>
      <c r="D41" s="98"/>
      <c r="E41" s="98"/>
      <c r="F41" s="94"/>
      <c r="G41" s="96" t="s">
        <v>143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144</v>
      </c>
      <c r="D43" s="98"/>
      <c r="E43" s="98"/>
      <c r="F43" s="94"/>
      <c r="G43" s="96" t="s">
        <v>146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141</v>
      </c>
      <c r="D45" s="98"/>
      <c r="E45" s="98"/>
      <c r="F45" s="94"/>
      <c r="G45" s="96" t="s">
        <v>142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145</v>
      </c>
      <c r="D47" s="98"/>
      <c r="E47" s="98"/>
      <c r="F47" s="98"/>
      <c r="G47" s="96" t="s">
        <v>146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342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147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9"/>
      <c r="E53" s="149"/>
      <c r="F53" s="150"/>
      <c r="G53" s="138">
        <v>9982401122</v>
      </c>
      <c r="H53" s="139"/>
      <c r="I53" s="140"/>
    </row>
    <row r="54" spans="3:9" ht="22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69" priority="1" operator="equal">
      <formula>"NO APLICA"</formula>
    </cfRule>
    <cfRule type="cellIs" dxfId="168" priority="2" operator="lessThan">
      <formula>0.5</formula>
    </cfRule>
    <cfRule type="cellIs" dxfId="167" priority="3" operator="greaterThan">
      <formula>1.2</formula>
    </cfRule>
    <cfRule type="cellIs" dxfId="166" priority="4" operator="between">
      <formula>0.5</formula>
      <formula>0.7</formula>
    </cfRule>
    <cfRule type="cellIs" dxfId="165" priority="5" operator="greaterThanOrEqual">
      <formula>0.7</formula>
    </cfRule>
  </conditionalFormatting>
  <hyperlinks>
    <hyperlink ref="C53" r:id="rId1" xr:uid="{D60C534A-C132-407C-A477-309612C078D1}"/>
  </hyperlinks>
  <pageMargins left="0.70866141732283472" right="0.70866141732283472" top="0.43307086614173229" bottom="0.35433070866141736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6D77EEE-9DD8-4B22-8BEA-2AE6D69B79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Maratón!C38:G38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A7D4-8F42-4B80-920A-E9F1A108CD4D}">
  <dimension ref="C1:R55"/>
  <sheetViews>
    <sheetView showGridLines="0" topLeftCell="A13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1" width="4.77734375" style="1" customWidth="1"/>
    <col min="2" max="2" width="8.77734375" style="1" customWidth="1"/>
    <col min="3" max="3" width="11.44140625" style="1"/>
    <col min="4" max="4" width="13.77734375" style="1" customWidth="1"/>
    <col min="5" max="5" width="21.21875" style="1" customWidth="1"/>
    <col min="6" max="6" width="21.1093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5.35" customHeight="1" x14ac:dyDescent="0.4">
      <c r="C7" s="152" t="s">
        <v>245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3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418</v>
      </c>
      <c r="F20" s="79" t="s">
        <v>420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3.35" customHeight="1" x14ac:dyDescent="0.4">
      <c r="C22" s="108" t="s">
        <v>246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3.349999999999994" customHeight="1" x14ac:dyDescent="0.4">
      <c r="C24" s="113" t="s">
        <v>384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8" customHeight="1" x14ac:dyDescent="0.4">
      <c r="C26" s="113" t="s">
        <v>79</v>
      </c>
      <c r="D26" s="98"/>
      <c r="E26" s="98"/>
      <c r="F26" s="94"/>
      <c r="G26" s="96" t="s">
        <v>139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1000</v>
      </c>
      <c r="D29" s="98"/>
      <c r="E29" s="94"/>
      <c r="F29" s="43">
        <v>2021</v>
      </c>
      <c r="G29" s="8">
        <v>1000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7.349999999999994" customHeight="1" thickBot="1" x14ac:dyDescent="0.45">
      <c r="C35" s="123" t="s">
        <v>385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247</v>
      </c>
      <c r="D41" s="98"/>
      <c r="E41" s="98"/>
      <c r="F41" s="94"/>
      <c r="G41" s="96" t="s">
        <v>248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249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250</v>
      </c>
      <c r="D45" s="98"/>
      <c r="E45" s="98"/>
      <c r="F45" s="94"/>
      <c r="G45" s="96" t="s">
        <v>251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252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342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296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9"/>
      <c r="E53" s="149"/>
      <c r="F53" s="150"/>
      <c r="G53" s="138">
        <v>9982401122</v>
      </c>
      <c r="H53" s="139"/>
      <c r="I53" s="140"/>
    </row>
    <row r="54" spans="3:9" ht="21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59" priority="1" operator="equal">
      <formula>"NO APLICA"</formula>
    </cfRule>
    <cfRule type="cellIs" dxfId="158" priority="2" operator="lessThan">
      <formula>0.5</formula>
    </cfRule>
    <cfRule type="cellIs" dxfId="157" priority="3" operator="greaterThan">
      <formula>1.2</formula>
    </cfRule>
    <cfRule type="cellIs" dxfId="156" priority="4" operator="between">
      <formula>0.5</formula>
      <formula>0.7</formula>
    </cfRule>
    <cfRule type="cellIs" dxfId="155" priority="5" operator="greaterThanOrEqual">
      <formula>0.7</formula>
    </cfRule>
  </conditionalFormatting>
  <hyperlinks>
    <hyperlink ref="C53" r:id="rId1" xr:uid="{C545AD8E-851E-4D5D-A90C-E39C0B292139}"/>
  </hyperlinks>
  <pageMargins left="0.70866141732283472" right="0.70866141732283472" top="0.35433070866141736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83BFABF-902E-4D1D-80B2-0DD6597983A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Reto Baíla'!C38:G38</xm:f>
              <xm:sqref>H38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B459-E978-4E3B-A97D-4BC58E599A4C}">
  <dimension ref="C1:R55"/>
  <sheetViews>
    <sheetView showGridLines="0" topLeftCell="C15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4" width="11.44140625" style="1"/>
    <col min="5" max="6" width="16.441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7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181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148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149</v>
      </c>
      <c r="H11" s="95" t="s">
        <v>150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4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8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424</v>
      </c>
      <c r="F20" s="79" t="s">
        <v>63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1.35" customHeight="1" x14ac:dyDescent="0.4">
      <c r="C22" s="108" t="s">
        <v>151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6" customHeight="1" x14ac:dyDescent="0.4">
      <c r="C24" s="113" t="s">
        <v>386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350000000000001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35</v>
      </c>
      <c r="D29" s="98"/>
      <c r="E29" s="94"/>
      <c r="F29" s="43">
        <v>2021</v>
      </c>
      <c r="G29" s="8">
        <v>65</v>
      </c>
      <c r="H29" s="15">
        <v>0.85589999999999999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5.35" customHeight="1" thickBot="1" x14ac:dyDescent="0.45">
      <c r="C35" s="123" t="s">
        <v>387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0.4</v>
      </c>
      <c r="D38" s="12" t="s">
        <v>65</v>
      </c>
      <c r="E38" s="12" t="s">
        <v>65</v>
      </c>
      <c r="F38" s="12" t="s">
        <v>65</v>
      </c>
      <c r="G38" s="13">
        <v>8.5699999999999998E-2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152</v>
      </c>
      <c r="D41" s="98"/>
      <c r="E41" s="98"/>
      <c r="F41" s="94"/>
      <c r="G41" s="96" t="s">
        <v>153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156</v>
      </c>
      <c r="D43" s="98"/>
      <c r="E43" s="98"/>
      <c r="F43" s="94"/>
      <c r="G43" s="96" t="s">
        <v>157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155</v>
      </c>
      <c r="D45" s="98"/>
      <c r="E45" s="98"/>
      <c r="F45" s="94"/>
      <c r="G45" s="96" t="s">
        <v>154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23.35" customHeight="1" x14ac:dyDescent="0.4">
      <c r="C47" s="113" t="s">
        <v>158</v>
      </c>
      <c r="D47" s="98"/>
      <c r="E47" s="98"/>
      <c r="F47" s="98"/>
      <c r="G47" s="96" t="s">
        <v>157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343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159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160</v>
      </c>
      <c r="D53" s="149"/>
      <c r="E53" s="149"/>
      <c r="F53" s="150"/>
      <c r="G53" s="164">
        <v>9981566813</v>
      </c>
      <c r="H53" s="139"/>
      <c r="I53" s="140"/>
    </row>
    <row r="54" spans="3:9" ht="21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31:F31"/>
    <mergeCell ref="C28:E28"/>
    <mergeCell ref="C29:E29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49" priority="1" operator="equal">
      <formula>"NO APLICA"</formula>
    </cfRule>
    <cfRule type="cellIs" dxfId="148" priority="2" operator="lessThan">
      <formula>0.5</formula>
    </cfRule>
    <cfRule type="cellIs" dxfId="147" priority="3" operator="greaterThan">
      <formula>1.2</formula>
    </cfRule>
    <cfRule type="cellIs" dxfId="146" priority="4" operator="between">
      <formula>0.5</formula>
      <formula>0.7</formula>
    </cfRule>
    <cfRule type="cellIs" dxfId="145" priority="5" operator="greaterThanOrEqual">
      <formula>0.7</formula>
    </cfRule>
  </conditionalFormatting>
  <hyperlinks>
    <hyperlink ref="C53" r:id="rId1" xr:uid="{7F79A25D-51E8-425E-B796-ABFE1CA88CF6}"/>
  </hyperlinks>
  <pageMargins left="0.70866141732283472" right="0.70866141732283472" top="0.47244094488188981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81A44F-5A21-4D00-8F1C-A705F8C5F6D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dep fed'!C38:G38</xm:f>
              <xm:sqref>H38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390D-9941-4E14-BD2D-B362CD393693}">
  <dimension ref="C1:R55"/>
  <sheetViews>
    <sheetView showGridLines="0" topLeftCell="C16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4.5546875" style="1" customWidth="1"/>
    <col min="5" max="5" width="14" style="1" customWidth="1"/>
    <col min="6" max="6" width="15.332031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7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162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149</v>
      </c>
      <c r="H11" s="95" t="s">
        <v>150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31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41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1.35" customHeight="1" x14ac:dyDescent="0.4">
      <c r="C22" s="108" t="s">
        <v>163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7.349999999999994" customHeight="1" x14ac:dyDescent="0.4">
      <c r="C24" s="113" t="s">
        <v>388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6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35</v>
      </c>
      <c r="D29" s="98"/>
      <c r="E29" s="94"/>
      <c r="F29" s="43">
        <v>2021</v>
      </c>
      <c r="G29" s="8">
        <v>65</v>
      </c>
      <c r="H29" s="15">
        <v>0.85589999999999999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5.35" customHeight="1" thickBot="1" x14ac:dyDescent="0.45">
      <c r="C35" s="123" t="s">
        <v>389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0.4</v>
      </c>
      <c r="D38" s="12" t="s">
        <v>65</v>
      </c>
      <c r="E38" s="12" t="s">
        <v>65</v>
      </c>
      <c r="F38" s="12" t="s">
        <v>65</v>
      </c>
      <c r="G38" s="13">
        <v>8.5699999999999998E-2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3.35" customHeight="1" x14ac:dyDescent="0.4">
      <c r="C41" s="113" t="s">
        <v>164</v>
      </c>
      <c r="D41" s="98"/>
      <c r="E41" s="98"/>
      <c r="F41" s="94"/>
      <c r="G41" s="96" t="s">
        <v>165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156</v>
      </c>
      <c r="D43" s="98"/>
      <c r="E43" s="98"/>
      <c r="F43" s="94"/>
      <c r="G43" s="96" t="s">
        <v>157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166</v>
      </c>
      <c r="D45" s="98"/>
      <c r="E45" s="98"/>
      <c r="F45" s="94"/>
      <c r="G45" s="96" t="s">
        <v>167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158</v>
      </c>
      <c r="D47" s="98"/>
      <c r="E47" s="98"/>
      <c r="F47" s="98"/>
      <c r="G47" s="96" t="s">
        <v>157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343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159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161</v>
      </c>
      <c r="D53" s="149"/>
      <c r="E53" s="149"/>
      <c r="F53" s="150"/>
      <c r="G53" s="138">
        <v>9981566813</v>
      </c>
      <c r="H53" s="139"/>
      <c r="I53" s="140"/>
    </row>
    <row r="54" spans="3:9" ht="26.2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39" priority="1" operator="equal">
      <formula>"NO APLICA"</formula>
    </cfRule>
    <cfRule type="cellIs" dxfId="138" priority="2" operator="lessThan">
      <formula>0.5</formula>
    </cfRule>
    <cfRule type="cellIs" dxfId="137" priority="3" operator="greaterThan">
      <formula>1.2</formula>
    </cfRule>
    <cfRule type="cellIs" dxfId="136" priority="4" operator="between">
      <formula>0.5</formula>
      <formula>0.7</formula>
    </cfRule>
    <cfRule type="cellIs" dxfId="135" priority="5" operator="greaterThanOrEqual">
      <formula>0.7</formula>
    </cfRule>
  </conditionalFormatting>
  <hyperlinks>
    <hyperlink ref="C53" r:id="rId1" xr:uid="{68B1D00D-DE39-4FCE-ACE2-CB034703CDE0}"/>
  </hyperlinks>
  <pageMargins left="0.70866141732283472" right="0.70866141732283472" top="0.43307086614173229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28200F5-6D90-40A4-A0B5-0D2FDF8EC4B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Events'!C38:G38</xm:f>
              <xm:sqref>H38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D8F2-3D25-42C1-9107-63CD8DFBD8C7}">
  <dimension ref="C1:R55"/>
  <sheetViews>
    <sheetView showGridLines="0" topLeftCell="C14" zoomScale="80" zoomScaleNormal="80" workbookViewId="0">
      <selection activeCell="E20" sqref="E20"/>
    </sheetView>
  </sheetViews>
  <sheetFormatPr baseColWidth="10" defaultColWidth="11.44140625" defaultRowHeight="18" x14ac:dyDescent="0.4"/>
  <cols>
    <col min="1" max="3" width="11.44140625" style="1"/>
    <col min="4" max="4" width="13.21875" style="1" customWidth="1"/>
    <col min="5" max="5" width="18" style="1" customWidth="1"/>
    <col min="6" max="6" width="16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.7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182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85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31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424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4.7" customHeight="1" x14ac:dyDescent="0.4">
      <c r="C22" s="108" t="s">
        <v>170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6" customHeight="1" x14ac:dyDescent="0.4">
      <c r="C24" s="113" t="s">
        <v>390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1.3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13250</v>
      </c>
      <c r="D29" s="98"/>
      <c r="E29" s="94"/>
      <c r="F29" s="43">
        <v>2021</v>
      </c>
      <c r="G29" s="8">
        <v>13250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5.35" customHeight="1" thickBot="1" x14ac:dyDescent="0.45">
      <c r="C35" s="123" t="s">
        <v>391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3.35" customHeight="1" x14ac:dyDescent="0.4">
      <c r="C41" s="113" t="s">
        <v>99</v>
      </c>
      <c r="D41" s="98"/>
      <c r="E41" s="98"/>
      <c r="F41" s="94"/>
      <c r="G41" s="96" t="s">
        <v>173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171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174</v>
      </c>
      <c r="D45" s="98"/>
      <c r="E45" s="98"/>
      <c r="F45" s="94"/>
      <c r="G45" s="96" t="s">
        <v>175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8.850000000000001" customHeight="1" x14ac:dyDescent="0.4">
      <c r="C47" s="113" t="s">
        <v>172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309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176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310</v>
      </c>
      <c r="D53" s="149"/>
      <c r="E53" s="149"/>
      <c r="F53" s="150"/>
      <c r="G53" s="138">
        <v>9983435439</v>
      </c>
      <c r="H53" s="139"/>
      <c r="I53" s="140"/>
    </row>
    <row r="54" spans="3:9" ht="24.8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29" priority="1" operator="equal">
      <formula>"NO APLICA"</formula>
    </cfRule>
    <cfRule type="cellIs" dxfId="128" priority="2" operator="lessThan">
      <formula>0.5</formula>
    </cfRule>
    <cfRule type="cellIs" dxfId="127" priority="3" operator="greaterThan">
      <formula>1.2</formula>
    </cfRule>
    <cfRule type="cellIs" dxfId="126" priority="4" operator="between">
      <formula>0.5</formula>
      <formula>0.7</formula>
    </cfRule>
    <cfRule type="cellIs" dxfId="125" priority="5" operator="greaterThanOrEqual">
      <formula>0.7</formula>
    </cfRule>
  </conditionalFormatting>
  <hyperlinks>
    <hyperlink ref="C53" r:id="rId1" xr:uid="{680A7C40-5FC5-4C6D-8646-D52B20A7B32C}"/>
  </hyperlinks>
  <pageMargins left="0.70866141732283472" right="0.70866141732283472" top="0.35433070866141736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F0D62E2-9EFB-4AAD-8C79-D4A3B6B925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 Estu'!C38:G38</xm:f>
              <xm:sqref>H38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D6A6-820F-4ADF-BB43-5555B437C473}">
  <dimension ref="C1:R55"/>
  <sheetViews>
    <sheetView showGridLines="0" topLeftCell="C18" zoomScale="80" zoomScaleNormal="80" workbookViewId="0">
      <selection activeCell="E20" sqref="E20"/>
    </sheetView>
  </sheetViews>
  <sheetFormatPr baseColWidth="10" defaultColWidth="11.44140625" defaultRowHeight="18" x14ac:dyDescent="0.4"/>
  <cols>
    <col min="1" max="3" width="11.44140625" style="1"/>
    <col min="4" max="4" width="12.6640625" style="1" customWidth="1"/>
    <col min="5" max="5" width="19.77734375" style="1" customWidth="1"/>
    <col min="6" max="6" width="16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.7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183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5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2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7.35" customHeight="1" x14ac:dyDescent="0.4">
      <c r="C22" s="108" t="s">
        <v>184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" customHeight="1" x14ac:dyDescent="0.4">
      <c r="C24" s="113" t="s">
        <v>392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2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11000</v>
      </c>
      <c r="D29" s="98"/>
      <c r="E29" s="94"/>
      <c r="F29" s="43">
        <v>2021</v>
      </c>
      <c r="G29" s="8">
        <v>11000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8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2.7" customHeight="1" thickBot="1" x14ac:dyDescent="0.45">
      <c r="C35" s="123" t="s">
        <v>393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185</v>
      </c>
      <c r="D41" s="98"/>
      <c r="E41" s="98"/>
      <c r="F41" s="94"/>
      <c r="G41" s="96" t="s">
        <v>100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186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187</v>
      </c>
      <c r="D45" s="98"/>
      <c r="E45" s="98"/>
      <c r="F45" s="94"/>
      <c r="G45" s="96" t="s">
        <v>188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189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309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176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310</v>
      </c>
      <c r="D53" s="149"/>
      <c r="E53" s="149"/>
      <c r="F53" s="150"/>
      <c r="G53" s="138">
        <v>9983435439</v>
      </c>
      <c r="H53" s="139"/>
      <c r="I53" s="140"/>
    </row>
    <row r="54" spans="3:9" ht="27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19" priority="1" operator="equal">
      <formula>"NO APLICA"</formula>
    </cfRule>
    <cfRule type="cellIs" dxfId="118" priority="2" operator="lessThan">
      <formula>0.5</formula>
    </cfRule>
    <cfRule type="cellIs" dxfId="117" priority="3" operator="greaterThan">
      <formula>1.2</formula>
    </cfRule>
    <cfRule type="cellIs" dxfId="116" priority="4" operator="between">
      <formula>0.5</formula>
      <formula>0.7</formula>
    </cfRule>
    <cfRule type="cellIs" dxfId="115" priority="5" operator="greaterThanOrEqual">
      <formula>0.7</formula>
    </cfRule>
  </conditionalFormatting>
  <hyperlinks>
    <hyperlink ref="C53" r:id="rId1" xr:uid="{3BC96F64-B0E0-4391-A1C7-B669417C5FC0}"/>
  </hyperlinks>
  <pageMargins left="0.70866141732283472" right="0.70866141732283472" top="0.47244094488188981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D971A21-721F-4805-9357-BDEF5E6BCC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Olimp'!C38:G38</xm:f>
              <xm:sqref>H38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8939-281E-4F90-86F2-D3ACDFB26524}">
  <dimension ref="C1:R55"/>
  <sheetViews>
    <sheetView showGridLines="0" topLeftCell="C17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4.5546875" style="1" customWidth="1"/>
    <col min="5" max="5" width="18.77734375" style="1" customWidth="1"/>
    <col min="6" max="6" width="15.66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190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16.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9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1.35" customHeight="1" x14ac:dyDescent="0.4">
      <c r="C22" s="108" t="s">
        <v>191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7.349999999999994" customHeight="1" x14ac:dyDescent="0.4">
      <c r="C24" s="113" t="s">
        <v>394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5.3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2000</v>
      </c>
      <c r="D29" s="98"/>
      <c r="E29" s="94"/>
      <c r="F29" s="43">
        <v>2021</v>
      </c>
      <c r="G29" s="8">
        <v>2000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5.3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3.35" customHeight="1" thickBot="1" x14ac:dyDescent="0.45">
      <c r="C35" s="123" t="s">
        <v>395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192</v>
      </c>
      <c r="D41" s="98"/>
      <c r="E41" s="98"/>
      <c r="F41" s="94"/>
      <c r="G41" s="96" t="s">
        <v>193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194</v>
      </c>
      <c r="D43" s="98"/>
      <c r="E43" s="98"/>
      <c r="F43" s="94"/>
      <c r="G43" s="96" t="s">
        <v>195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196</v>
      </c>
      <c r="D45" s="98"/>
      <c r="E45" s="98"/>
      <c r="F45" s="94"/>
      <c r="G45" s="96" t="s">
        <v>197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198</v>
      </c>
      <c r="D47" s="98"/>
      <c r="E47" s="98"/>
      <c r="F47" s="98"/>
      <c r="G47" s="96" t="s">
        <v>195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309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176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310</v>
      </c>
      <c r="D53" s="149"/>
      <c r="E53" s="149"/>
      <c r="F53" s="150"/>
      <c r="G53" s="138">
        <v>9983435439</v>
      </c>
      <c r="H53" s="139"/>
      <c r="I53" s="140"/>
    </row>
    <row r="54" spans="3:9" ht="27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09" priority="1" operator="equal">
      <formula>"NO APLICA"</formula>
    </cfRule>
    <cfRule type="cellIs" dxfId="108" priority="2" operator="lessThan">
      <formula>0.5</formula>
    </cfRule>
    <cfRule type="cellIs" dxfId="107" priority="3" operator="greaterThan">
      <formula>1.2</formula>
    </cfRule>
    <cfRule type="cellIs" dxfId="106" priority="4" operator="between">
      <formula>0.5</formula>
      <formula>0.7</formula>
    </cfRule>
    <cfRule type="cellIs" dxfId="105" priority="5" operator="greaterThanOrEqual">
      <formula>0.7</formula>
    </cfRule>
  </conditionalFormatting>
  <hyperlinks>
    <hyperlink ref="C53" r:id="rId1" xr:uid="{295466CD-9885-4583-8E27-BA470B3D5D2D}"/>
  </hyperlinks>
  <pageMargins left="0.70866141732283472" right="0.70866141732283472" top="0.43307086614173229" bottom="0.39370078740157483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5EC4F86-1765-460F-BD9C-3DA0EEF1A0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P mérito'!C38:G38</xm:f>
              <xm:sqref>H38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686D-4057-40AF-AF93-E0704EAB524B}">
  <dimension ref="C1:R55"/>
  <sheetViews>
    <sheetView showGridLines="0" topLeftCell="C16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3.77734375" style="1" customWidth="1"/>
    <col min="5" max="5" width="18.6640625" style="1" customWidth="1"/>
    <col min="6" max="6" width="17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8.1999999999999993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199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6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6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4" customHeight="1" x14ac:dyDescent="0.4">
      <c r="C22" s="108" t="s">
        <v>200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67.5" customHeight="1" x14ac:dyDescent="0.4">
      <c r="C24" s="113" t="s">
        <v>396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6.7" customHeight="1" x14ac:dyDescent="0.4">
      <c r="C26" s="113" t="s">
        <v>79</v>
      </c>
      <c r="D26" s="98"/>
      <c r="E26" s="98"/>
      <c r="F26" s="94"/>
      <c r="G26" s="96" t="s">
        <v>139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250</v>
      </c>
      <c r="D29" s="98"/>
      <c r="E29" s="94"/>
      <c r="F29" s="43">
        <v>2019</v>
      </c>
      <c r="G29" s="8">
        <v>250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6" customHeight="1" thickBot="1" x14ac:dyDescent="0.45">
      <c r="C35" s="123" t="s">
        <v>397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201</v>
      </c>
      <c r="D41" s="98"/>
      <c r="E41" s="98"/>
      <c r="F41" s="94"/>
      <c r="G41" s="96" t="s">
        <v>202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203</v>
      </c>
      <c r="D43" s="98"/>
      <c r="E43" s="98"/>
      <c r="F43" s="94"/>
      <c r="G43" s="96" t="s">
        <v>204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205</v>
      </c>
      <c r="D45" s="98"/>
      <c r="E45" s="98"/>
      <c r="F45" s="94"/>
      <c r="G45" s="96" t="s">
        <v>206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207</v>
      </c>
      <c r="D47" s="98"/>
      <c r="E47" s="98"/>
      <c r="F47" s="98"/>
      <c r="G47" s="96" t="s">
        <v>204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309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176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310</v>
      </c>
      <c r="D53" s="149"/>
      <c r="E53" s="149"/>
      <c r="F53" s="150"/>
      <c r="G53" s="138">
        <v>9983435439</v>
      </c>
      <c r="H53" s="139"/>
      <c r="I53" s="140"/>
    </row>
    <row r="54" spans="3:9" ht="28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99" priority="1" operator="equal">
      <formula>"NO APLICA"</formula>
    </cfRule>
    <cfRule type="cellIs" dxfId="98" priority="2" operator="lessThan">
      <formula>0.5</formula>
    </cfRule>
    <cfRule type="cellIs" dxfId="97" priority="3" operator="greaterThan">
      <formula>1.2</formula>
    </cfRule>
    <cfRule type="cellIs" dxfId="96" priority="4" operator="between">
      <formula>0.5</formula>
      <formula>0.7</formula>
    </cfRule>
    <cfRule type="cellIs" dxfId="95" priority="5" operator="greaterThanOrEqual">
      <formula>0.7</formula>
    </cfRule>
  </conditionalFormatting>
  <hyperlinks>
    <hyperlink ref="C53" r:id="rId1" xr:uid="{63512A18-B5F7-4115-9013-F44D4108122B}"/>
  </hyperlinks>
  <pageMargins left="0.70866141732283472" right="0.70866141732283472" top="0.43307086614173229" bottom="0.39370078740157483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8DA67E2-481D-4864-8220-986C0C42BC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'Actv C Veran'!C38:G38</xm:f>
              <xm:sqref>H38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6368-B372-4A75-98BD-2EAC37BABCBC}">
  <dimension ref="C1:R55"/>
  <sheetViews>
    <sheetView showGridLines="0" topLeftCell="C15" zoomScale="80" zoomScaleNormal="80" workbookViewId="0">
      <selection activeCell="C21" sqref="C21:I21"/>
    </sheetView>
  </sheetViews>
  <sheetFormatPr baseColWidth="10" defaultColWidth="11.44140625" defaultRowHeight="18" x14ac:dyDescent="0.4"/>
  <cols>
    <col min="1" max="2" width="11.44140625" style="1"/>
    <col min="3" max="3" width="11.88671875" style="1" customWidth="1"/>
    <col min="4" max="4" width="13.44140625" style="1" customWidth="1"/>
    <col min="5" max="5" width="18.5546875" style="1" customWidth="1"/>
    <col min="6" max="6" width="18.441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208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85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8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6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6.85" customHeight="1" x14ac:dyDescent="0.4">
      <c r="C22" s="108" t="s">
        <v>209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4" customHeight="1" x14ac:dyDescent="0.4">
      <c r="C24" s="113" t="s">
        <v>398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20</v>
      </c>
      <c r="D29" s="98"/>
      <c r="E29" s="94"/>
      <c r="F29" s="43">
        <v>2021</v>
      </c>
      <c r="G29" s="8">
        <v>30</v>
      </c>
      <c r="H29" s="15">
        <v>0.5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6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2.7" customHeight="1" thickBot="1" x14ac:dyDescent="0.45">
      <c r="C35" s="123" t="s">
        <v>399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0.87709999999999999</v>
      </c>
      <c r="D38" s="12" t="s">
        <v>65</v>
      </c>
      <c r="E38" s="12" t="s">
        <v>65</v>
      </c>
      <c r="F38" s="12" t="s">
        <v>65</v>
      </c>
      <c r="G38" s="13">
        <v>0.2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210</v>
      </c>
      <c r="D41" s="98"/>
      <c r="E41" s="98"/>
      <c r="F41" s="94"/>
      <c r="G41" s="96" t="s">
        <v>211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212</v>
      </c>
      <c r="D43" s="98"/>
      <c r="E43" s="98"/>
      <c r="F43" s="94"/>
      <c r="G43" s="96" t="s">
        <v>157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213</v>
      </c>
      <c r="D45" s="98"/>
      <c r="E45" s="98"/>
      <c r="F45" s="94"/>
      <c r="G45" s="96" t="s">
        <v>214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212</v>
      </c>
      <c r="D47" s="98"/>
      <c r="E47" s="98"/>
      <c r="F47" s="98"/>
      <c r="G47" s="96" t="s">
        <v>157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215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216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217</v>
      </c>
      <c r="D53" s="149"/>
      <c r="E53" s="149"/>
      <c r="F53" s="150"/>
      <c r="G53" s="138">
        <v>9982412552</v>
      </c>
      <c r="H53" s="139"/>
      <c r="I53" s="140"/>
    </row>
    <row r="54" spans="3:9" ht="24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89" priority="1" operator="equal">
      <formula>"NO APLICA"</formula>
    </cfRule>
    <cfRule type="cellIs" dxfId="88" priority="2" operator="lessThan">
      <formula>0.5</formula>
    </cfRule>
    <cfRule type="cellIs" dxfId="87" priority="3" operator="greaterThan">
      <formula>1.2</formula>
    </cfRule>
    <cfRule type="cellIs" dxfId="86" priority="4" operator="between">
      <formula>0.5</formula>
      <formula>0.7</formula>
    </cfRule>
    <cfRule type="cellIs" dxfId="85" priority="5" operator="greaterThanOrEqual">
      <formula>0.7</formula>
    </cfRule>
  </conditionalFormatting>
  <hyperlinks>
    <hyperlink ref="C53" r:id="rId1" xr:uid="{4354CDD0-4061-43C4-B1CC-00965A1C413A}"/>
  </hyperlinks>
  <pageMargins left="0.70866141732283472" right="0.70866141732283472" top="0.39370078740157483" bottom="0.39370078740157483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132B20-8D2E-404B-8345-FD7A07FF22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'Compn Dep Pop'!C38:G38</xm:f>
              <xm:sqref>H38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41B7-9BAA-4C39-84E4-E81BEC46C776}">
  <dimension ref="C1:R55"/>
  <sheetViews>
    <sheetView showGridLines="0" topLeftCell="C16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3.33203125" style="1" customWidth="1"/>
    <col min="5" max="5" width="18.109375" style="1" customWidth="1"/>
    <col min="6" max="6" width="19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6" customHeight="1" x14ac:dyDescent="0.4">
      <c r="C7" s="152" t="s">
        <v>218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31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417</v>
      </c>
      <c r="F20" s="79" t="s">
        <v>425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4.700000000000003" customHeight="1" x14ac:dyDescent="0.4">
      <c r="C22" s="108" t="s">
        <v>219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6.7" customHeight="1" x14ac:dyDescent="0.4">
      <c r="C24" s="113" t="s">
        <v>400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6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10</v>
      </c>
      <c r="D29" s="98"/>
      <c r="E29" s="94"/>
      <c r="F29" s="43">
        <v>2021</v>
      </c>
      <c r="G29" s="8">
        <v>20</v>
      </c>
      <c r="H29" s="15">
        <v>1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9.349999999999994" customHeight="1" thickBot="1" x14ac:dyDescent="0.45">
      <c r="C35" s="123" t="s">
        <v>401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220</v>
      </c>
      <c r="D41" s="98"/>
      <c r="E41" s="98"/>
      <c r="F41" s="94"/>
      <c r="G41" s="96" t="s">
        <v>221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223</v>
      </c>
      <c r="D43" s="98"/>
      <c r="E43" s="98"/>
      <c r="F43" s="94"/>
      <c r="G43" s="96" t="s">
        <v>224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222</v>
      </c>
      <c r="D45" s="98"/>
      <c r="E45" s="98"/>
      <c r="F45" s="94"/>
      <c r="G45" s="96" t="s">
        <v>225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226</v>
      </c>
      <c r="D47" s="98"/>
      <c r="E47" s="98"/>
      <c r="F47" s="98"/>
      <c r="G47" s="96" t="s">
        <v>224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215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216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217</v>
      </c>
      <c r="D53" s="149"/>
      <c r="E53" s="149"/>
      <c r="F53" s="150"/>
      <c r="G53" s="138">
        <v>9982412552</v>
      </c>
      <c r="H53" s="139"/>
      <c r="I53" s="140"/>
    </row>
    <row r="54" spans="3:9" ht="26.2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79" priority="1" operator="equal">
      <formula>"NO APLICA"</formula>
    </cfRule>
    <cfRule type="cellIs" dxfId="78" priority="2" operator="lessThan">
      <formula>0.5</formula>
    </cfRule>
    <cfRule type="cellIs" dxfId="77" priority="3" operator="greaterThan">
      <formula>1.2</formula>
    </cfRule>
    <cfRule type="cellIs" dxfId="76" priority="4" operator="between">
      <formula>0.5</formula>
      <formula>0.7</formula>
    </cfRule>
    <cfRule type="cellIs" dxfId="75" priority="5" operator="greaterThanOrEqual">
      <formula>0.7</formula>
    </cfRule>
  </conditionalFormatting>
  <pageMargins left="0.70866141732283472" right="0.70866141732283472" top="0.43307086614173229" bottom="0.43307086614173229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63F79E9-83B2-4CDA-B3A0-4218495498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Comit dep'!C38:G38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DD85-69FD-4BDB-8F11-C6758413B48D}">
  <dimension ref="C1:R55"/>
  <sheetViews>
    <sheetView showGridLines="0" tabSelected="1" topLeftCell="C18" zoomScale="80" zoomScaleNormal="80" workbookViewId="0">
      <selection activeCell="F20" sqref="F20"/>
    </sheetView>
  </sheetViews>
  <sheetFormatPr baseColWidth="10" defaultColWidth="11.44140625" defaultRowHeight="18" x14ac:dyDescent="0.4"/>
  <cols>
    <col min="1" max="3" width="11.44140625" style="1"/>
    <col min="4" max="4" width="13" style="1" customWidth="1"/>
    <col min="5" max="5" width="11.44140625" style="1"/>
    <col min="6" max="6" width="12.44140625" style="1" customWidth="1"/>
    <col min="7" max="7" width="13.33203125" style="1" customWidth="1"/>
    <col min="8" max="8" width="13.44140625" style="1" customWidth="1"/>
    <col min="9" max="9" width="11.44140625" style="1"/>
    <col min="10" max="10" width="12.44140625" style="1" customWidth="1"/>
    <col min="11" max="16384" width="11.44140625" style="1"/>
  </cols>
  <sheetData>
    <row r="1" spans="3:18" ht="8.1999999999999993" customHeight="1" thickBot="1" x14ac:dyDescent="0.45"/>
    <row r="2" spans="3:18" ht="37.5" customHeight="1" x14ac:dyDescent="0.4">
      <c r="C2" s="27"/>
      <c r="D2" s="63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97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4.7" customHeight="1" x14ac:dyDescent="0.4">
      <c r="C8" s="91" t="s">
        <v>1</v>
      </c>
      <c r="D8" s="81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4"/>
      <c r="E9" s="95"/>
      <c r="F9" s="95"/>
      <c r="G9" s="96" t="s">
        <v>82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52" t="s">
        <v>177</v>
      </c>
      <c r="D11" s="97" t="s">
        <v>178</v>
      </c>
      <c r="E11" s="97"/>
      <c r="F11" s="97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49" t="s">
        <v>6</v>
      </c>
      <c r="D13" s="80" t="s">
        <v>7</v>
      </c>
      <c r="E13" s="81"/>
      <c r="F13" s="55" t="s">
        <v>8</v>
      </c>
      <c r="G13" s="55" t="s">
        <v>9</v>
      </c>
      <c r="H13" s="55" t="s">
        <v>10</v>
      </c>
      <c r="I13" s="57" t="s">
        <v>11</v>
      </c>
    </row>
    <row r="14" spans="3:18" ht="19" customHeight="1" x14ac:dyDescent="0.4">
      <c r="C14" s="52" t="s">
        <v>318</v>
      </c>
      <c r="D14" s="98" t="s">
        <v>318</v>
      </c>
      <c r="E14" s="94"/>
      <c r="F14" s="56" t="s">
        <v>318</v>
      </c>
      <c r="G14" s="56" t="s">
        <v>318</v>
      </c>
      <c r="H14" s="56" t="s">
        <v>318</v>
      </c>
      <c r="I14" s="59" t="s">
        <v>319</v>
      </c>
    </row>
    <row r="15" spans="3:18" ht="22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40.700000000000003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48.85" customHeight="1" x14ac:dyDescent="0.4">
      <c r="C19" s="49" t="s">
        <v>23</v>
      </c>
      <c r="D19" s="55" t="s">
        <v>24</v>
      </c>
      <c r="E19" s="65" t="s">
        <v>348</v>
      </c>
      <c r="F19" s="55" t="s">
        <v>349</v>
      </c>
      <c r="G19" s="92" t="s">
        <v>25</v>
      </c>
      <c r="H19" s="92"/>
      <c r="I19" s="40" t="s">
        <v>26</v>
      </c>
    </row>
    <row r="20" spans="3:9" ht="18" customHeight="1" x14ac:dyDescent="0.4">
      <c r="C20" s="60" t="s">
        <v>76</v>
      </c>
      <c r="D20" s="61" t="s">
        <v>367</v>
      </c>
      <c r="E20" s="61" t="s">
        <v>422</v>
      </c>
      <c r="F20" s="61" t="s">
        <v>321</v>
      </c>
      <c r="G20" s="155" t="s">
        <v>77</v>
      </c>
      <c r="H20" s="155"/>
      <c r="I20" s="5" t="s">
        <v>78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4" customHeight="1" x14ac:dyDescent="0.4">
      <c r="C22" s="108" t="s">
        <v>98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1.5" customHeight="1" x14ac:dyDescent="0.4">
      <c r="C24" s="158" t="s">
        <v>416</v>
      </c>
      <c r="D24" s="159"/>
      <c r="E24" s="159"/>
      <c r="F24" s="159"/>
      <c r="G24" s="159"/>
      <c r="H24" s="159"/>
      <c r="I24" s="160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56">
        <v>28670</v>
      </c>
      <c r="D29" s="157"/>
      <c r="E29" s="116"/>
      <c r="F29" s="43">
        <v>2021</v>
      </c>
      <c r="G29" s="8">
        <v>28670</v>
      </c>
      <c r="H29" s="15">
        <v>0</v>
      </c>
      <c r="I29" s="14">
        <v>2022</v>
      </c>
    </row>
    <row r="30" spans="3:9" ht="19.5" customHeight="1" x14ac:dyDescent="0.4">
      <c r="C30" s="91" t="s">
        <v>36</v>
      </c>
      <c r="D30" s="92"/>
      <c r="E30" s="92"/>
      <c r="F30" s="92"/>
      <c r="G30" s="92"/>
      <c r="H30" s="92"/>
      <c r="I30" s="117"/>
    </row>
    <row r="31" spans="3:9" ht="19.5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6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1" t="s">
        <v>356</v>
      </c>
      <c r="F33" s="71" t="s">
        <v>357</v>
      </c>
      <c r="G33" s="72" t="s">
        <v>358</v>
      </c>
      <c r="H33" s="71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96" customHeight="1" thickBot="1" x14ac:dyDescent="0.45">
      <c r="C35" s="123" t="s">
        <v>363</v>
      </c>
      <c r="D35" s="124"/>
      <c r="E35" s="109"/>
      <c r="F35" s="109"/>
      <c r="G35" s="109"/>
      <c r="H35" s="109"/>
      <c r="I35" s="110"/>
    </row>
    <row r="36" spans="3:9" ht="26.7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62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0" customHeight="1" thickBot="1" x14ac:dyDescent="0.45">
      <c r="C38" s="12">
        <v>0.79069999999999996</v>
      </c>
      <c r="D38" s="12" t="s">
        <v>65</v>
      </c>
      <c r="E38" s="12" t="s">
        <v>65</v>
      </c>
      <c r="F38" s="12" t="s">
        <v>65</v>
      </c>
      <c r="G38" s="13">
        <v>0.19769999999999999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99</v>
      </c>
      <c r="D41" s="98"/>
      <c r="E41" s="98"/>
      <c r="F41" s="94"/>
      <c r="G41" s="96" t="s">
        <v>100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101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103</v>
      </c>
      <c r="D45" s="98"/>
      <c r="E45" s="98"/>
      <c r="F45" s="94"/>
      <c r="G45" s="96" t="s">
        <v>104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8.850000000000001" customHeight="1" x14ac:dyDescent="0.4">
      <c r="C47" s="113" t="s">
        <v>101</v>
      </c>
      <c r="D47" s="98"/>
      <c r="E47" s="98"/>
      <c r="F47" s="94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308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339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8"/>
      <c r="E53" s="149"/>
      <c r="F53" s="150"/>
      <c r="G53" s="138">
        <v>9982604034</v>
      </c>
      <c r="H53" s="139"/>
      <c r="I53" s="140"/>
    </row>
    <row r="54" spans="3:9" ht="20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G19:H19"/>
    <mergeCell ref="G20:H20"/>
    <mergeCell ref="C29:E29"/>
    <mergeCell ref="C21:I21"/>
    <mergeCell ref="C22:I22"/>
    <mergeCell ref="C23:I23"/>
    <mergeCell ref="C24:I24"/>
    <mergeCell ref="C25:F25"/>
    <mergeCell ref="G25:I2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H11:I11"/>
    <mergeCell ref="C12:I12"/>
    <mergeCell ref="D11:F11"/>
    <mergeCell ref="D13:E13"/>
    <mergeCell ref="C18:F18"/>
    <mergeCell ref="G18:I18"/>
    <mergeCell ref="D16:E16"/>
    <mergeCell ref="D17:E17"/>
    <mergeCell ref="D14:E14"/>
    <mergeCell ref="C15:G15"/>
    <mergeCell ref="H15:I15"/>
    <mergeCell ref="C26:F26"/>
    <mergeCell ref="G26:I26"/>
    <mergeCell ref="C27:F27"/>
    <mergeCell ref="G27:I27"/>
    <mergeCell ref="C28:E28"/>
    <mergeCell ref="C30:I30"/>
    <mergeCell ref="C34:I34"/>
    <mergeCell ref="C35:I35"/>
    <mergeCell ref="C36:I36"/>
    <mergeCell ref="C39:I39"/>
    <mergeCell ref="C31:F31"/>
    <mergeCell ref="G31:I31"/>
    <mergeCell ref="C32:D32"/>
    <mergeCell ref="C33:D33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54" priority="1" operator="equal">
      <formula>"NO APLICA"</formula>
    </cfRule>
    <cfRule type="cellIs" dxfId="253" priority="2" operator="lessThan">
      <formula>0.5</formula>
    </cfRule>
    <cfRule type="cellIs" dxfId="252" priority="3" operator="greaterThan">
      <formula>1.2</formula>
    </cfRule>
    <cfRule type="cellIs" dxfId="251" priority="4" operator="between">
      <formula>0.5</formula>
      <formula>0.7</formula>
    </cfRule>
    <cfRule type="cellIs" dxfId="250" priority="5" operator="greaterThanOrEqual">
      <formula>0.7</formula>
    </cfRule>
  </conditionalFormatting>
  <hyperlinks>
    <hyperlink ref="C53" r:id="rId1" xr:uid="{414601D1-3A22-41F8-9D3A-67728478DAB9}"/>
  </hyperlinks>
  <pageMargins left="0.70866141732283472" right="0.70866141732283472" top="0.39370078740157483" bottom="0.39370078740157483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24165C-4131-4BE0-9413-757048F54C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Propósito!C38:G38</xm:f>
              <xm:sqref>H38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8A0-5F1D-41DE-9066-3D4569D7FB2B}">
  <dimension ref="C1:R55"/>
  <sheetViews>
    <sheetView showGridLines="0" topLeftCell="C14" zoomScale="90" zoomScaleNormal="90" workbookViewId="0">
      <selection activeCell="C22" sqref="C22:I22"/>
    </sheetView>
  </sheetViews>
  <sheetFormatPr baseColWidth="10" defaultColWidth="11.44140625" defaultRowHeight="18" x14ac:dyDescent="0.4"/>
  <cols>
    <col min="1" max="4" width="11.44140625" style="1"/>
    <col min="5" max="5" width="20.109375" style="1" customWidth="1"/>
    <col min="6" max="6" width="15.777343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6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227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8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8.7" customHeight="1" x14ac:dyDescent="0.4">
      <c r="C22" s="108" t="s">
        <v>228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7.349999999999994" customHeight="1" x14ac:dyDescent="0.4">
      <c r="C24" s="113" t="s">
        <v>402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350000000000001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1000</v>
      </c>
      <c r="D29" s="98"/>
      <c r="E29" s="94"/>
      <c r="F29" s="43">
        <v>2019</v>
      </c>
      <c r="G29" s="8">
        <v>1000</v>
      </c>
      <c r="H29" s="15">
        <v>0</v>
      </c>
      <c r="I29" s="14">
        <v>1000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2" customHeight="1" thickBot="1" x14ac:dyDescent="0.45">
      <c r="C35" s="123" t="s">
        <v>403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1.95</v>
      </c>
      <c r="D38" s="12" t="s">
        <v>65</v>
      </c>
      <c r="E38" s="12" t="s">
        <v>65</v>
      </c>
      <c r="F38" s="12" t="s">
        <v>65</v>
      </c>
      <c r="G38" s="13">
        <v>0.78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7.35" customHeight="1" x14ac:dyDescent="0.4">
      <c r="C41" s="113" t="s">
        <v>229</v>
      </c>
      <c r="D41" s="98"/>
      <c r="E41" s="98"/>
      <c r="F41" s="94"/>
      <c r="G41" s="96" t="s">
        <v>230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232</v>
      </c>
      <c r="D43" s="98"/>
      <c r="E43" s="98"/>
      <c r="F43" s="94"/>
      <c r="G43" s="96" t="s">
        <v>231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233</v>
      </c>
      <c r="D45" s="98"/>
      <c r="E45" s="98"/>
      <c r="F45" s="94"/>
      <c r="G45" s="96" t="s">
        <v>234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235</v>
      </c>
      <c r="D47" s="98"/>
      <c r="E47" s="98"/>
      <c r="F47" s="98"/>
      <c r="G47" s="96" t="s">
        <v>231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215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216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217</v>
      </c>
      <c r="D53" s="149"/>
      <c r="E53" s="149"/>
      <c r="F53" s="150"/>
      <c r="G53" s="138">
        <v>9982412552</v>
      </c>
      <c r="H53" s="139"/>
      <c r="I53" s="140"/>
    </row>
    <row r="54" spans="3:9" ht="26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69" priority="1" operator="equal">
      <formula>"NO APLICA"</formula>
    </cfRule>
    <cfRule type="cellIs" dxfId="68" priority="2" operator="lessThan">
      <formula>0.5</formula>
    </cfRule>
    <cfRule type="cellIs" dxfId="67" priority="3" operator="greaterThan">
      <formula>1.2</formula>
    </cfRule>
    <cfRule type="cellIs" dxfId="66" priority="4" operator="between">
      <formula>0.5</formula>
      <formula>0.7</formula>
    </cfRule>
    <cfRule type="cellIs" dxfId="65" priority="5" operator="greaterThanOrEqual">
      <formula>0.7</formula>
    </cfRule>
  </conditionalFormatting>
  <pageMargins left="0.70866141732283472" right="0.70866141732283472" top="0.39370078740157483" bottom="0.39370078740157483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9776BBE-A089-429D-9DC2-A863499A855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'Actv Even Popu'!C38:G38</xm:f>
              <xm:sqref>H38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9157-1F65-4D1E-9C04-7378F00EC2B2}">
  <dimension ref="C1:R55"/>
  <sheetViews>
    <sheetView showGridLines="0" topLeftCell="C11" zoomScale="80" zoomScaleNormal="80" workbookViewId="0">
      <selection activeCell="E20" sqref="E20"/>
    </sheetView>
  </sheetViews>
  <sheetFormatPr baseColWidth="10" defaultColWidth="11.44140625" defaultRowHeight="18" x14ac:dyDescent="0.4"/>
  <cols>
    <col min="1" max="1" width="11.44140625" style="1"/>
    <col min="2" max="2" width="7.21875" style="1" customWidth="1"/>
    <col min="3" max="3" width="11.44140625" style="1"/>
    <col min="4" max="4" width="13.6640625" style="1" customWidth="1"/>
    <col min="5" max="5" width="15.33203125" style="1" customWidth="1"/>
    <col min="6" max="6" width="16.441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2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20.7" customHeight="1" x14ac:dyDescent="0.4">
      <c r="C7" s="152" t="s">
        <v>236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7.3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3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45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9.35" customHeight="1" x14ac:dyDescent="0.4">
      <c r="C22" s="108" t="s">
        <v>237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4.7" customHeight="1" x14ac:dyDescent="0.4">
      <c r="C24" s="113" t="s">
        <v>404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8" customHeight="1" x14ac:dyDescent="0.4">
      <c r="C26" s="113" t="s">
        <v>79</v>
      </c>
      <c r="D26" s="98"/>
      <c r="E26" s="98"/>
      <c r="F26" s="94"/>
      <c r="G26" s="96" t="s">
        <v>238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60</v>
      </c>
      <c r="D29" s="98"/>
      <c r="E29" s="94"/>
      <c r="F29" s="43">
        <v>2019</v>
      </c>
      <c r="G29" s="8">
        <v>60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6" customHeight="1" thickBot="1" x14ac:dyDescent="0.45">
      <c r="C35" s="123" t="s">
        <v>405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2.200000000000003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4.7" customHeight="1" x14ac:dyDescent="0.4">
      <c r="C41" s="113" t="s">
        <v>239</v>
      </c>
      <c r="D41" s="98"/>
      <c r="E41" s="98"/>
      <c r="F41" s="94"/>
      <c r="G41" s="96" t="s">
        <v>240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241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242</v>
      </c>
      <c r="D45" s="98"/>
      <c r="E45" s="98"/>
      <c r="F45" s="94"/>
      <c r="G45" s="96" t="s">
        <v>243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9.350000000000001" customHeight="1" x14ac:dyDescent="0.4">
      <c r="C47" s="113" t="s">
        <v>244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215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216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217</v>
      </c>
      <c r="D53" s="149"/>
      <c r="E53" s="149"/>
      <c r="F53" s="150"/>
      <c r="G53" s="138">
        <v>9982412552</v>
      </c>
      <c r="H53" s="139"/>
      <c r="I53" s="140"/>
    </row>
    <row r="54" spans="3:9" ht="26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59" priority="1" operator="equal">
      <formula>"NO APLICA"</formula>
    </cfRule>
    <cfRule type="cellIs" dxfId="58" priority="2" operator="lessThan">
      <formula>0.5</formula>
    </cfRule>
    <cfRule type="cellIs" dxfId="57" priority="3" operator="greaterThan">
      <formula>1.2</formula>
    </cfRule>
    <cfRule type="cellIs" dxfId="56" priority="4" operator="between">
      <formula>0.5</formula>
      <formula>0.7</formula>
    </cfRule>
    <cfRule type="cellIs" dxfId="55" priority="5" operator="greaterThanOrEqual">
      <formula>0.7</formula>
    </cfRule>
  </conditionalFormatting>
  <pageMargins left="0.70866141732283472" right="0.70866141732283472" top="0.39370078740157483" bottom="0.43307086614173229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FA1E2EC-8224-415D-97B4-F4F780B4C5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'Actv Jueg Popul'!C38:G38</xm:f>
              <xm:sqref>H38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50E8-C6FF-435B-8609-1D68962B856A}">
  <dimension ref="C1:R55"/>
  <sheetViews>
    <sheetView showGridLines="0" topLeftCell="C13" zoomScale="80" zoomScaleNormal="80" workbookViewId="0">
      <selection activeCell="F20" sqref="F20"/>
    </sheetView>
  </sheetViews>
  <sheetFormatPr baseColWidth="10" defaultColWidth="11.44140625" defaultRowHeight="18" x14ac:dyDescent="0.4"/>
  <cols>
    <col min="1" max="3" width="11.44140625" style="1"/>
    <col min="4" max="4" width="12.88671875" style="1" customWidth="1"/>
    <col min="5" max="5" width="19.109375" style="1" customWidth="1"/>
    <col min="6" max="6" width="19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4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3.35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253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4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148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9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0.85" customHeight="1" x14ac:dyDescent="0.4">
      <c r="C22" s="108" t="s">
        <v>254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" customHeight="1" x14ac:dyDescent="0.4">
      <c r="C24" s="113" t="s">
        <v>406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6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280</v>
      </c>
      <c r="D29" s="98"/>
      <c r="E29" s="94"/>
      <c r="F29" s="43">
        <v>2021</v>
      </c>
      <c r="G29" s="8">
        <v>280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0" customHeight="1" thickBot="1" x14ac:dyDescent="0.45">
      <c r="C35" s="123" t="s">
        <v>407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1</v>
      </c>
      <c r="D38" s="12" t="s">
        <v>65</v>
      </c>
      <c r="E38" s="12" t="s">
        <v>65</v>
      </c>
      <c r="F38" s="12" t="s">
        <v>65</v>
      </c>
      <c r="G38" s="13">
        <v>0.1071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99</v>
      </c>
      <c r="D41" s="98"/>
      <c r="E41" s="98"/>
      <c r="F41" s="94"/>
      <c r="G41" s="96" t="s">
        <v>255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256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174</v>
      </c>
      <c r="D45" s="98"/>
      <c r="E45" s="98"/>
      <c r="F45" s="94"/>
      <c r="G45" s="96" t="s">
        <v>257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258</v>
      </c>
      <c r="D47" s="98"/>
      <c r="E47" s="98"/>
      <c r="F47" s="98"/>
      <c r="G47" s="96"/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259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260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261</v>
      </c>
      <c r="D53" s="149"/>
      <c r="E53" s="149"/>
      <c r="F53" s="150"/>
      <c r="G53" s="138">
        <v>9981188061</v>
      </c>
      <c r="H53" s="139"/>
      <c r="I53" s="140"/>
    </row>
    <row r="54" spans="3:9" ht="38.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49" priority="1" operator="equal">
      <formula>"NO APLICA"</formula>
    </cfRule>
    <cfRule type="cellIs" dxfId="48" priority="2" operator="lessThan">
      <formula>0.5</formula>
    </cfRule>
    <cfRule type="cellIs" dxfId="47" priority="3" operator="greaterThan">
      <formula>1.2</formula>
    </cfRule>
    <cfRule type="cellIs" dxfId="46" priority="4" operator="between">
      <formula>0.5</formula>
      <formula>0.7</formula>
    </cfRule>
    <cfRule type="cellIs" dxfId="45" priority="5" operator="greaterThanOrEqual">
      <formula>0.7</formula>
    </cfRule>
  </conditionalFormatting>
  <hyperlinks>
    <hyperlink ref="C53" r:id="rId1" xr:uid="{00925473-C34F-4FA0-8192-DEBD50C3F95F}"/>
  </hyperlinks>
  <pageMargins left="0.70866141732283472" right="0.70866141732283472" top="0.39370078740157483" bottom="0.39370078740157483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A8761DF-CC30-4460-ABD0-077AC4EAAC6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Dep Adap'!C38:G38</xm:f>
              <xm:sqref>H38</xm:sqref>
            </x14:sparkline>
          </x14:sparklines>
        </x14:sparklineGroup>
      </x14:sparklineGroup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37D9-7932-4ED8-B90C-BF4876C3C308}">
  <dimension ref="C1:R55"/>
  <sheetViews>
    <sheetView showGridLines="0" topLeftCell="C17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3.5546875" style="1" customWidth="1"/>
    <col min="5" max="5" width="19.21875" style="1" customWidth="1"/>
    <col min="6" max="6" width="16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5.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262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1.3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46" customHeight="1" x14ac:dyDescent="0.4">
      <c r="C11" s="16" t="s">
        <v>177</v>
      </c>
      <c r="D11" s="96" t="s">
        <v>178</v>
      </c>
      <c r="E11" s="98"/>
      <c r="F11" s="94"/>
      <c r="G11" s="17" t="s">
        <v>168</v>
      </c>
      <c r="H11" s="95" t="s">
        <v>169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6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2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424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48" customHeight="1" x14ac:dyDescent="0.4">
      <c r="C22" s="108" t="s">
        <v>307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" customHeight="1" x14ac:dyDescent="0.4">
      <c r="C24" s="113" t="s">
        <v>408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3.3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120</v>
      </c>
      <c r="D29" s="98"/>
      <c r="E29" s="94"/>
      <c r="F29" s="43">
        <v>2021</v>
      </c>
      <c r="G29" s="8">
        <v>120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2" customHeight="1" thickBot="1" x14ac:dyDescent="0.45">
      <c r="C35" s="123" t="s">
        <v>409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1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263</v>
      </c>
      <c r="D41" s="98"/>
      <c r="E41" s="98"/>
      <c r="F41" s="94"/>
      <c r="G41" s="96" t="s">
        <v>268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264</v>
      </c>
      <c r="D43" s="98"/>
      <c r="E43" s="98"/>
      <c r="F43" s="94"/>
      <c r="G43" s="96" t="s">
        <v>265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266</v>
      </c>
      <c r="D45" s="98"/>
      <c r="E45" s="98"/>
      <c r="F45" s="94"/>
      <c r="G45" s="96" t="s">
        <v>267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269</v>
      </c>
      <c r="D47" s="98"/>
      <c r="E47" s="98"/>
      <c r="F47" s="98"/>
      <c r="G47" s="96" t="s">
        <v>265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259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260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261</v>
      </c>
      <c r="D53" s="149"/>
      <c r="E53" s="149"/>
      <c r="F53" s="150"/>
      <c r="G53" s="138">
        <v>9981188061</v>
      </c>
      <c r="H53" s="139"/>
      <c r="I53" s="140"/>
    </row>
    <row r="54" spans="3:9" ht="25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39" priority="1" operator="equal">
      <formula>"NO APLICA"</formula>
    </cfRule>
    <cfRule type="cellIs" dxfId="38" priority="2" operator="lessThan">
      <formula>0.5</formula>
    </cfRule>
    <cfRule type="cellIs" dxfId="37" priority="3" operator="greaterThan">
      <formula>1.2</formula>
    </cfRule>
    <cfRule type="cellIs" dxfId="36" priority="4" operator="between">
      <formula>0.5</formula>
      <formula>0.7</formula>
    </cfRule>
    <cfRule type="cellIs" dxfId="35" priority="5" operator="greaterThanOrEqual">
      <formula>0.7</formula>
    </cfRule>
  </conditionalFormatting>
  <pageMargins left="0.70866141732283472" right="0.70866141732283472" top="0.35433070866141736" bottom="0.39370078740157483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A220343-976A-4179-BE87-370B3B7A9B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Paralimp'!C38:G38</xm:f>
              <xm:sqref>H38</xm:sqref>
            </x14:sparkline>
          </x14:sparklines>
        </x14:sparklineGroup>
      </x14:sparklineGroup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5"/>
  <sheetViews>
    <sheetView showGridLines="0" topLeftCell="C14" zoomScale="80" zoomScaleNormal="80" workbookViewId="0">
      <selection activeCell="C24" sqref="C24:I24"/>
    </sheetView>
  </sheetViews>
  <sheetFormatPr baseColWidth="10" defaultColWidth="11.44140625" defaultRowHeight="18" x14ac:dyDescent="0.4"/>
  <cols>
    <col min="1" max="3" width="11.44140625" style="1"/>
    <col min="4" max="4" width="13" style="1" customWidth="1"/>
    <col min="5" max="5" width="19.88671875" style="1" customWidth="1"/>
    <col min="6" max="6" width="18.66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270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19" t="s">
        <v>6</v>
      </c>
      <c r="D13" s="80" t="s">
        <v>7</v>
      </c>
      <c r="E13" s="81"/>
      <c r="F13" s="22" t="s">
        <v>8</v>
      </c>
      <c r="G13" s="22" t="s">
        <v>9</v>
      </c>
      <c r="H13" s="22" t="s">
        <v>10</v>
      </c>
      <c r="I13" s="6" t="s">
        <v>11</v>
      </c>
    </row>
    <row r="14" spans="3:18" ht="19" customHeight="1" x14ac:dyDescent="0.4">
      <c r="C14" s="23" t="s">
        <v>69</v>
      </c>
      <c r="D14" s="166" t="s">
        <v>70</v>
      </c>
      <c r="E14" s="163"/>
      <c r="F14" s="24" t="s">
        <v>69</v>
      </c>
      <c r="G14" s="24" t="s">
        <v>71</v>
      </c>
      <c r="H14" s="24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22" t="s">
        <v>8</v>
      </c>
      <c r="H16" s="20" t="s">
        <v>17</v>
      </c>
      <c r="I16" s="6" t="s">
        <v>18</v>
      </c>
    </row>
    <row r="17" spans="3:9" ht="21" customHeight="1" x14ac:dyDescent="0.4">
      <c r="C17" s="7" t="s">
        <v>19</v>
      </c>
      <c r="D17" s="96" t="s">
        <v>73</v>
      </c>
      <c r="E17" s="94"/>
      <c r="F17" s="25" t="s">
        <v>20</v>
      </c>
      <c r="G17" s="25" t="s">
        <v>21</v>
      </c>
      <c r="H17" s="18" t="s">
        <v>74</v>
      </c>
      <c r="I17" s="26" t="s">
        <v>75</v>
      </c>
    </row>
    <row r="18" spans="3:9" ht="26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2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417</v>
      </c>
      <c r="F20" s="79" t="s">
        <v>318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0.7" customHeight="1" x14ac:dyDescent="0.4">
      <c r="C22" s="108" t="s">
        <v>271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" customHeight="1" x14ac:dyDescent="0.4">
      <c r="C24" s="113" t="s">
        <v>410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0.7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20" t="s">
        <v>34</v>
      </c>
      <c r="G28" s="22" t="s">
        <v>33</v>
      </c>
      <c r="H28" s="22" t="s">
        <v>35</v>
      </c>
      <c r="I28" s="21" t="s">
        <v>34</v>
      </c>
    </row>
    <row r="29" spans="3:9" x14ac:dyDescent="0.4">
      <c r="C29" s="113">
        <v>100</v>
      </c>
      <c r="D29" s="98"/>
      <c r="E29" s="94"/>
      <c r="F29" s="18">
        <v>2019</v>
      </c>
      <c r="G29" s="8">
        <v>100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2" customHeight="1" thickBot="1" x14ac:dyDescent="0.45">
      <c r="C35" s="123" t="s">
        <v>411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3.75</v>
      </c>
      <c r="D38" s="12" t="s">
        <v>65</v>
      </c>
      <c r="E38" s="12" t="s">
        <v>65</v>
      </c>
      <c r="F38" s="12" t="s">
        <v>65</v>
      </c>
      <c r="G38" s="13">
        <v>0.75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99</v>
      </c>
      <c r="D41" s="98"/>
      <c r="E41" s="98"/>
      <c r="F41" s="94"/>
      <c r="G41" s="96" t="s">
        <v>255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272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174</v>
      </c>
      <c r="D45" s="98"/>
      <c r="E45" s="98"/>
      <c r="F45" s="94"/>
      <c r="G45" s="96" t="s">
        <v>273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274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259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260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261</v>
      </c>
      <c r="D53" s="149"/>
      <c r="E53" s="149"/>
      <c r="F53" s="150"/>
      <c r="G53" s="138">
        <v>9981188061</v>
      </c>
      <c r="H53" s="139"/>
      <c r="I53" s="140"/>
    </row>
    <row r="54" spans="3:9" ht="30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30:I30"/>
    <mergeCell ref="C32:D32"/>
    <mergeCell ref="C33:D33"/>
    <mergeCell ref="C31:F31"/>
    <mergeCell ref="G31:I31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C12:I12"/>
    <mergeCell ref="D11:F11"/>
    <mergeCell ref="H11:I11"/>
    <mergeCell ref="D13:E13"/>
    <mergeCell ref="D14:E14"/>
  </mergeCells>
  <conditionalFormatting sqref="C38:G38">
    <cfRule type="cellIs" dxfId="29" priority="1" operator="equal">
      <formula>"NO APLICA"</formula>
    </cfRule>
    <cfRule type="cellIs" dxfId="28" priority="2" operator="lessThan">
      <formula>0.5</formula>
    </cfRule>
    <cfRule type="cellIs" dxfId="27" priority="3" operator="greaterThan">
      <formula>1.2</formula>
    </cfRule>
    <cfRule type="cellIs" dxfId="26" priority="4" operator="between">
      <formula>0.5</formula>
      <formula>0.7</formula>
    </cfRule>
    <cfRule type="cellIs" dxfId="25" priority="5" operator="greaterThanOrEqual">
      <formula>0.7</formula>
    </cfRule>
  </conditionalFormatting>
  <pageMargins left="0.70866141732283472" right="0.70866141732283472" top="0.43307086614173229" bottom="0.39370078740157483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508B30E-B3AC-4813-8395-0B7FD3AFC41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Jueg Beísbol'!C38:G38</xm:f>
              <xm:sqref>H38</xm:sqref>
            </x14:sparkline>
          </x14:sparklines>
        </x14:sparklineGroup>
      </x14:sparklineGroup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FA2A-C596-47D6-87F3-F368B5CCA730}">
  <dimension ref="C1:R55"/>
  <sheetViews>
    <sheetView showGridLines="0" topLeftCell="C17" zoomScale="80" zoomScaleNormal="80" workbookViewId="0">
      <selection activeCell="C24" sqref="C24:I24"/>
    </sheetView>
  </sheetViews>
  <sheetFormatPr baseColWidth="10" defaultColWidth="11.44140625" defaultRowHeight="18" x14ac:dyDescent="0.4"/>
  <cols>
    <col min="1" max="3" width="11.44140625" style="1"/>
    <col min="4" max="4" width="13.44140625" style="1" customWidth="1"/>
    <col min="5" max="5" width="20.5546875" style="1" customWidth="1"/>
    <col min="6" max="6" width="16.332031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6.8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275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34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3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417</v>
      </c>
      <c r="F20" s="79" t="s">
        <v>318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5.35" customHeight="1" x14ac:dyDescent="0.4">
      <c r="C22" s="108" t="s">
        <v>276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.7" customHeight="1" x14ac:dyDescent="0.4">
      <c r="C24" s="113" t="s">
        <v>412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8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30</v>
      </c>
      <c r="D29" s="98"/>
      <c r="E29" s="94"/>
      <c r="F29" s="43">
        <v>2019</v>
      </c>
      <c r="G29" s="8">
        <v>60</v>
      </c>
      <c r="H29" s="15">
        <v>1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2.7" customHeight="1" thickBot="1" x14ac:dyDescent="0.45">
      <c r="C35" s="123" t="s">
        <v>413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29.5" customHeight="1" thickBot="1" x14ac:dyDescent="0.45">
      <c r="C38" s="12">
        <v>1.5556000000000001</v>
      </c>
      <c r="D38" s="12" t="s">
        <v>65</v>
      </c>
      <c r="E38" s="12" t="s">
        <v>65</v>
      </c>
      <c r="F38" s="12" t="s">
        <v>65</v>
      </c>
      <c r="G38" s="13">
        <v>0.4667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4" customHeight="1" x14ac:dyDescent="0.4">
      <c r="C41" s="113" t="s">
        <v>277</v>
      </c>
      <c r="D41" s="98"/>
      <c r="E41" s="98"/>
      <c r="F41" s="94"/>
      <c r="G41" s="96" t="s">
        <v>278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280</v>
      </c>
      <c r="D43" s="98"/>
      <c r="E43" s="98"/>
      <c r="F43" s="94"/>
      <c r="G43" s="96" t="s">
        <v>102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103</v>
      </c>
      <c r="D45" s="98"/>
      <c r="E45" s="98"/>
      <c r="F45" s="94"/>
      <c r="G45" s="96" t="s">
        <v>279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281</v>
      </c>
      <c r="D47" s="98"/>
      <c r="E47" s="98"/>
      <c r="F47" s="98"/>
      <c r="G47" s="96" t="s">
        <v>102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259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260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261</v>
      </c>
      <c r="D53" s="149"/>
      <c r="E53" s="149"/>
      <c r="F53" s="150"/>
      <c r="G53" s="138">
        <v>9981188061</v>
      </c>
      <c r="H53" s="139"/>
      <c r="I53" s="140"/>
    </row>
    <row r="54" spans="3:9" ht="25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9" priority="1" operator="equal">
      <formula>"NO APLICA"</formula>
    </cfRule>
    <cfRule type="cellIs" dxfId="18" priority="2" operator="lessThan">
      <formula>0.5</formula>
    </cfRule>
    <cfRule type="cellIs" dxfId="17" priority="3" operator="greaterThan">
      <formula>1.2</formula>
    </cfRule>
    <cfRule type="cellIs" dxfId="16" priority="4" operator="between">
      <formula>0.5</formula>
      <formula>0.7</formula>
    </cfRule>
    <cfRule type="cellIs" dxfId="15" priority="5" operator="greaterThanOrEqual">
      <formula>0.7</formula>
    </cfRule>
  </conditionalFormatting>
  <pageMargins left="0.70866141732283472" right="0.70866141732283472" top="0.43307086614173229" bottom="0.39370078740157483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7FA31B9-3FEE-4CB0-97FB-1D65FD72DF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Paraatlet'!C38:G38</xm:f>
              <xm:sqref>H38</xm:sqref>
            </x14:sparkline>
          </x14:sparklines>
        </x14:sparklineGroup>
      </x14:sparklineGroup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4007-76D8-4A68-93A7-C2B79CC3AA2A}">
  <dimension ref="C1:R55"/>
  <sheetViews>
    <sheetView showGridLines="0" topLeftCell="A22" zoomScale="80" zoomScaleNormal="80" workbookViewId="0">
      <selection activeCell="G20" sqref="G20:H20"/>
    </sheetView>
  </sheetViews>
  <sheetFormatPr baseColWidth="10" defaultColWidth="11.44140625" defaultRowHeight="18" x14ac:dyDescent="0.4"/>
  <cols>
    <col min="1" max="3" width="11.44140625" style="1"/>
    <col min="4" max="4" width="13.44140625" style="1" customWidth="1"/>
    <col min="5" max="5" width="18.109375" style="1" customWidth="1"/>
    <col min="6" max="6" width="20.332031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5.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.7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282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7.3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149</v>
      </c>
      <c r="H11" s="95" t="s">
        <v>150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4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.700000000000003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417</v>
      </c>
      <c r="F20" s="79" t="s">
        <v>421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4" customHeight="1" x14ac:dyDescent="0.4">
      <c r="C22" s="108" t="s">
        <v>283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80" customHeight="1" x14ac:dyDescent="0.4">
      <c r="C24" s="113" t="s">
        <v>414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350000000000001" customHeight="1" x14ac:dyDescent="0.4">
      <c r="C26" s="113" t="s">
        <v>79</v>
      </c>
      <c r="D26" s="98"/>
      <c r="E26" s="98"/>
      <c r="F26" s="94"/>
      <c r="G26" s="96" t="s">
        <v>139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200</v>
      </c>
      <c r="D29" s="98"/>
      <c r="E29" s="94"/>
      <c r="F29" s="43">
        <v>2021</v>
      </c>
      <c r="G29" s="8">
        <v>200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8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3.349999999999994" customHeight="1" thickBot="1" x14ac:dyDescent="0.45">
      <c r="C35" s="123" t="s">
        <v>415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2.700000000000003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284</v>
      </c>
      <c r="D41" s="98"/>
      <c r="E41" s="98"/>
      <c r="F41" s="94"/>
      <c r="G41" s="96" t="s">
        <v>285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286</v>
      </c>
      <c r="D43" s="98"/>
      <c r="E43" s="98"/>
      <c r="F43" s="94"/>
      <c r="G43" s="96" t="s">
        <v>287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288</v>
      </c>
      <c r="D45" s="98"/>
      <c r="E45" s="98"/>
      <c r="F45" s="94"/>
      <c r="G45" s="96" t="s">
        <v>289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290</v>
      </c>
      <c r="D47" s="98"/>
      <c r="E47" s="98"/>
      <c r="F47" s="98"/>
      <c r="G47" s="96" t="s">
        <v>287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259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260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65" t="s">
        <v>261</v>
      </c>
      <c r="D53" s="149"/>
      <c r="E53" s="149"/>
      <c r="F53" s="150"/>
      <c r="G53" s="138">
        <v>9981188061</v>
      </c>
      <c r="H53" s="139"/>
      <c r="I53" s="140"/>
    </row>
    <row r="54" spans="3:9" ht="28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4" priority="1" operator="equal">
      <formula>"NO APLICA"</formula>
    </cfRule>
    <cfRule type="cellIs" dxfId="3" priority="2" operator="lessThan">
      <formula>0.5</formula>
    </cfRule>
    <cfRule type="cellIs" dxfId="2" priority="3" operator="greaterThan">
      <formula>1.2</formula>
    </cfRule>
    <cfRule type="cellIs" dxfId="1" priority="4" operator="between">
      <formula>0.5</formula>
      <formula>0.7</formula>
    </cfRule>
    <cfRule type="cellIs" dxfId="0" priority="5" operator="greaterThanOrEqual">
      <formula>0.7</formula>
    </cfRule>
  </conditionalFormatting>
  <pageMargins left="0.70866141732283472" right="0.70866141732283472" top="0.47244094488188981" bottom="0.39370078740157483" header="0.31496062992125984" footer="0.31496062992125984"/>
  <pageSetup paperSize="281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DA3FD6F-B4A6-400E-8E80-D182408165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Día Discap'!C38:G38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460-8C2E-419B-A5C2-4F85F4D10168}">
  <dimension ref="C1:R55"/>
  <sheetViews>
    <sheetView showGridLines="0" topLeftCell="B11" zoomScale="82" zoomScaleNormal="82" workbookViewId="0">
      <selection activeCell="C39" sqref="C39:I39"/>
    </sheetView>
  </sheetViews>
  <sheetFormatPr baseColWidth="10" defaultColWidth="11.44140625" defaultRowHeight="18" x14ac:dyDescent="0.4"/>
  <cols>
    <col min="1" max="1" width="11.44140625" style="1"/>
    <col min="2" max="2" width="7.109375" style="1" customWidth="1"/>
    <col min="3" max="3" width="11.44140625" style="1"/>
    <col min="4" max="4" width="13.109375" style="1" customWidth="1"/>
    <col min="5" max="5" width="20.88671875" style="1" customWidth="1"/>
    <col min="6" max="6" width="15.777343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81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85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6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42.7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352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2.700000000000003" customHeight="1" x14ac:dyDescent="0.4">
      <c r="C22" s="108" t="s">
        <v>83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68" customHeight="1" x14ac:dyDescent="0.4">
      <c r="C24" s="158" t="s">
        <v>370</v>
      </c>
      <c r="D24" s="159"/>
      <c r="E24" s="159"/>
      <c r="F24" s="159"/>
      <c r="G24" s="159"/>
      <c r="H24" s="159"/>
      <c r="I24" s="160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0.7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9</v>
      </c>
      <c r="D29" s="98"/>
      <c r="E29" s="94"/>
      <c r="F29" s="43">
        <v>2021</v>
      </c>
      <c r="G29" s="8">
        <v>9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90" customHeight="1" thickBot="1" x14ac:dyDescent="0.45">
      <c r="C35" s="123" t="s">
        <v>86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26.7" customHeight="1" thickBot="1" x14ac:dyDescent="0.45">
      <c r="C38" s="12">
        <v>1</v>
      </c>
      <c r="D38" s="12" t="s">
        <v>65</v>
      </c>
      <c r="E38" s="12" t="s">
        <v>65</v>
      </c>
      <c r="F38" s="12" t="s">
        <v>65</v>
      </c>
      <c r="G38" s="13">
        <v>0.22220000000000001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90</v>
      </c>
      <c r="D41" s="98"/>
      <c r="E41" s="98"/>
      <c r="F41" s="94"/>
      <c r="G41" s="96" t="s">
        <v>91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87</v>
      </c>
      <c r="D43" s="98"/>
      <c r="E43" s="98"/>
      <c r="F43" s="94"/>
      <c r="G43" s="96" t="s">
        <v>88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92</v>
      </c>
      <c r="D45" s="98"/>
      <c r="E45" s="98"/>
      <c r="F45" s="94"/>
      <c r="G45" s="96" t="s">
        <v>89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93</v>
      </c>
      <c r="D47" s="98"/>
      <c r="E47" s="98"/>
      <c r="F47" s="98"/>
      <c r="G47" s="96" t="s">
        <v>94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340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95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96</v>
      </c>
      <c r="D53" s="149"/>
      <c r="E53" s="149"/>
      <c r="F53" s="150"/>
      <c r="G53" s="138">
        <v>9831240328</v>
      </c>
      <c r="H53" s="139"/>
      <c r="I53" s="140"/>
    </row>
    <row r="54" spans="3:9" ht="21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9:E29"/>
    <mergeCell ref="C28:E28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44" priority="1" operator="equal">
      <formula>"NO APLICA"</formula>
    </cfRule>
    <cfRule type="cellIs" dxfId="243" priority="2" operator="lessThan">
      <formula>0.5</formula>
    </cfRule>
    <cfRule type="cellIs" dxfId="242" priority="3" operator="greaterThan">
      <formula>1.2</formula>
    </cfRule>
    <cfRule type="cellIs" dxfId="241" priority="4" operator="between">
      <formula>0.5</formula>
      <formula>0.7</formula>
    </cfRule>
    <cfRule type="cellIs" dxfId="240" priority="5" operator="greaterThanOrEqual">
      <formula>0.7</formula>
    </cfRule>
  </conditionalFormatting>
  <hyperlinks>
    <hyperlink ref="C53" r:id="rId1" xr:uid="{135DA820-0046-4389-B21B-BBBA1445429C}"/>
  </hyperlinks>
  <pageMargins left="0.70866141732283472" right="0.70866141732283472" top="0.43307086614173229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7821C97-D66D-4005-965D-5933EFC0BD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'COMPT Rep Financ'!C38:G38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1D71-92C7-4B75-B86C-A66E229EF11A}">
  <dimension ref="C1:R55"/>
  <sheetViews>
    <sheetView showGridLines="0" topLeftCell="C11" zoomScale="80" zoomScaleNormal="80" workbookViewId="0">
      <selection activeCell="C39" sqref="C39:I39"/>
    </sheetView>
  </sheetViews>
  <sheetFormatPr baseColWidth="10" defaultColWidth="11.44140625" defaultRowHeight="18" x14ac:dyDescent="0.4"/>
  <cols>
    <col min="1" max="1" width="11.44140625" style="1"/>
    <col min="2" max="2" width="9.33203125" style="1" customWidth="1"/>
    <col min="3" max="3" width="11.44140625" style="1"/>
    <col min="4" max="4" width="12.5546875" style="1" customWidth="1"/>
    <col min="5" max="5" width="21.109375" style="1" customWidth="1"/>
    <col min="6" max="6" width="17.21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2.7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3.35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107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3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3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352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6.85" customHeight="1" x14ac:dyDescent="0.4">
      <c r="C22" s="108" t="s">
        <v>108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67.5" customHeight="1" x14ac:dyDescent="0.4">
      <c r="C24" s="158" t="s">
        <v>371</v>
      </c>
      <c r="D24" s="159"/>
      <c r="E24" s="159"/>
      <c r="F24" s="159"/>
      <c r="G24" s="159"/>
      <c r="H24" s="159"/>
      <c r="I24" s="160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6.7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9</v>
      </c>
      <c r="D29" s="98"/>
      <c r="E29" s="94"/>
      <c r="F29" s="43">
        <v>2021</v>
      </c>
      <c r="G29" s="8">
        <v>9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3.35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92.2" customHeight="1" thickBot="1" x14ac:dyDescent="0.45">
      <c r="C35" s="123" t="s">
        <v>372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24" customHeight="1" thickBot="1" x14ac:dyDescent="0.45">
      <c r="C38" s="12">
        <v>1</v>
      </c>
      <c r="D38" s="12" t="s">
        <v>65</v>
      </c>
      <c r="E38" s="12" t="s">
        <v>65</v>
      </c>
      <c r="F38" s="12" t="s">
        <v>65</v>
      </c>
      <c r="G38" s="13">
        <v>0.22220000000000001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2" customHeight="1" x14ac:dyDescent="0.4">
      <c r="C41" s="113" t="s">
        <v>109</v>
      </c>
      <c r="D41" s="98"/>
      <c r="E41" s="98"/>
      <c r="F41" s="94"/>
      <c r="G41" s="96" t="s">
        <v>110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112</v>
      </c>
      <c r="D43" s="98"/>
      <c r="E43" s="98"/>
      <c r="F43" s="94"/>
      <c r="G43" s="96" t="s">
        <v>115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113</v>
      </c>
      <c r="D45" s="98"/>
      <c r="E45" s="98"/>
      <c r="F45" s="94"/>
      <c r="G45" s="96" t="s">
        <v>114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6.7" customHeight="1" x14ac:dyDescent="0.4">
      <c r="C47" s="113" t="s">
        <v>111</v>
      </c>
      <c r="D47" s="98"/>
      <c r="E47" s="98"/>
      <c r="F47" s="98"/>
      <c r="G47" s="96" t="s">
        <v>115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340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95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96</v>
      </c>
      <c r="D53" s="149"/>
      <c r="E53" s="149"/>
      <c r="F53" s="150"/>
      <c r="G53" s="138">
        <v>9831240328</v>
      </c>
      <c r="H53" s="139"/>
      <c r="I53" s="140"/>
    </row>
    <row r="54" spans="3:9" ht="16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34" priority="1" operator="equal">
      <formula>"NO APLICA"</formula>
    </cfRule>
    <cfRule type="cellIs" dxfId="233" priority="2" operator="lessThan">
      <formula>0.5</formula>
    </cfRule>
    <cfRule type="cellIs" dxfId="232" priority="3" operator="greaterThan">
      <formula>1.2</formula>
    </cfRule>
    <cfRule type="cellIs" dxfId="231" priority="4" operator="between">
      <formula>0.5</formula>
      <formula>0.7</formula>
    </cfRule>
    <cfRule type="cellIs" dxfId="230" priority="5" operator="greaterThanOrEqual">
      <formula>0.7</formula>
    </cfRule>
  </conditionalFormatting>
  <hyperlinks>
    <hyperlink ref="C53" r:id="rId1" xr:uid="{F17F3854-4162-44EB-8867-CD929C2D185F}"/>
  </hyperlinks>
  <pageMargins left="0.70866141732283472" right="0.70866141732283472" top="0.39370078740157483" bottom="0.39370078740157483" header="0.31496062992125984" footer="0.31496062992125984"/>
  <pageSetup paperSize="281" scale="74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9B3064C-D811-40C3-B730-085551466DF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 Rep Adminitivos'!C38:G38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8CC9-938F-47F0-B159-5D2D596BBE31}">
  <dimension ref="C1:R55"/>
  <sheetViews>
    <sheetView showGridLines="0" topLeftCell="C15" zoomScale="80" zoomScaleNormal="80" workbookViewId="0">
      <selection activeCell="C24" sqref="C24:I24"/>
    </sheetView>
  </sheetViews>
  <sheetFormatPr baseColWidth="10" defaultColWidth="11.44140625" defaultRowHeight="18" x14ac:dyDescent="0.4"/>
  <cols>
    <col min="1" max="4" width="11.44140625" style="1"/>
    <col min="5" max="5" width="18.21875" style="1" customWidth="1"/>
    <col min="6" max="6" width="20.55468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3.35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4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179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24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85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116</v>
      </c>
      <c r="H11" s="95" t="s">
        <v>117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20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30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5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422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6.7" customHeight="1" x14ac:dyDescent="0.4">
      <c r="C22" s="108" t="s">
        <v>118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8.7" customHeight="1" x14ac:dyDescent="0.4">
      <c r="C24" s="113" t="s">
        <v>373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115</v>
      </c>
      <c r="D29" s="98"/>
      <c r="E29" s="94"/>
      <c r="F29" s="43">
        <v>2021</v>
      </c>
      <c r="G29" s="8">
        <v>115</v>
      </c>
      <c r="H29" s="15">
        <v>0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4.7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8" customHeight="1" thickBot="1" x14ac:dyDescent="0.45">
      <c r="C35" s="123" t="s">
        <v>374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1.35" customHeight="1" thickBot="1" x14ac:dyDescent="0.45">
      <c r="C38" s="12">
        <v>2</v>
      </c>
      <c r="D38" s="12" t="s">
        <v>65</v>
      </c>
      <c r="E38" s="12" t="s">
        <v>65</v>
      </c>
      <c r="F38" s="12" t="s">
        <v>65</v>
      </c>
      <c r="G38" s="13">
        <v>0.47060000000000002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119</v>
      </c>
      <c r="D41" s="98"/>
      <c r="E41" s="98"/>
      <c r="F41" s="94"/>
      <c r="G41" s="96" t="s">
        <v>120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121</v>
      </c>
      <c r="D43" s="98"/>
      <c r="E43" s="98"/>
      <c r="F43" s="94"/>
      <c r="G43" s="96" t="s">
        <v>123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124</v>
      </c>
      <c r="D45" s="98"/>
      <c r="E45" s="98"/>
      <c r="F45" s="94"/>
      <c r="G45" s="96" t="s">
        <v>125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29.2" customHeight="1" x14ac:dyDescent="0.4">
      <c r="C47" s="113" t="s">
        <v>122</v>
      </c>
      <c r="D47" s="98"/>
      <c r="E47" s="98"/>
      <c r="F47" s="94"/>
      <c r="G47" s="96" t="s">
        <v>123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341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22" customHeight="1" x14ac:dyDescent="0.4">
      <c r="C51" s="113" t="s">
        <v>80</v>
      </c>
      <c r="D51" s="98"/>
      <c r="E51" s="98"/>
      <c r="F51" s="94"/>
      <c r="G51" s="96" t="s">
        <v>126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311</v>
      </c>
      <c r="D53" s="149"/>
      <c r="E53" s="149"/>
      <c r="F53" s="150"/>
      <c r="G53" s="138">
        <v>9982939682</v>
      </c>
      <c r="H53" s="139"/>
      <c r="I53" s="140"/>
    </row>
    <row r="54" spans="3:9" ht="17.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24" priority="1" operator="equal">
      <formula>"NO APLICA"</formula>
    </cfRule>
    <cfRule type="cellIs" dxfId="223" priority="2" operator="lessThan">
      <formula>0.5</formula>
    </cfRule>
    <cfRule type="cellIs" dxfId="222" priority="3" operator="greaterThan">
      <formula>1.2</formula>
    </cfRule>
    <cfRule type="cellIs" dxfId="221" priority="4" operator="between">
      <formula>0.5</formula>
      <formula>0.7</formula>
    </cfRule>
    <cfRule type="cellIs" dxfId="220" priority="5" operator="greaterThanOrEqual">
      <formula>0.7</formula>
    </cfRule>
  </conditionalFormatting>
  <hyperlinks>
    <hyperlink ref="C53" r:id="rId1" xr:uid="{236400CD-01B9-4B50-B452-DA6ABEB0CD37}"/>
  </hyperlinks>
  <pageMargins left="0.70866141732283472" right="0.70866141732283472" top="0.43307086614173229" bottom="0.47244094488188981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0E9F140-4FD3-4249-9F15-B79D706B66D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Mainto Inst'!C38:G38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888C-CA15-44B4-AF75-F7D98B28DB9D}">
  <dimension ref="C1:R55"/>
  <sheetViews>
    <sheetView showGridLines="0" topLeftCell="C18" zoomScale="90" zoomScaleNormal="90" workbookViewId="0">
      <selection activeCell="C24" sqref="C24:I24"/>
    </sheetView>
  </sheetViews>
  <sheetFormatPr baseColWidth="10" defaultColWidth="11.44140625" defaultRowHeight="18" x14ac:dyDescent="0.4"/>
  <cols>
    <col min="1" max="4" width="11.44140625" style="1"/>
    <col min="5" max="5" width="15.44140625" style="1" customWidth="1"/>
    <col min="6" max="6" width="14.777343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2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5.35" customHeight="1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127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116</v>
      </c>
      <c r="H11" s="95" t="s">
        <v>117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4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42.7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368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43.35" customHeight="1" x14ac:dyDescent="0.4">
      <c r="C22" s="108" t="s">
        <v>128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6" customHeight="1" x14ac:dyDescent="0.4">
      <c r="C24" s="113" t="s">
        <v>375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8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75000</v>
      </c>
      <c r="D29" s="98"/>
      <c r="E29" s="94"/>
      <c r="F29" s="43">
        <v>2021</v>
      </c>
      <c r="G29" s="8">
        <v>45000</v>
      </c>
      <c r="H29" s="15">
        <v>-0.4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6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7.349999999999994" customHeight="1" thickBot="1" x14ac:dyDescent="0.45">
      <c r="C35" s="123" t="s">
        <v>376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1.35" customHeight="1" thickBot="1" x14ac:dyDescent="0.45">
      <c r="C38" s="12">
        <v>2.2000000000000002</v>
      </c>
      <c r="D38" s="12" t="s">
        <v>65</v>
      </c>
      <c r="E38" s="12" t="s">
        <v>65</v>
      </c>
      <c r="F38" s="12" t="s">
        <v>65</v>
      </c>
      <c r="G38" s="13">
        <v>0.4889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4.7" customHeight="1" x14ac:dyDescent="0.4">
      <c r="C41" s="113" t="s">
        <v>129</v>
      </c>
      <c r="D41" s="98"/>
      <c r="E41" s="98"/>
      <c r="F41" s="94"/>
      <c r="G41" s="96" t="s">
        <v>135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3.35" customHeight="1" x14ac:dyDescent="0.4">
      <c r="C43" s="113" t="s">
        <v>130</v>
      </c>
      <c r="D43" s="98"/>
      <c r="E43" s="98"/>
      <c r="F43" s="94"/>
      <c r="G43" s="96" t="s">
        <v>132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4.7" customHeight="1" x14ac:dyDescent="0.4">
      <c r="C45" s="113" t="s">
        <v>133</v>
      </c>
      <c r="D45" s="98"/>
      <c r="E45" s="98"/>
      <c r="F45" s="94"/>
      <c r="G45" s="96" t="s">
        <v>134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24.7" customHeight="1" x14ac:dyDescent="0.4">
      <c r="C47" s="113" t="s">
        <v>131</v>
      </c>
      <c r="D47" s="98"/>
      <c r="E47" s="98"/>
      <c r="F47" s="98"/>
      <c r="G47" s="96" t="s">
        <v>132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341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23.35" customHeight="1" x14ac:dyDescent="0.4">
      <c r="C51" s="113" t="s">
        <v>80</v>
      </c>
      <c r="D51" s="98"/>
      <c r="E51" s="98"/>
      <c r="F51" s="94"/>
      <c r="G51" s="96" t="s">
        <v>126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311</v>
      </c>
      <c r="D53" s="149"/>
      <c r="E53" s="149"/>
      <c r="F53" s="150"/>
      <c r="G53" s="138">
        <v>9982939682</v>
      </c>
      <c r="H53" s="139"/>
      <c r="I53" s="140"/>
    </row>
    <row r="54" spans="3:9" ht="25.35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31:F31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14" priority="1" operator="equal">
      <formula>"NO APLICA"</formula>
    </cfRule>
    <cfRule type="cellIs" dxfId="213" priority="2" operator="lessThan">
      <formula>0.5</formula>
    </cfRule>
    <cfRule type="cellIs" dxfId="212" priority="3" operator="greaterThan">
      <formula>1.2</formula>
    </cfRule>
    <cfRule type="cellIs" dxfId="211" priority="4" operator="between">
      <formula>0.5</formula>
      <formula>0.7</formula>
    </cfRule>
    <cfRule type="cellIs" dxfId="210" priority="5" operator="greaterThanOrEqual">
      <formula>0.7</formula>
    </cfRule>
  </conditionalFormatting>
  <hyperlinks>
    <hyperlink ref="C53" r:id="rId1" xr:uid="{21900AE2-B1E0-4826-BD7A-EC6510F21AE5}"/>
  </hyperlinks>
  <pageMargins left="0.70866141732283472" right="0.70866141732283472" top="0.4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D28D1A3-B49F-4748-9B9D-89C871AC72D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Mainto'!C38:G38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DE48-F023-4CB6-8AD5-145D6729753F}">
  <dimension ref="C1:R55"/>
  <sheetViews>
    <sheetView showGridLines="0" topLeftCell="C18" zoomScale="80" zoomScaleNormal="80" workbookViewId="0">
      <selection activeCell="C24" sqref="C24:I24"/>
    </sheetView>
  </sheetViews>
  <sheetFormatPr baseColWidth="10" defaultColWidth="11.44140625" defaultRowHeight="18" x14ac:dyDescent="0.4"/>
  <cols>
    <col min="1" max="3" width="11.44140625" style="1"/>
    <col min="4" max="4" width="12.44140625" style="1" customWidth="1"/>
    <col min="5" max="5" width="17.88671875" style="1" customWidth="1"/>
    <col min="6" max="6" width="20.4414062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8.1999999999999993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180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85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4.7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9.35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368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26" customHeight="1" x14ac:dyDescent="0.4">
      <c r="C22" s="108" t="s">
        <v>136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67.5" customHeight="1" x14ac:dyDescent="0.4">
      <c r="C24" s="113" t="s">
        <v>297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4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600</v>
      </c>
      <c r="D29" s="98"/>
      <c r="E29" s="94"/>
      <c r="F29" s="43">
        <v>2021</v>
      </c>
      <c r="G29" s="8">
        <v>12387</v>
      </c>
      <c r="H29" s="15">
        <v>19.645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1.35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78.7" customHeight="1" thickBot="1" x14ac:dyDescent="0.45">
      <c r="C35" s="123" t="s">
        <v>377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4.700000000000003" customHeight="1" thickBot="1" x14ac:dyDescent="0.45">
      <c r="C38" s="12">
        <v>2.4299999999999999E-2</v>
      </c>
      <c r="D38" s="12" t="s">
        <v>65</v>
      </c>
      <c r="E38" s="12" t="s">
        <v>65</v>
      </c>
      <c r="F38" s="12" t="s">
        <v>65</v>
      </c>
      <c r="G38" s="13">
        <v>5.8999999999999999E-3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26" customHeight="1" x14ac:dyDescent="0.4">
      <c r="C41" s="113" t="s">
        <v>298</v>
      </c>
      <c r="D41" s="98"/>
      <c r="E41" s="98"/>
      <c r="F41" s="94"/>
      <c r="G41" s="96" t="s">
        <v>299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300</v>
      </c>
      <c r="D43" s="98"/>
      <c r="E43" s="98"/>
      <c r="F43" s="94"/>
      <c r="G43" s="96" t="s">
        <v>301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302</v>
      </c>
      <c r="D45" s="98"/>
      <c r="E45" s="98"/>
      <c r="F45" s="94"/>
      <c r="G45" s="96" t="s">
        <v>303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300</v>
      </c>
      <c r="D47" s="98"/>
      <c r="E47" s="98"/>
      <c r="F47" s="98"/>
      <c r="G47" s="96" t="s">
        <v>301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342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296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9"/>
      <c r="E53" s="149"/>
      <c r="F53" s="150"/>
      <c r="G53" s="138">
        <v>9982401122</v>
      </c>
      <c r="H53" s="139"/>
      <c r="I53" s="140"/>
    </row>
    <row r="54" spans="3:9" ht="26.2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04" priority="1" operator="equal">
      <formula>"NO APLICA"</formula>
    </cfRule>
    <cfRule type="cellIs" dxfId="203" priority="2" operator="lessThan">
      <formula>0.5</formula>
    </cfRule>
    <cfRule type="cellIs" dxfId="202" priority="3" operator="greaterThan">
      <formula>1.2</formula>
    </cfRule>
    <cfRule type="cellIs" dxfId="201" priority="4" operator="between">
      <formula>0.5</formula>
      <formula>0.7</formula>
    </cfRule>
    <cfRule type="cellIs" dxfId="200" priority="5" operator="greaterThanOrEqual">
      <formula>0.7</formula>
    </cfRule>
  </conditionalFormatting>
  <hyperlinks>
    <hyperlink ref="C53" r:id="rId1" xr:uid="{8FFF9B55-85EB-4E84-95DA-E4FDCA7CD49C}"/>
  </hyperlinks>
  <pageMargins left="0.70866141732283472" right="0.70866141732283472" top="0.43307086614173229" bottom="0.47244094488188981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4D914A0-EEBC-459F-8C02-124B2A3C40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 Oper Log'!C38:G38</xm:f>
              <xm:sqref>H38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9768-A065-4FC5-BBC5-85BB4241050F}">
  <dimension ref="C1:R55"/>
  <sheetViews>
    <sheetView showGridLines="0" topLeftCell="C11" zoomScale="80" zoomScaleNormal="80" workbookViewId="0">
      <selection activeCell="C22" sqref="C22:I22"/>
    </sheetView>
  </sheetViews>
  <sheetFormatPr baseColWidth="10" defaultColWidth="11.44140625" defaultRowHeight="18" x14ac:dyDescent="0.4"/>
  <cols>
    <col min="1" max="3" width="11.44140625" style="1"/>
    <col min="4" max="4" width="13.5546875" style="1" customWidth="1"/>
    <col min="5" max="5" width="20.33203125" style="1" customWidth="1"/>
    <col min="6" max="6" width="17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8.1999999999999993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338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2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2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423</v>
      </c>
      <c r="F20" s="79" t="s">
        <v>321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2" customHeight="1" x14ac:dyDescent="0.4">
      <c r="C22" s="108" t="s">
        <v>291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4" customHeight="1" x14ac:dyDescent="0.4">
      <c r="C24" s="113" t="s">
        <v>378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17.350000000000001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600</v>
      </c>
      <c r="D29" s="98"/>
      <c r="E29" s="94"/>
      <c r="F29" s="43">
        <v>2021</v>
      </c>
      <c r="G29" s="8">
        <v>900</v>
      </c>
      <c r="H29" s="15">
        <v>0.5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25.35" customHeight="1" x14ac:dyDescent="0.4">
      <c r="C31" s="91" t="s">
        <v>365</v>
      </c>
      <c r="D31" s="92"/>
      <c r="E31" s="92"/>
      <c r="F31" s="92"/>
      <c r="G31" s="92" t="s">
        <v>366</v>
      </c>
      <c r="H31" s="92"/>
      <c r="I31" s="92"/>
    </row>
    <row r="32" spans="3:9" ht="26.35" customHeight="1" x14ac:dyDescent="0.4">
      <c r="C32" s="111" t="s">
        <v>37</v>
      </c>
      <c r="D32" s="11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18" t="s">
        <v>355</v>
      </c>
      <c r="D33" s="119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88.7" customHeight="1" thickBot="1" x14ac:dyDescent="0.45">
      <c r="C35" s="123" t="s">
        <v>379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0.36499999999999999</v>
      </c>
      <c r="D38" s="12" t="s">
        <v>65</v>
      </c>
      <c r="E38" s="12" t="s">
        <v>65</v>
      </c>
      <c r="F38" s="12" t="s">
        <v>65</v>
      </c>
      <c r="G38" s="13">
        <v>8.1100000000000005E-2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292</v>
      </c>
      <c r="D41" s="98"/>
      <c r="E41" s="98"/>
      <c r="F41" s="94"/>
      <c r="G41" s="96" t="s">
        <v>295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336</v>
      </c>
      <c r="D43" s="98"/>
      <c r="E43" s="98"/>
      <c r="F43" s="94"/>
      <c r="G43" s="96" t="s">
        <v>337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293</v>
      </c>
      <c r="D45" s="98"/>
      <c r="E45" s="98"/>
      <c r="F45" s="94"/>
      <c r="G45" s="96" t="s">
        <v>294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336</v>
      </c>
      <c r="D47" s="98"/>
      <c r="E47" s="98"/>
      <c r="F47" s="98"/>
      <c r="G47" s="96" t="s">
        <v>337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342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296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9"/>
      <c r="E53" s="149"/>
      <c r="F53" s="150"/>
      <c r="G53" s="138">
        <v>9982401122</v>
      </c>
      <c r="H53" s="139"/>
      <c r="I53" s="140"/>
    </row>
    <row r="54" spans="3:9" ht="24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29:E29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89" priority="1" operator="equal">
      <formula>"NO APLICA"</formula>
    </cfRule>
    <cfRule type="cellIs" dxfId="188" priority="2" operator="lessThan">
      <formula>0.5</formula>
    </cfRule>
    <cfRule type="cellIs" dxfId="187" priority="3" operator="greaterThan">
      <formula>1.2</formula>
    </cfRule>
    <cfRule type="cellIs" dxfId="186" priority="4" operator="between">
      <formula>0.5</formula>
      <formula>0.7</formula>
    </cfRule>
    <cfRule type="cellIs" dxfId="185" priority="5" operator="greaterThanOrEqual">
      <formula>0.7</formula>
    </cfRule>
  </conditionalFormatting>
  <hyperlinks>
    <hyperlink ref="C53" r:id="rId1" xr:uid="{67247E59-169C-4089-AA64-7BB9E14A50A9}"/>
  </hyperlinks>
  <pageMargins left="0.70866141732283472" right="0.70866141732283472" top="0.38" bottom="0.4330708661417322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7BA3B18-37E2-418B-9033-42590AD268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Incent'!C38:G38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1EE4-02D7-4E2F-9486-B9B6B85AADF0}">
  <dimension ref="C1:R55"/>
  <sheetViews>
    <sheetView showGridLines="0" topLeftCell="C7" zoomScale="80" zoomScaleNormal="80" workbookViewId="0">
      <selection activeCell="F20" sqref="F20"/>
    </sheetView>
  </sheetViews>
  <sheetFormatPr baseColWidth="10" defaultColWidth="11.44140625" defaultRowHeight="18" x14ac:dyDescent="0.4"/>
  <cols>
    <col min="1" max="3" width="11.44140625" style="1"/>
    <col min="4" max="4" width="14" style="1" customWidth="1"/>
    <col min="5" max="5" width="20.88671875" style="1" customWidth="1"/>
    <col min="6" max="6" width="17.77734375" style="1" customWidth="1"/>
    <col min="7" max="7" width="13.33203125" style="1" customWidth="1"/>
    <col min="8" max="8" width="13.44140625" style="1" customWidth="1"/>
    <col min="9" max="9" width="11.44140625" style="1"/>
    <col min="10" max="10" width="64" style="1" customWidth="1"/>
    <col min="11" max="16384" width="11.44140625" style="1"/>
  </cols>
  <sheetData>
    <row r="1" spans="3:18" ht="8.1999999999999993" customHeight="1" thickBot="1" x14ac:dyDescent="0.45"/>
    <row r="2" spans="3:18" ht="37.5" customHeight="1" x14ac:dyDescent="0.4">
      <c r="C2" s="27"/>
      <c r="D2" s="28"/>
      <c r="E2" s="28"/>
      <c r="F2" s="28"/>
      <c r="G2" s="28"/>
      <c r="H2" s="28"/>
      <c r="I2" s="29"/>
    </row>
    <row r="3" spans="3:18" ht="37.5" customHeight="1" x14ac:dyDescent="0.4">
      <c r="C3" s="30"/>
      <c r="D3" s="31"/>
      <c r="E3" s="31"/>
      <c r="F3" s="31"/>
      <c r="G3" s="31"/>
      <c r="H3" s="31"/>
      <c r="I3" s="32"/>
    </row>
    <row r="4" spans="3:18" ht="18.7" thickBot="1" x14ac:dyDescent="0.45">
      <c r="C4" s="33"/>
      <c r="D4" s="34"/>
      <c r="E4" s="34"/>
      <c r="F4" s="34"/>
      <c r="G4" s="34"/>
      <c r="H4" s="34"/>
      <c r="I4" s="35"/>
    </row>
    <row r="5" spans="3:18" ht="27" customHeight="1" x14ac:dyDescent="0.4">
      <c r="C5" s="82" t="s">
        <v>64</v>
      </c>
      <c r="D5" s="83"/>
      <c r="E5" s="83"/>
      <c r="F5" s="83"/>
      <c r="G5" s="83"/>
      <c r="H5" s="83"/>
      <c r="I5" s="84"/>
      <c r="K5" s="2"/>
      <c r="L5" s="2"/>
      <c r="M5" s="2"/>
      <c r="N5" s="2"/>
      <c r="O5" s="2"/>
      <c r="P5" s="2"/>
      <c r="Q5" s="2"/>
      <c r="R5" s="2"/>
    </row>
    <row r="6" spans="3:18" ht="19" customHeight="1" x14ac:dyDescent="0.4">
      <c r="C6" s="85" t="s">
        <v>0</v>
      </c>
      <c r="D6" s="86"/>
      <c r="E6" s="86"/>
      <c r="F6" s="86"/>
      <c r="G6" s="86"/>
      <c r="H6" s="86"/>
      <c r="I6" s="87"/>
      <c r="K6" s="2"/>
      <c r="L6" s="2"/>
      <c r="M6" s="2"/>
      <c r="N6" s="2"/>
      <c r="O6" s="2"/>
      <c r="P6" s="2"/>
      <c r="Q6" s="2"/>
      <c r="R6" s="2"/>
    </row>
    <row r="7" spans="3:18" ht="19" customHeight="1" x14ac:dyDescent="0.4">
      <c r="C7" s="152" t="s">
        <v>314</v>
      </c>
      <c r="D7" s="153"/>
      <c r="E7" s="153"/>
      <c r="F7" s="153"/>
      <c r="G7" s="153"/>
      <c r="H7" s="153"/>
      <c r="I7" s="154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91" t="s">
        <v>1</v>
      </c>
      <c r="D8" s="92"/>
      <c r="E8" s="92"/>
      <c r="F8" s="92"/>
      <c r="G8" s="92" t="s">
        <v>2</v>
      </c>
      <c r="H8" s="92"/>
      <c r="I8" s="117"/>
      <c r="K8" s="4"/>
      <c r="L8" s="4"/>
      <c r="M8" s="4"/>
      <c r="N8" s="4"/>
      <c r="O8" s="4"/>
      <c r="P8" s="4"/>
      <c r="Q8" s="4"/>
      <c r="R8" s="4"/>
    </row>
    <row r="9" spans="3:18" ht="17.350000000000001" customHeight="1" x14ac:dyDescent="0.4">
      <c r="C9" s="93" t="s">
        <v>66</v>
      </c>
      <c r="D9" s="95"/>
      <c r="E9" s="95"/>
      <c r="F9" s="95"/>
      <c r="G9" s="96" t="s">
        <v>106</v>
      </c>
      <c r="H9" s="98"/>
      <c r="I9" s="99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85" t="s">
        <v>3</v>
      </c>
      <c r="D10" s="86"/>
      <c r="E10" s="86"/>
      <c r="F10" s="81"/>
      <c r="G10" s="80" t="s">
        <v>4</v>
      </c>
      <c r="H10" s="86"/>
      <c r="I10" s="87"/>
      <c r="K10" s="4"/>
      <c r="L10" s="4"/>
      <c r="M10" s="4"/>
      <c r="N10" s="4"/>
      <c r="O10" s="4"/>
      <c r="P10" s="4"/>
      <c r="Q10" s="4"/>
      <c r="R10" s="4"/>
    </row>
    <row r="11" spans="3:18" ht="35.5" customHeight="1" x14ac:dyDescent="0.4">
      <c r="C11" s="16" t="s">
        <v>177</v>
      </c>
      <c r="D11" s="96" t="s">
        <v>178</v>
      </c>
      <c r="E11" s="98"/>
      <c r="F11" s="94"/>
      <c r="G11" s="17" t="s">
        <v>68</v>
      </c>
      <c r="H11" s="95" t="s">
        <v>67</v>
      </c>
      <c r="I11" s="151"/>
    </row>
    <row r="12" spans="3:18" ht="17.350000000000001" customHeight="1" x14ac:dyDescent="0.4">
      <c r="C12" s="85" t="s">
        <v>5</v>
      </c>
      <c r="D12" s="86"/>
      <c r="E12" s="86"/>
      <c r="F12" s="86"/>
      <c r="G12" s="86"/>
      <c r="H12" s="86"/>
      <c r="I12" s="87"/>
    </row>
    <row r="13" spans="3:18" ht="20.350000000000001" customHeight="1" x14ac:dyDescent="0.4">
      <c r="C13" s="38" t="s">
        <v>6</v>
      </c>
      <c r="D13" s="80" t="s">
        <v>7</v>
      </c>
      <c r="E13" s="81"/>
      <c r="F13" s="39" t="s">
        <v>8</v>
      </c>
      <c r="G13" s="39" t="s">
        <v>9</v>
      </c>
      <c r="H13" s="39" t="s">
        <v>10</v>
      </c>
      <c r="I13" s="40" t="s">
        <v>11</v>
      </c>
    </row>
    <row r="14" spans="3:18" ht="19" customHeight="1" x14ac:dyDescent="0.4">
      <c r="C14" s="45" t="s">
        <v>69</v>
      </c>
      <c r="D14" s="166" t="s">
        <v>70</v>
      </c>
      <c r="E14" s="163"/>
      <c r="F14" s="46" t="s">
        <v>69</v>
      </c>
      <c r="G14" s="46" t="s">
        <v>71</v>
      </c>
      <c r="H14" s="46" t="s">
        <v>72</v>
      </c>
      <c r="I14" s="5" t="s">
        <v>63</v>
      </c>
    </row>
    <row r="15" spans="3:18" ht="16.5" customHeight="1" x14ac:dyDescent="0.4">
      <c r="C15" s="103" t="s">
        <v>12</v>
      </c>
      <c r="D15" s="104"/>
      <c r="E15" s="104"/>
      <c r="F15" s="104"/>
      <c r="G15" s="105"/>
      <c r="H15" s="80" t="s">
        <v>13</v>
      </c>
      <c r="I15" s="87"/>
    </row>
    <row r="16" spans="3:18" ht="16.5" customHeight="1" x14ac:dyDescent="0.4">
      <c r="C16" s="9" t="s">
        <v>14</v>
      </c>
      <c r="D16" s="106" t="s">
        <v>15</v>
      </c>
      <c r="E16" s="107"/>
      <c r="F16" s="10" t="s">
        <v>16</v>
      </c>
      <c r="G16" s="39" t="s">
        <v>8</v>
      </c>
      <c r="H16" s="36" t="s">
        <v>17</v>
      </c>
      <c r="I16" s="40" t="s">
        <v>18</v>
      </c>
    </row>
    <row r="17" spans="3:9" ht="21" customHeight="1" x14ac:dyDescent="0.4">
      <c r="C17" s="41" t="s">
        <v>19</v>
      </c>
      <c r="D17" s="96" t="s">
        <v>73</v>
      </c>
      <c r="E17" s="94"/>
      <c r="F17" s="42" t="s">
        <v>20</v>
      </c>
      <c r="G17" s="42" t="s">
        <v>21</v>
      </c>
      <c r="H17" s="43" t="s">
        <v>74</v>
      </c>
      <c r="I17" s="44" t="s">
        <v>75</v>
      </c>
    </row>
    <row r="18" spans="3:9" ht="29.35" customHeight="1" x14ac:dyDescent="0.4">
      <c r="C18" s="85" t="s">
        <v>364</v>
      </c>
      <c r="D18" s="86"/>
      <c r="E18" s="86"/>
      <c r="F18" s="81"/>
      <c r="G18" s="80" t="s">
        <v>22</v>
      </c>
      <c r="H18" s="86"/>
      <c r="I18" s="87"/>
    </row>
    <row r="19" spans="3:9" ht="34" customHeight="1" x14ac:dyDescent="0.4">
      <c r="C19" s="167" t="s">
        <v>23</v>
      </c>
      <c r="D19" s="76" t="s">
        <v>24</v>
      </c>
      <c r="E19" s="65" t="s">
        <v>348</v>
      </c>
      <c r="F19" s="76" t="s">
        <v>349</v>
      </c>
      <c r="G19" s="92" t="s">
        <v>25</v>
      </c>
      <c r="H19" s="92"/>
      <c r="I19" s="77" t="s">
        <v>26</v>
      </c>
    </row>
    <row r="20" spans="3:9" ht="18" customHeight="1" x14ac:dyDescent="0.4">
      <c r="C20" s="168" t="s">
        <v>368</v>
      </c>
      <c r="D20" s="79" t="s">
        <v>321</v>
      </c>
      <c r="E20" s="79" t="s">
        <v>417</v>
      </c>
      <c r="F20" s="79" t="s">
        <v>419</v>
      </c>
      <c r="G20" s="155" t="s">
        <v>369</v>
      </c>
      <c r="H20" s="155"/>
      <c r="I20" s="5" t="s">
        <v>369</v>
      </c>
    </row>
    <row r="21" spans="3:9" ht="16" customHeight="1" x14ac:dyDescent="0.4">
      <c r="C21" s="85" t="s">
        <v>27</v>
      </c>
      <c r="D21" s="86"/>
      <c r="E21" s="86"/>
      <c r="F21" s="86"/>
      <c r="G21" s="86"/>
      <c r="H21" s="86"/>
      <c r="I21" s="87"/>
    </row>
    <row r="22" spans="3:9" ht="32.700000000000003" customHeight="1" x14ac:dyDescent="0.4">
      <c r="C22" s="108" t="s">
        <v>312</v>
      </c>
      <c r="D22" s="109"/>
      <c r="E22" s="109"/>
      <c r="F22" s="109"/>
      <c r="G22" s="109"/>
      <c r="H22" s="109"/>
      <c r="I22" s="110"/>
    </row>
    <row r="23" spans="3:9" ht="16" customHeight="1" x14ac:dyDescent="0.4">
      <c r="C23" s="85" t="s">
        <v>28</v>
      </c>
      <c r="D23" s="86"/>
      <c r="E23" s="86"/>
      <c r="F23" s="86"/>
      <c r="G23" s="86"/>
      <c r="H23" s="86"/>
      <c r="I23" s="87"/>
    </row>
    <row r="24" spans="3:9" ht="77.349999999999994" customHeight="1" x14ac:dyDescent="0.4">
      <c r="C24" s="113" t="s">
        <v>380</v>
      </c>
      <c r="D24" s="98"/>
      <c r="E24" s="98"/>
      <c r="F24" s="98"/>
      <c r="G24" s="98"/>
      <c r="H24" s="98"/>
      <c r="I24" s="99"/>
    </row>
    <row r="25" spans="3:9" ht="16" customHeight="1" x14ac:dyDescent="0.4">
      <c r="C25" s="85" t="s">
        <v>29</v>
      </c>
      <c r="D25" s="86"/>
      <c r="E25" s="86"/>
      <c r="F25" s="81"/>
      <c r="G25" s="80" t="s">
        <v>30</v>
      </c>
      <c r="H25" s="86"/>
      <c r="I25" s="87"/>
    </row>
    <row r="26" spans="3:9" ht="25" customHeight="1" x14ac:dyDescent="0.4">
      <c r="C26" s="113" t="s">
        <v>79</v>
      </c>
      <c r="D26" s="98"/>
      <c r="E26" s="98"/>
      <c r="F26" s="94"/>
      <c r="G26" s="96" t="s">
        <v>84</v>
      </c>
      <c r="H26" s="98"/>
      <c r="I26" s="99"/>
    </row>
    <row r="27" spans="3:9" x14ac:dyDescent="0.4">
      <c r="C27" s="85" t="s">
        <v>31</v>
      </c>
      <c r="D27" s="86"/>
      <c r="E27" s="86"/>
      <c r="F27" s="81"/>
      <c r="G27" s="80" t="s">
        <v>32</v>
      </c>
      <c r="H27" s="86"/>
      <c r="I27" s="87"/>
    </row>
    <row r="28" spans="3:9" ht="16" customHeight="1" x14ac:dyDescent="0.4">
      <c r="C28" s="85" t="s">
        <v>33</v>
      </c>
      <c r="D28" s="86"/>
      <c r="E28" s="81"/>
      <c r="F28" s="36" t="s">
        <v>34</v>
      </c>
      <c r="G28" s="39" t="s">
        <v>33</v>
      </c>
      <c r="H28" s="39" t="s">
        <v>35</v>
      </c>
      <c r="I28" s="37" t="s">
        <v>34</v>
      </c>
    </row>
    <row r="29" spans="3:9" x14ac:dyDescent="0.4">
      <c r="C29" s="113">
        <v>3000</v>
      </c>
      <c r="D29" s="98"/>
      <c r="E29" s="94"/>
      <c r="F29" s="43">
        <v>2019</v>
      </c>
      <c r="G29" s="8">
        <v>6000</v>
      </c>
      <c r="H29" s="15">
        <v>1</v>
      </c>
      <c r="I29" s="14">
        <v>2022</v>
      </c>
    </row>
    <row r="30" spans="3:9" ht="19.5" customHeight="1" x14ac:dyDescent="0.4">
      <c r="C30" s="85" t="s">
        <v>36</v>
      </c>
      <c r="D30" s="86"/>
      <c r="E30" s="86"/>
      <c r="F30" s="86"/>
      <c r="G30" s="86"/>
      <c r="H30" s="86"/>
      <c r="I30" s="87"/>
    </row>
    <row r="31" spans="3:9" ht="19.5" customHeight="1" x14ac:dyDescent="0.4">
      <c r="C31" s="85" t="s">
        <v>365</v>
      </c>
      <c r="D31" s="86"/>
      <c r="E31" s="86"/>
      <c r="F31" s="81"/>
      <c r="G31" s="80" t="s">
        <v>366</v>
      </c>
      <c r="H31" s="86"/>
      <c r="I31" s="81"/>
    </row>
    <row r="32" spans="3:9" ht="26.35" customHeight="1" x14ac:dyDescent="0.4">
      <c r="C32" s="161" t="s">
        <v>37</v>
      </c>
      <c r="D32" s="162"/>
      <c r="E32" s="66" t="s">
        <v>38</v>
      </c>
      <c r="F32" s="67" t="s">
        <v>39</v>
      </c>
      <c r="G32" s="78" t="s">
        <v>37</v>
      </c>
      <c r="H32" s="69" t="s">
        <v>38</v>
      </c>
      <c r="I32" s="70" t="s">
        <v>39</v>
      </c>
    </row>
    <row r="33" spans="3:9" ht="25" customHeight="1" x14ac:dyDescent="0.4">
      <c r="C33" s="169" t="s">
        <v>355</v>
      </c>
      <c r="D33" s="170"/>
      <c r="E33" s="74" t="s">
        <v>356</v>
      </c>
      <c r="F33" s="74" t="s">
        <v>357</v>
      </c>
      <c r="G33" s="72" t="s">
        <v>358</v>
      </c>
      <c r="H33" s="74" t="s">
        <v>359</v>
      </c>
      <c r="I33" s="73" t="s">
        <v>360</v>
      </c>
    </row>
    <row r="34" spans="3:9" ht="15" customHeight="1" x14ac:dyDescent="0.4">
      <c r="C34" s="85" t="s">
        <v>40</v>
      </c>
      <c r="D34" s="86"/>
      <c r="E34" s="86"/>
      <c r="F34" s="86"/>
      <c r="G34" s="86"/>
      <c r="H34" s="86"/>
      <c r="I34" s="87"/>
    </row>
    <row r="35" spans="3:9" ht="96" customHeight="1" thickBot="1" x14ac:dyDescent="0.45">
      <c r="C35" s="123" t="s">
        <v>381</v>
      </c>
      <c r="D35" s="109"/>
      <c r="E35" s="109"/>
      <c r="F35" s="109"/>
      <c r="G35" s="109"/>
      <c r="H35" s="109"/>
      <c r="I35" s="110"/>
    </row>
    <row r="36" spans="3:9" ht="20.350000000000001" customHeight="1" thickBot="1" x14ac:dyDescent="0.45">
      <c r="C36" s="125" t="s">
        <v>41</v>
      </c>
      <c r="D36" s="126"/>
      <c r="E36" s="126"/>
      <c r="F36" s="126"/>
      <c r="G36" s="126"/>
      <c r="H36" s="126"/>
      <c r="I36" s="127"/>
    </row>
    <row r="37" spans="3:9" ht="28" customHeight="1" thickBot="1" x14ac:dyDescent="0.45">
      <c r="C37" s="11" t="s">
        <v>42</v>
      </c>
      <c r="D37" s="11" t="s">
        <v>43</v>
      </c>
      <c r="E37" s="75" t="s">
        <v>44</v>
      </c>
      <c r="F37" s="11" t="s">
        <v>45</v>
      </c>
      <c r="G37" s="11" t="s">
        <v>46</v>
      </c>
      <c r="H37" s="125" t="s">
        <v>47</v>
      </c>
      <c r="I37" s="127"/>
    </row>
    <row r="38" spans="3:9" ht="38.35" customHeight="1" thickBot="1" x14ac:dyDescent="0.45">
      <c r="C38" s="12">
        <v>0</v>
      </c>
      <c r="D38" s="12" t="s">
        <v>65</v>
      </c>
      <c r="E38" s="12" t="s">
        <v>65</v>
      </c>
      <c r="F38" s="12" t="s">
        <v>65</v>
      </c>
      <c r="G38" s="13">
        <v>0</v>
      </c>
      <c r="H38" s="128"/>
      <c r="I38" s="129"/>
    </row>
    <row r="39" spans="3:9" ht="16" customHeight="1" x14ac:dyDescent="0.4">
      <c r="C39" s="120" t="s">
        <v>48</v>
      </c>
      <c r="D39" s="121"/>
      <c r="E39" s="121"/>
      <c r="F39" s="121"/>
      <c r="G39" s="121"/>
      <c r="H39" s="121"/>
      <c r="I39" s="122"/>
    </row>
    <row r="40" spans="3:9" ht="14.35" customHeight="1" x14ac:dyDescent="0.4">
      <c r="C40" s="85" t="s">
        <v>49</v>
      </c>
      <c r="D40" s="86"/>
      <c r="E40" s="86"/>
      <c r="F40" s="81"/>
      <c r="G40" s="80" t="s">
        <v>50</v>
      </c>
      <c r="H40" s="86"/>
      <c r="I40" s="87"/>
    </row>
    <row r="41" spans="3:9" ht="14.35" customHeight="1" x14ac:dyDescent="0.4">
      <c r="C41" s="113" t="s">
        <v>304</v>
      </c>
      <c r="D41" s="98"/>
      <c r="E41" s="98"/>
      <c r="F41" s="94"/>
      <c r="G41" s="96" t="s">
        <v>315</v>
      </c>
      <c r="H41" s="98"/>
      <c r="I41" s="99"/>
    </row>
    <row r="42" spans="3:9" ht="17.350000000000001" customHeight="1" x14ac:dyDescent="0.4">
      <c r="C42" s="85" t="s">
        <v>51</v>
      </c>
      <c r="D42" s="86"/>
      <c r="E42" s="86"/>
      <c r="F42" s="81"/>
      <c r="G42" s="80" t="s">
        <v>52</v>
      </c>
      <c r="H42" s="86"/>
      <c r="I42" s="87"/>
    </row>
    <row r="43" spans="3:9" ht="21" customHeight="1" x14ac:dyDescent="0.4">
      <c r="C43" s="113" t="s">
        <v>305</v>
      </c>
      <c r="D43" s="98"/>
      <c r="E43" s="98"/>
      <c r="F43" s="94"/>
      <c r="G43" s="96" t="s">
        <v>287</v>
      </c>
      <c r="H43" s="98"/>
      <c r="I43" s="99"/>
    </row>
    <row r="44" spans="3:9" ht="15" customHeight="1" x14ac:dyDescent="0.4">
      <c r="C44" s="85" t="s">
        <v>53</v>
      </c>
      <c r="D44" s="86"/>
      <c r="E44" s="86"/>
      <c r="F44" s="81"/>
      <c r="G44" s="80" t="s">
        <v>54</v>
      </c>
      <c r="H44" s="86"/>
      <c r="I44" s="87"/>
    </row>
    <row r="45" spans="3:9" ht="13" customHeight="1" x14ac:dyDescent="0.4">
      <c r="C45" s="113" t="s">
        <v>306</v>
      </c>
      <c r="D45" s="98"/>
      <c r="E45" s="98"/>
      <c r="F45" s="94"/>
      <c r="G45" s="96" t="s">
        <v>316</v>
      </c>
      <c r="H45" s="98"/>
      <c r="I45" s="99"/>
    </row>
    <row r="46" spans="3:9" ht="24" customHeight="1" x14ac:dyDescent="0.4">
      <c r="C46" s="85" t="s">
        <v>55</v>
      </c>
      <c r="D46" s="86"/>
      <c r="E46" s="86"/>
      <c r="F46" s="81"/>
      <c r="G46" s="80" t="s">
        <v>56</v>
      </c>
      <c r="H46" s="86"/>
      <c r="I46" s="87"/>
    </row>
    <row r="47" spans="3:9" ht="14.35" customHeight="1" x14ac:dyDescent="0.4">
      <c r="C47" s="113" t="s">
        <v>313</v>
      </c>
      <c r="D47" s="98"/>
      <c r="E47" s="98"/>
      <c r="F47" s="98"/>
      <c r="G47" s="96" t="s">
        <v>287</v>
      </c>
      <c r="H47" s="98"/>
      <c r="I47" s="99"/>
    </row>
    <row r="48" spans="3:9" ht="14.35" customHeight="1" x14ac:dyDescent="0.4">
      <c r="C48" s="133" t="s">
        <v>57</v>
      </c>
      <c r="D48" s="134"/>
      <c r="E48" s="134"/>
      <c r="F48" s="134"/>
      <c r="G48" s="134"/>
      <c r="H48" s="134"/>
      <c r="I48" s="135"/>
    </row>
    <row r="49" spans="3:9" ht="16" customHeight="1" x14ac:dyDescent="0.4">
      <c r="C49" s="113" t="s">
        <v>342</v>
      </c>
      <c r="D49" s="98"/>
      <c r="E49" s="98"/>
      <c r="F49" s="98"/>
      <c r="G49" s="98"/>
      <c r="H49" s="98"/>
      <c r="I49" s="99"/>
    </row>
    <row r="50" spans="3:9" ht="16.5" customHeight="1" x14ac:dyDescent="0.4">
      <c r="C50" s="85" t="s">
        <v>58</v>
      </c>
      <c r="D50" s="86"/>
      <c r="E50" s="86"/>
      <c r="F50" s="81"/>
      <c r="G50" s="80" t="s">
        <v>59</v>
      </c>
      <c r="H50" s="86"/>
      <c r="I50" s="87"/>
    </row>
    <row r="51" spans="3:9" ht="19" customHeight="1" x14ac:dyDescent="0.4">
      <c r="C51" s="113" t="s">
        <v>80</v>
      </c>
      <c r="D51" s="98"/>
      <c r="E51" s="98"/>
      <c r="F51" s="94"/>
      <c r="G51" s="96" t="s">
        <v>296</v>
      </c>
      <c r="H51" s="98"/>
      <c r="I51" s="99"/>
    </row>
    <row r="52" spans="3:9" ht="16.5" customHeight="1" x14ac:dyDescent="0.4">
      <c r="C52" s="85" t="s">
        <v>60</v>
      </c>
      <c r="D52" s="86"/>
      <c r="E52" s="86"/>
      <c r="F52" s="81"/>
      <c r="G52" s="80" t="s">
        <v>61</v>
      </c>
      <c r="H52" s="86"/>
      <c r="I52" s="87"/>
    </row>
    <row r="53" spans="3:9" ht="15" customHeight="1" thickBot="1" x14ac:dyDescent="0.45">
      <c r="C53" s="147" t="s">
        <v>105</v>
      </c>
      <c r="D53" s="149"/>
      <c r="E53" s="149"/>
      <c r="F53" s="150"/>
      <c r="G53" s="138">
        <v>9982401122</v>
      </c>
      <c r="H53" s="139"/>
      <c r="I53" s="140"/>
    </row>
    <row r="54" spans="3:9" ht="26.7" customHeight="1" thickBot="1" x14ac:dyDescent="0.45">
      <c r="C54" s="141"/>
      <c r="D54" s="142"/>
      <c r="E54" s="142"/>
      <c r="F54" s="142"/>
      <c r="G54" s="142"/>
      <c r="H54" s="142"/>
      <c r="I54" s="143"/>
    </row>
    <row r="55" spans="3:9" ht="18" customHeight="1" thickBot="1" x14ac:dyDescent="0.45">
      <c r="C55" s="144" t="s">
        <v>62</v>
      </c>
      <c r="D55" s="145"/>
      <c r="E55" s="145"/>
      <c r="F55" s="145"/>
      <c r="G55" s="145"/>
      <c r="H55" s="145"/>
      <c r="I55" s="146"/>
    </row>
  </sheetData>
  <mergeCells count="73">
    <mergeCell ref="D16:E16"/>
    <mergeCell ref="D17:E17"/>
    <mergeCell ref="C28:E2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0:I30"/>
    <mergeCell ref="C32:D32"/>
    <mergeCell ref="C33:D33"/>
    <mergeCell ref="C31:F31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79" priority="1" operator="equal">
      <formula>"NO APLICA"</formula>
    </cfRule>
    <cfRule type="cellIs" dxfId="178" priority="2" operator="lessThan">
      <formula>0.5</formula>
    </cfRule>
    <cfRule type="cellIs" dxfId="177" priority="3" operator="greaterThan">
      <formula>1.2</formula>
    </cfRule>
    <cfRule type="cellIs" dxfId="176" priority="4" operator="between">
      <formula>0.5</formula>
      <formula>0.7</formula>
    </cfRule>
    <cfRule type="cellIs" dxfId="175" priority="5" operator="greaterThanOrEqual">
      <formula>0.7</formula>
    </cfRule>
  </conditionalFormatting>
  <hyperlinks>
    <hyperlink ref="C53" r:id="rId1" xr:uid="{AF066C5A-7DCE-4D68-A961-219275524934}"/>
  </hyperlinks>
  <pageMargins left="0.70866141732283472" right="0.70866141732283472" top="0.4" bottom="0.35433070866141736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AEA89C4-E939-4EE0-9CBD-B8B4750DAA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 BoxL'!C38:G38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1</vt:i4>
      </vt:variant>
    </vt:vector>
  </HeadingPairs>
  <TitlesOfParts>
    <vt:vector size="27" baseType="lpstr">
      <vt:lpstr>FID Fin 4.17.1</vt:lpstr>
      <vt:lpstr>Propósito</vt:lpstr>
      <vt:lpstr>COMPT Rep Financ</vt:lpstr>
      <vt:lpstr>Activid Rep Adminitivos</vt:lpstr>
      <vt:lpstr>Comp Mainto Inst</vt:lpstr>
      <vt:lpstr>Activ Mainto</vt:lpstr>
      <vt:lpstr>Com Oper Log</vt:lpstr>
      <vt:lpstr>Act Incent</vt:lpstr>
      <vt:lpstr>Act BoxL</vt:lpstr>
      <vt:lpstr>Maratón</vt:lpstr>
      <vt:lpstr>Act Reto Baíla</vt:lpstr>
      <vt:lpstr>Componente dep fed</vt:lpstr>
      <vt:lpstr>Act Events</vt:lpstr>
      <vt:lpstr>Compon Estu</vt:lpstr>
      <vt:lpstr>Act Olimp</vt:lpstr>
      <vt:lpstr>Activ P mérito</vt:lpstr>
      <vt:lpstr>Actv C Veran</vt:lpstr>
      <vt:lpstr>Compn Dep Pop</vt:lpstr>
      <vt:lpstr>Act Comit dep</vt:lpstr>
      <vt:lpstr>Actv Even Popu</vt:lpstr>
      <vt:lpstr>Actv Jueg Popul</vt:lpstr>
      <vt:lpstr>Comp Dep Adap</vt:lpstr>
      <vt:lpstr>Act Paralimp</vt:lpstr>
      <vt:lpstr>Activ Jueg Beísbol</vt:lpstr>
      <vt:lpstr>Activ Paraatlet</vt:lpstr>
      <vt:lpstr>Activ Día Discap</vt:lpstr>
      <vt:lpstr>'FID Fin 4.17.1'!Área_de_impresión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Deporte BJ Coord Técnica</cp:lastModifiedBy>
  <cp:revision/>
  <cp:lastPrinted>2022-04-17T22:38:25Z</cp:lastPrinted>
  <dcterms:created xsi:type="dcterms:W3CDTF">2021-02-17T19:36:04Z</dcterms:created>
  <dcterms:modified xsi:type="dcterms:W3CDTF">2022-04-17T22:46:47Z</dcterms:modified>
  <cp:category/>
  <cp:contentStatus/>
</cp:coreProperties>
</file>