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1TRIMESTRE 2023\FID 2023\"/>
    </mc:Choice>
  </mc:AlternateContent>
  <xr:revisionPtr revIDLastSave="0" documentId="13_ncr:1_{20518189-BE4F-43AD-ABD7-55CF8D93FBE5}" xr6:coauthVersionLast="47" xr6:coauthVersionMax="47" xr10:uidLastSave="{00000000-0000-0000-0000-000000000000}"/>
  <bookViews>
    <workbookView xWindow="-120" yWindow="-120" windowWidth="20730" windowHeight="11160" tabRatio="799" xr2:uid="{00000000-000D-0000-FFFF-FFFF00000000}"/>
  </bookViews>
  <sheets>
    <sheet name="C-1.02.1.1.1.5" sheetId="55" r:id="rId1"/>
    <sheet name="A-4.06.1.1.5.1" sheetId="57" r:id="rId2"/>
    <sheet name="A-4.06.1.1.5.2 " sheetId="58" r:id="rId3"/>
    <sheet name="A-4.06.1.1.5.3 " sheetId="59" r:id="rId4"/>
    <sheet name="A-4.06.1.1.5.4  " sheetId="60" r:id="rId5"/>
    <sheet name="A- 4.06.1.1.5.5  " sheetId="61" r:id="rId6"/>
    <sheet name="A-4.06.1.1.5.6" sheetId="62" r:id="rId7"/>
    <sheet name="A-4.06.1.1.5.7 " sheetId="63" r:id="rId8"/>
    <sheet name="A-4.06.1.1.5.8" sheetId="64" r:id="rId9"/>
    <sheet name="A-4.06.1.1.5.9 " sheetId="65" r:id="rId10"/>
    <sheet name="A-4.06.1.1.5.10 " sheetId="66" r:id="rId11"/>
    <sheet name="A-4.06.1.1.5.11" sheetId="67" r:id="rId12"/>
    <sheet name="A-4.06.1.1.5.12" sheetId="56" r:id="rId13"/>
    <sheet name="A-4.06.1.1.5.13 " sheetId="69" r:id="rId14"/>
    <sheet name="A-4.06.1.1.5.14" sheetId="70" r:id="rId15"/>
  </sheets>
  <definedNames>
    <definedName name="_xlnm.Print_Area" localSheetId="5">'A- 4.06.1.1.5.5  '!$B$1:$H$55</definedName>
    <definedName name="_xlnm.Print_Area" localSheetId="1">'A-4.06.1.1.5.1'!$B$1:$H$55</definedName>
    <definedName name="_xlnm.Print_Area" localSheetId="10">'A-4.06.1.1.5.10 '!$B$1:$H$55</definedName>
    <definedName name="_xlnm.Print_Area" localSheetId="11">'A-4.06.1.1.5.11'!$B$1:$H$55</definedName>
    <definedName name="_xlnm.Print_Area" localSheetId="12">'A-4.06.1.1.5.12'!$B$1:$H$54</definedName>
    <definedName name="_xlnm.Print_Area" localSheetId="13">'A-4.06.1.1.5.13 '!$B$1:$H$55</definedName>
    <definedName name="_xlnm.Print_Area" localSheetId="14">'A-4.06.1.1.5.14'!$B$1:$H$55</definedName>
    <definedName name="_xlnm.Print_Area" localSheetId="2">'A-4.06.1.1.5.2 '!$B$1:$H$55</definedName>
    <definedName name="_xlnm.Print_Area" localSheetId="3">'A-4.06.1.1.5.3 '!$B$1:$H$55</definedName>
    <definedName name="_xlnm.Print_Area" localSheetId="4">'A-4.06.1.1.5.4  '!$B$1:$H$55</definedName>
    <definedName name="_xlnm.Print_Area" localSheetId="6">'A-4.06.1.1.5.6'!$B$1:$H$55</definedName>
    <definedName name="_xlnm.Print_Area" localSheetId="7">'A-4.06.1.1.5.7 '!$B$1:$H$55</definedName>
    <definedName name="_xlnm.Print_Area" localSheetId="8">'A-4.06.1.1.5.8'!$B$1:$H$55</definedName>
    <definedName name="_xlnm.Print_Area" localSheetId="9">'A-4.06.1.1.5.9 '!$B$1:$H$55</definedName>
    <definedName name="_xlnm.Print_Area" localSheetId="0">'C-1.02.1.1.1.5'!$B$1:$H$55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70" l="1"/>
  <c r="G29" i="56"/>
  <c r="G29" i="67"/>
  <c r="G29" i="66"/>
  <c r="G29" i="65"/>
  <c r="G29" i="64"/>
  <c r="G29" i="63"/>
  <c r="G29" i="62"/>
  <c r="G29" i="61"/>
  <c r="G29" i="60"/>
  <c r="G29" i="58"/>
  <c r="G29" i="69"/>
  <c r="G29" i="59"/>
  <c r="G29" i="57"/>
  <c r="G29" i="55"/>
</calcChain>
</file>

<file path=xl/sharedStrings.xml><?xml version="1.0" encoding="utf-8"?>
<sst xmlns="http://schemas.openxmlformats.org/spreadsheetml/2006/main" count="1858" uniqueCount="268">
  <si>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</si>
  <si>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</si>
  <si>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</si>
  <si>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</si>
  <si>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</si>
  <si>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</si>
  <si>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</si>
  <si>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</si>
  <si>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</si>
  <si>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</si>
  <si>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</si>
  <si>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</si>
  <si>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</si>
  <si>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</si>
  <si>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</si>
  <si>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</si>
  <si>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</si>
  <si>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</si>
  <si>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</si>
  <si>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</si>
  <si>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</si>
  <si>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</si>
  <si>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</si>
  <si>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 xml:space="preserve"> (   )</t>
  </si>
  <si>
    <t>Tipo de valor de la meta.</t>
  </si>
  <si>
    <t>Ascendente.</t>
  </si>
  <si>
    <t>Descendente.</t>
  </si>
  <si>
    <t>Absoluta.</t>
  </si>
  <si>
    <t>Relativa.</t>
  </si>
  <si>
    <t>(        )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</si>
  <si>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</si>
  <si>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</si>
  <si>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</si>
  <si>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</si>
  <si>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</si>
  <si>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</si>
  <si>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</si>
  <si>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</si>
  <si>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</si>
  <si>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</si>
  <si>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</si>
  <si>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</si>
  <si>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</si>
  <si>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</si>
  <si>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</si>
  <si>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</si>
  <si>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</si>
  <si>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</si>
  <si>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</si>
  <si>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</si>
  <si>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</si>
  <si>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</si>
  <si>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</si>
  <si>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</si>
  <si>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</si>
  <si>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</si>
  <si>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</si>
  <si>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</si>
  <si>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</si>
  <si>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</si>
  <si>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</si>
  <si>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</si>
  <si>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</si>
  <si>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</si>
  <si>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</si>
  <si>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</si>
  <si>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</si>
  <si>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</si>
  <si>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</si>
  <si>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</si>
  <si>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</si>
  <si>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</si>
  <si>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</si>
  <si>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</si>
  <si>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</si>
  <si>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</si>
  <si>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</si>
  <si>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</si>
  <si>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</si>
  <si>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</si>
  <si>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</si>
  <si>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</si>
  <si>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</si>
  <si>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</si>
  <si>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</si>
  <si>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O-PPA 1.02 Programa de Atención y Apoyo a las Demandas de la ciudadanía y Organismos no Gubernamentales.</t>
  </si>
  <si>
    <t>Secretaria General- Dirección General de Protección Civil</t>
  </si>
  <si>
    <t>Componente</t>
  </si>
  <si>
    <t>(    x     )</t>
  </si>
  <si>
    <t>(   x    )</t>
  </si>
  <si>
    <t>(     x    )</t>
  </si>
  <si>
    <t>(      x     )</t>
  </si>
  <si>
    <t>(    x      )</t>
  </si>
  <si>
    <t xml:space="preserve"> ( x   )</t>
  </si>
  <si>
    <t xml:space="preserve"> ( x    )</t>
  </si>
  <si>
    <t>(    x    )</t>
  </si>
  <si>
    <t>(    x       )</t>
  </si>
  <si>
    <t>(   x      )</t>
  </si>
  <si>
    <t>Mide las acciones realizadas para proteger a la población y  la verificación de establecimientos comerciales con medidas de seguridad, con el objetivo de  garantizar en todo momento los derechos humanos fundamentales de seguridad y convivencia promovidas.</t>
  </si>
  <si>
    <t>PARPPC= (PC/TPCE)*100</t>
  </si>
  <si>
    <t>Porcentaje</t>
  </si>
  <si>
    <t>Trimestral</t>
  </si>
  <si>
    <t>Nombre del Documento: Bitácora Reporte
Nombre de quien genera la información: Dirección General
Periodicidad con que se genera la información: Trimestral
Liga de la página donde se localiza la información o ubicación: Lefort oficina</t>
  </si>
  <si>
    <t>PC</t>
  </si>
  <si>
    <t>Población y comercios</t>
  </si>
  <si>
    <t>Anaqueles del Área de Archivo de Protección Civil</t>
  </si>
  <si>
    <t>TPCE</t>
  </si>
  <si>
    <t>Total de población y comercios estimados</t>
  </si>
  <si>
    <t>Mtro. Antonio de Jesús Riveroll Ribbon</t>
  </si>
  <si>
    <t>Dirección General de Protección Civil</t>
  </si>
  <si>
    <t>Director General</t>
  </si>
  <si>
    <t>8874341/8873435</t>
  </si>
  <si>
    <t>PSD: Porcentaje de spots difundidos.</t>
  </si>
  <si>
    <t>El indicador mide el número de spots difundidos respecto a las alertas de prevención de siniestros por efectos naturales y humanos emitidas por medio de redes sociales.</t>
  </si>
  <si>
    <t>PSD= (NSD/NSE)*100</t>
  </si>
  <si>
    <t>Nombre del Documento: Spots publicitarios
Nombre de quien genera la información: Dirección General
Periodicidad con que se genera la información: Diario
Liga de la página donde se localiza la información o ubicación:
https://www.facebook.com/proteccioncivilcancun/</t>
  </si>
  <si>
    <t>NDS</t>
  </si>
  <si>
    <t>Número de spots difuniddos</t>
  </si>
  <si>
    <t>NDE</t>
  </si>
  <si>
    <t>Numero de spots esmitidos</t>
  </si>
  <si>
    <t>https://www.facebook.com/proteccioncivilcancun/
https://twitter.com/PCivilCancun?s=08</t>
  </si>
  <si>
    <t>proteccioncivil@cancun.gob.mx</t>
  </si>
  <si>
    <t>PPC: Porcentaje de personas capacitadas.</t>
  </si>
  <si>
    <t>Actividad</t>
  </si>
  <si>
    <t>Mide el número de personas capacitadas durante las sesiones realizadas, respecto a primeros auxilios, uso y manejo de extintores y procedimientos de evacuación en el Municipio de Benito Juárez.</t>
  </si>
  <si>
    <t>PPC= (TPC/NPP)*100</t>
  </si>
  <si>
    <t>Nombre del Documento: Constancia de Capacitación
Nombre de quien genera la información: Área de Capacitación
Periodicidad con que se genera la información: Semanal
Liga de la página donde se localiza la información o ubicación: Leford Constancias de Capacitación</t>
  </si>
  <si>
    <t>TPC</t>
  </si>
  <si>
    <t>Total de perosnas capacitadas</t>
  </si>
  <si>
    <t>NPP</t>
  </si>
  <si>
    <t>Leford de  registro de Constancias de Capacitación a la población en materia de Protección Civil ubicado en el Departamento de Capacitación.</t>
  </si>
  <si>
    <t>Número de personas programadas</t>
  </si>
  <si>
    <t>Mide el número de reportes atendidos en materia de protección civil, recibidos a través de la línea 911.</t>
  </si>
  <si>
    <t>PREA (TRR/NRA)*100.</t>
  </si>
  <si>
    <t>Nombre del Documento: Ficha Informativa
Nombre de quien genera la información: Departamento de Atención a Desastres Naturales
Periodicidad con que se genera la información: Cada que se reporte una incidencia</t>
  </si>
  <si>
    <t>TRR</t>
  </si>
  <si>
    <t>Total de reportes recibidos.</t>
  </si>
  <si>
    <t>Leford de Fichas Informativas de reportes de incidencias en materia de Protección Civil ubicado en el Departamento de Atención a Desastres Naturales.</t>
  </si>
  <si>
    <t>NRA</t>
  </si>
  <si>
    <t xml:space="preserve">Número de reportes atendidos.     </t>
  </si>
  <si>
    <t>Mide el número de inspecciones realizadas en los diversos comercios de mediano y alto riesgo en el Municipio de Benito Juárez, Quintana Roo.</t>
  </si>
  <si>
    <t>PIRC= (NIR/TIP)*100.</t>
  </si>
  <si>
    <t>Nombre del Documento: Acta de inspección
Nombre de quien genera la información: Departamento de Normatividad
Periodicidad con que se genera la información: Diaria
Liga de la página donde se localiza la información o ubicación: Área de Archivo</t>
  </si>
  <si>
    <t>NIR</t>
  </si>
  <si>
    <t>Número de inspecciones realizadas</t>
  </si>
  <si>
    <t>Total de inspecciones programadas</t>
  </si>
  <si>
    <t>TIP</t>
  </si>
  <si>
    <t>PEPPS: Porcentaje de eventos públicos y privados supervisados.</t>
  </si>
  <si>
    <t>Mide el total de eventos públicos y privados supervisados  y verificados, con el objeto de salvaguardar la seguridad de los participantes.aguardando la seguridad de los participantes.</t>
  </si>
  <si>
    <t>PEPPS= (TES/NEES)*100</t>
  </si>
  <si>
    <t>Nombre del Documento: Ficha informativa
Nombre de quien genera la información: Departamento de Vuluntarios y Supervisor de Eventos
Periodicidad con que se genera la información: Semanal
Liga de la página donde se localiza la información o ubicación: Leford de Fichas Informativas de Eventos</t>
  </si>
  <si>
    <t>Total de eventos supervisados</t>
  </si>
  <si>
    <t>TES</t>
  </si>
  <si>
    <t>Leford de Fichas Informativas de Eventos públicos y privados de cualquier indole ubicado en el Departamento de Vuluntarios y Supervisor de Eventos</t>
  </si>
  <si>
    <t>NEES</t>
  </si>
  <si>
    <t>Número de eventos estimados a supervisar.</t>
  </si>
  <si>
    <t>Mide el total de dictámenes aprobatorios de bajo, mediano y alto riesgo entregados.</t>
  </si>
  <si>
    <t>PDAE= (NDE/TDE)*100</t>
  </si>
  <si>
    <t>Nombre del Documento: Dictamén Aprobatorio
Nombre de quien genera la información: Departamento de Normatividad
Periodicidad con que se genera la información: Diaria
Liga de la página donde se localiza la información o ubicación: Área de Archivo</t>
  </si>
  <si>
    <t>Número de dictámenes entregados</t>
  </si>
  <si>
    <t>TDE</t>
  </si>
  <si>
    <t>Total de dictámenes estimados</t>
  </si>
  <si>
    <t>Mide el total de revisiones, supervisiones y  evaluaciones de simulacros públicos y provados realizados por diferentes supuestos.</t>
  </si>
  <si>
    <t>PSPPE= (NESR/TESP)*100</t>
  </si>
  <si>
    <t>Nombre del Documento: Formato de Simulacro
Nombre de quien genera la información: Área de Planeación
Periodicidad con que se genera la información: cada que lo requiera el contribuyente
Liga de la página donde se localiza la información o ubicación: Área de Archivo</t>
  </si>
  <si>
    <t>Número de evaluaciones de simulacros realizados.</t>
  </si>
  <si>
    <t>NESR</t>
  </si>
  <si>
    <t xml:space="preserve"> Total de evaluaciones de simulacros programados.</t>
  </si>
  <si>
    <t>TESP</t>
  </si>
  <si>
    <t>El indicador mide el total de programas internos evaluados de los diversos locales comerciales..</t>
  </si>
  <si>
    <t>PPIE= (NPIE/TPIEE)*100</t>
  </si>
  <si>
    <t>Nombre del Documento: Resolutivo de Programas Internos
Nombre de quien genera la información: Área de Planeación
Periodicidad con que se genera la información: Diaria
Liga de la página donde se localiza la información o ubicación: Área de Archivo</t>
  </si>
  <si>
    <t>Número de programas internos evaluados.</t>
  </si>
  <si>
    <t>NPIE</t>
  </si>
  <si>
    <t>Total de programas internos estimados a evaluar.</t>
  </si>
  <si>
    <t>TPIEE</t>
  </si>
  <si>
    <t>PRTV: Porcentaje  de refugios verificados</t>
  </si>
  <si>
    <t>Mide el total de refugios temporales verificados para ser utilizados durante la temporada de fenómenos hidrometeorológicos..</t>
  </si>
  <si>
    <t>PRTV= (NRTV/TRTV)*100</t>
  </si>
  <si>
    <t>NRTV</t>
  </si>
  <si>
    <t>Total de refugios temporales por verificar</t>
  </si>
  <si>
    <t>TRTV</t>
  </si>
  <si>
    <t>Número de refugios temporales verificados.</t>
  </si>
  <si>
    <t xml:space="preserve">Mide la atención de salvamentos, rescates y primeros auxilios que se realizan en las playas públicas, cenotes y lagunas con motivo de la temporada vacacional. </t>
  </si>
  <si>
    <t>PSRPI= (TRI/TRE)*100</t>
  </si>
  <si>
    <t>Nombre del Documento: Reporte de Rescate Acuatico
Nombre de quien genera la información: Departamento de Seguridad y Salvamento
Periodicidad con que se genera la información: Semanal
Liga de la página donde se localiza la información o ubicación: Leford de Reporte de Rescate Acuatico</t>
  </si>
  <si>
    <t>TRI</t>
  </si>
  <si>
    <t>Total de reporte de implementados</t>
  </si>
  <si>
    <t>TRE</t>
  </si>
  <si>
    <t>Total de reportes estimados</t>
  </si>
  <si>
    <t>Mide el total de operativos implementados, con motivos de los diversos fenómenosnaturales y sociales que se presenten, así como de los eventos que llevan a cabo diferentes dependencias de este ente municipal.</t>
  </si>
  <si>
    <t>POI= (TOI/TOP)*100</t>
  </si>
  <si>
    <t>TOI</t>
  </si>
  <si>
    <t>Total de operativos implementados</t>
  </si>
  <si>
    <t>TOP</t>
  </si>
  <si>
    <t>Total de operativos programados</t>
  </si>
  <si>
    <t xml:space="preserve">Leford de Fichas informativa de operativos por fenómenos en materia de Protección Civil ubicado en el  Departamento de Atención a Desastres Naturales </t>
  </si>
  <si>
    <t>PQCA: Porcentaje de quejas ciudadanas atendidas.</t>
  </si>
  <si>
    <t>(   X      )</t>
  </si>
  <si>
    <t>(   X    )</t>
  </si>
  <si>
    <t>(     X      )</t>
  </si>
  <si>
    <t>(    X       )</t>
  </si>
  <si>
    <t>(    X    )</t>
  </si>
  <si>
    <t xml:space="preserve"> ( X   )</t>
  </si>
  <si>
    <t>(    X     )</t>
  </si>
  <si>
    <t>Mide el total de quejas ciudadanas atendidas, las cuales son recibidas por oficio, redes sociales y vía telefónica.</t>
  </si>
  <si>
    <t>PQCA= (TQCA/TQCR)*100</t>
  </si>
  <si>
    <t>Nombre del Documento: Reporte de Queja
Nombre de quien genera la información: Departamento de Voluntarios y Supervisor de Eventos
Periodicidad con que se genera la información: Semanal
Liga de la página donde se localiza la información o ubicación: Leford de Reporte de Quejas</t>
  </si>
  <si>
    <t>TQCA</t>
  </si>
  <si>
    <t>Total de quejas ciudadanas atendidas</t>
  </si>
  <si>
    <t>Leford de Reporte de Quejas ciudadanas en materia de Protección Civil ubicado en el Departamento de Voluntarios y Supervisor de Eventos</t>
  </si>
  <si>
    <t>Total de quejas ciudadanas recibidas</t>
  </si>
  <si>
    <t>TQCR</t>
  </si>
  <si>
    <t>Mide el porcentaje de acciones realizadas brindadas a la ciudadania, en las diversas playas públicas del minicipio a travez del programa playas seguras.</t>
  </si>
  <si>
    <t>PAPB=(TCB/NCE)*100</t>
  </si>
  <si>
    <t>Nombre del Documento: Bitacora Acuatica
Nombre de quien genera la información: Departamento de Seguridad y Salvamento
Periodicidad con que se genera la información: Diaria
Liga de la página donde se localiza la información o ubicación: Bitacora Acuatica</t>
  </si>
  <si>
    <t>Total de ciudadania beneficiada.</t>
  </si>
  <si>
    <t>TCB</t>
  </si>
  <si>
    <t>Bitacora de acciónes preventivas del área Acuatica ubicada en el Departamento de Seguridad y Salvamento</t>
  </si>
  <si>
    <t xml:space="preserve">Número de ciudadania estimada. </t>
  </si>
  <si>
    <t>NCE</t>
  </si>
  <si>
    <t>PDCI: Porcentaje de los diversos comités integrados</t>
  </si>
  <si>
    <t>Mide el total de los diversos comités integrados en materia de protección civil.</t>
  </si>
  <si>
    <t>PDCI= (TCR/TCP)*100</t>
  </si>
  <si>
    <t>Nombre del Documento: Acta de Sesión de Comite
Nombre de quien genera la información: Dirección General 
Periodicidad con que se genera la información: marzo y junio
Liga de la página donde se localiza la información o ubicación: Leford de Comites</t>
  </si>
  <si>
    <t>TCR</t>
  </si>
  <si>
    <t>Total de comités realizados</t>
  </si>
  <si>
    <t>Leford de Actas de Sesiónes de Comité Operativos Especializados en Materia de Preotección Civil ubicados en la oficina de la Dirección General.</t>
  </si>
  <si>
    <t>Total de comités programados</t>
  </si>
  <si>
    <t>TCP</t>
  </si>
  <si>
    <t>(     x      )</t>
  </si>
  <si>
    <t>(          )</t>
  </si>
  <si>
    <t>(         )</t>
  </si>
  <si>
    <t>Nombre del Documento: Ficha Informativa
Nombre de quien genera la información: Departamento de Atención a Desastres Naturales
Periodicidad con que se genera la información: Cada que se reporte una incidencia
Liga de la página donde se localiza la información o ubicación: 
Leford de Fichas Informativas</t>
  </si>
  <si>
    <t>Nombre del Documento: Convenio de Refugios
Nombre de quien genera la información: 
Área de Planeación
Periodicidad con que se genera la información: 
Junio- Noviembre de 2022
Liga de la página donde se localiza la información o ubicación: 
Área de Archivo</t>
  </si>
  <si>
    <t xml:space="preserve"> ( X  )</t>
  </si>
  <si>
    <t>4.1.1 Atender las causas o factores generadores de violencia y delincuencia con estricto respeto a los Derechos Humanos a efecto de que la población del municipio de Benito Juárez mantenga seguro su patrimonio</t>
  </si>
  <si>
    <t xml:space="preserve"> (  X   )</t>
  </si>
  <si>
    <t>PAR: Porcentaje de Reportes de Emergencia Atendidos.</t>
  </si>
  <si>
    <t>4.1.1.17 Atender Reportes de Emergencias  en Materia de Proteccion civil</t>
  </si>
  <si>
    <t xml:space="preserve">PIMAR: Porcentaje de Inspecciones Realizadas a Comercios de Mediano y Alto Riesgo. </t>
  </si>
  <si>
    <t>4.1.1Atender las causas o factores generadores de violencia y delincuencia con estricto respeto a los Derechos Humanos a efecto de que la población del municipio de Benito Juárez mantenga seguro su patrimonio</t>
  </si>
  <si>
    <t>4.1.1. Atender las causas o factores generadores de violencia y delincuencia con estricto respeto a los Derechos Humanos a efecto de que la población del municipio de Benito Juárez mantenga seguro su patrimonio</t>
  </si>
  <si>
    <t>PDAE: Porcentaje de Dictámenes Aprobatorios Entregados  de Bajo, Mediano y Alto Aiesgo.</t>
  </si>
  <si>
    <t>4.1.1.  Atender las causas o factores generadores de violencia y delincuencia con estricto respeto a los Derechos Humanos a efecto de que la población del municipio de Benito Juárez mantenga seguro su patrimonio</t>
  </si>
  <si>
    <t>PPIE: Porcentaje de Programas Internos Evaluados de los Diversos Locales Comerciales.</t>
  </si>
  <si>
    <t xml:space="preserve">4.1.1.20  Verificar fehacientemente los refugios con motivos de la temporada de Fenómenos
Hidrometereológicos   </t>
  </si>
  <si>
    <t xml:space="preserve">PASYPA: Porcentaje de salvamentos, Rescates y Primeros Auxilios Implementados en las Playas, Cenotes y Lagunas. </t>
  </si>
  <si>
    <t>POR: Porcentaje de Operativos Implementados.</t>
  </si>
  <si>
    <t>PAPG: Porcentaje acciones preventivas brindadas a la ciudadania</t>
  </si>
  <si>
    <t>4.1.1. Atender las causas o factores generadores de violencia y delincuencia con estricto respeto a los Derechos Humanos a efecto de que la población del municipio de Benito Juárez
mantenga seguro su patrimonio</t>
  </si>
  <si>
    <t xml:space="preserve">4.1.1.18 verifiar las Medidas de Seguridad que tienen los establecimientos comerciales </t>
  </si>
  <si>
    <t xml:space="preserve"> (    )</t>
  </si>
  <si>
    <t xml:space="preserve"> (  X )</t>
  </si>
  <si>
    <t>(       )</t>
  </si>
  <si>
    <t xml:space="preserve"> ( x  )</t>
  </si>
  <si>
    <t xml:space="preserve"> (   x)</t>
  </si>
  <si>
    <t xml:space="preserve"> (  X  )</t>
  </si>
  <si>
    <t>(      )</t>
  </si>
  <si>
    <t>Ficha de Indicador de Desempeño. FID 2023</t>
  </si>
  <si>
    <t xml:space="preserve">4.1.1.19 Atender de Manera Pronta los Reportes de Auxilio de la Ciudadania ante Contigencias </t>
  </si>
  <si>
    <t>4.1.1.17 Atender Reportes de Emergencia en Materia de Proteccion Civil</t>
  </si>
  <si>
    <t>PSEV: Porcentaje de simulacros públicos y privados evaluados.</t>
  </si>
  <si>
    <t>4.1.1.18 Verificar las Medidas de seguridad que Tienen los Establecimientos Comerciales</t>
  </si>
  <si>
    <t>4.1.1.16 Capacitar a la Ciudadania y alas Empresas Privadas en Temas de Prevencion y Autoproteccion ante Eventos de Origen Ambiental o Humana</t>
  </si>
  <si>
    <t xml:space="preserve">PECI: Porcentaje de Inspecciones  de Establecimiiento Comerciales realizados </t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</si>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</sst>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1" fillId="0" borderId="22" xfId="2" applyBorder="1"/>
    <xf numFmtId="0" fontId="0" fillId="0" borderId="14" xfId="0" applyBorder="1"/>
    <xf numFmtId="0" fontId="0" fillId="0" borderId="23" xfId="0" applyBorder="1"/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22" xfId="2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</cellXfs>
  <cellStyles count="3">
    <cellStyle name="Hipervínculo" xfId="2" builtinId="8"/>
    <cellStyle name="Normal" xfId="0" builtinId="0"/>
    <cellStyle name="Porcentaje" xfId="1" builtinId="5"/>
  </cellStyles>
  <dxfs count="6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510FE43-1037-4A11-93BF-A8FCF46E4F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8622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E206922-0A3D-442B-AA9D-722FD963E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F4A41E-DF18-4375-A6C3-A431CD8527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64FFC8-D5FB-4CC6-9EBC-E25C5D4A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A863F56-46D6-4F03-94D7-686D8EDD1D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9B0490-29EC-45BD-8638-1A2693D51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F8EA83-5881-4E76-A0C8-795880DBA6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107522</xdr:colOff>
      <xdr:row>1</xdr:row>
      <xdr:rowOff>138641</xdr:rowOff>
    </xdr:from>
    <xdr:to>
      <xdr:col>7</xdr:col>
      <xdr:colOff>1396038</xdr:colOff>
      <xdr:row>3</xdr:row>
      <xdr:rowOff>186266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E097BB-D7FB-2D42-8389-776C1BA0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75022" y="382058"/>
          <a:ext cx="1288516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1</xdr:row>
      <xdr:rowOff>152400</xdr:rowOff>
    </xdr:from>
    <xdr:to>
      <xdr:col>3</xdr:col>
      <xdr:colOff>506497</xdr:colOff>
      <xdr:row>3</xdr:row>
      <xdr:rowOff>66675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1C47051A-FBCA-4E59-81CB-43C11FA112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62025" y="342900"/>
          <a:ext cx="2268622" cy="86677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00BCD5-50EB-44A5-8D14-774BFABA2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AE3A3C-9C34-487F-A70D-625E205B25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CF0882-258B-4D24-8792-4A454AF84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E87973-E720-4D99-B978-9F95D37631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E77D37B-D87D-4D1E-84D1-466C6ED4C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8A6488-F89A-47C5-96E0-44EC8A21A66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7C133C-1D0D-4B06-8DD8-A58031FFD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23D7D40-C813-4B2D-96F7-98ED2C39C9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BF87B2-D432-463B-A980-EC4D74A78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C735DF-ACFC-40F9-94EF-6BE93319F6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1AF5D2-BCF2-4387-BC65-899B8685E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E0D17B-640B-45BA-8C59-2CFCFD6323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A2EA4D-07F6-4712-90CE-01A304EB7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D7CE04C-8766-49FA-BEF5-46763D98FE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2BA5F-25B5-4F80-A4C5-70B638670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075F2D-35C9-4FD6-BC86-DD7B826D1F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9D91A5C-3ED9-4E2C-A749-E79C3845E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8F4493-79B1-4F1E-AE9C-D7FCBDD41E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4AAF54-9155-4BCE-B245-71C5EB2EB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3BEE5A0-95AA-447B-9D9B-A51E2561CB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teccioncivil@cancun.gob.mx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proteccioncivil@cancun.gob.mx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proteccioncivil@cancun.gob.mx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proteccioncivil@cancun.gob.mx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proteccioncivil@cancun.gob.mx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proteccioncivil@cancun.gob.mx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proteccioncivil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oteccioncivil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oteccioncivil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proteccioncivil@cancun.gob.m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oteccioncivil@cancun.gob.m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proteccioncivil@cancun.gob.m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proteccioncivil@cancun.gob.m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proteccioncivil@cancun.gob.m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proteccioncivi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topLeftCell="A4" zoomScale="90" zoomScaleNormal="9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265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87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57" customHeight="1" x14ac:dyDescent="0.35">
      <c r="B11" s="84" t="s">
        <v>236</v>
      </c>
      <c r="C11" s="85"/>
      <c r="D11" s="85"/>
      <c r="E11" s="86"/>
      <c r="F11" s="87" t="s">
        <v>251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16" t="s">
        <v>5</v>
      </c>
      <c r="C13" s="63" t="s">
        <v>6</v>
      </c>
      <c r="D13" s="64"/>
      <c r="E13" s="17" t="s">
        <v>7</v>
      </c>
      <c r="F13" s="17" t="s">
        <v>75</v>
      </c>
      <c r="G13" s="17" t="s">
        <v>9</v>
      </c>
      <c r="H13" s="6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21" t="s">
        <v>90</v>
      </c>
      <c r="F14" s="21" t="s">
        <v>91</v>
      </c>
      <c r="G14" s="21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35">
      <c r="B17" s="7" t="s">
        <v>20</v>
      </c>
      <c r="C17" s="61" t="s">
        <v>93</v>
      </c>
      <c r="D17" s="62"/>
      <c r="E17" s="18" t="s">
        <v>21</v>
      </c>
      <c r="F17" s="18" t="s">
        <v>22</v>
      </c>
      <c r="G17" s="19" t="s">
        <v>20</v>
      </c>
      <c r="H17" s="22" t="s">
        <v>235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17" t="s">
        <v>66</v>
      </c>
      <c r="F19" s="73" t="s">
        <v>79</v>
      </c>
      <c r="G19" s="73"/>
      <c r="H19" s="6" t="s">
        <v>80</v>
      </c>
    </row>
    <row r="20" spans="2:8" ht="18" customHeight="1" x14ac:dyDescent="0.35">
      <c r="B20" s="20" t="s">
        <v>95</v>
      </c>
      <c r="C20" s="21" t="s">
        <v>11</v>
      </c>
      <c r="D20" s="21" t="s">
        <v>96</v>
      </c>
      <c r="E20" s="21" t="s">
        <v>11</v>
      </c>
      <c r="F20" s="74" t="s">
        <v>90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98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99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17" t="s">
        <v>36</v>
      </c>
      <c r="G28" s="17" t="s">
        <v>38</v>
      </c>
      <c r="H28" s="15" t="s">
        <v>37</v>
      </c>
    </row>
    <row r="29" spans="2:8" x14ac:dyDescent="0.35">
      <c r="B29" s="89">
        <v>10549</v>
      </c>
      <c r="C29" s="90"/>
      <c r="D29" s="61">
        <v>2020</v>
      </c>
      <c r="E29" s="62"/>
      <c r="F29" s="53">
        <v>19786</v>
      </c>
      <c r="G29" s="13">
        <f>F29/B29-1</f>
        <v>0.87562802161342312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65.25" customHeight="1" thickBot="1" x14ac:dyDescent="0.4">
      <c r="B35" s="106" t="s">
        <v>102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2.3828</v>
      </c>
      <c r="C38" s="13" t="s">
        <v>50</v>
      </c>
      <c r="D38" s="13" t="s">
        <v>50</v>
      </c>
      <c r="E38" s="13" t="s">
        <v>50</v>
      </c>
      <c r="F38" s="13">
        <v>0.59589999999999999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103</v>
      </c>
      <c r="C41" s="95"/>
      <c r="D41" s="95"/>
      <c r="E41" s="62"/>
      <c r="F41" s="61" t="s">
        <v>104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106</v>
      </c>
      <c r="C45" s="95"/>
      <c r="D45" s="95"/>
      <c r="E45" s="62"/>
      <c r="F45" s="61" t="s">
        <v>107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14.1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23" t="s">
        <v>121</v>
      </c>
      <c r="C53" s="124"/>
      <c r="D53" s="124"/>
      <c r="E53" s="125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F9:G9"/>
    <mergeCell ref="B11:E11"/>
    <mergeCell ref="F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59" priority="1" operator="containsText" text="NO APLICA">
      <formula>NOT(ISERROR(SEARCH("NO APLICA",B38)))</formula>
    </cfRule>
    <cfRule type="cellIs" dxfId="58" priority="2" operator="lessThan">
      <formula>0.5</formula>
    </cfRule>
    <cfRule type="cellIs" dxfId="57" priority="3" operator="between">
      <formula>0.5</formula>
      <formula>0.7</formula>
    </cfRule>
    <cfRule type="cellIs" dxfId="56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'C-1.02.1.1.1.5'!B38:F38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Q55"/>
  <sheetViews>
    <sheetView showGridLines="0" topLeftCell="A34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176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7" t="s">
        <v>85</v>
      </c>
      <c r="C9" s="85"/>
      <c r="D9" s="85"/>
      <c r="E9" s="86"/>
      <c r="F9" s="87" t="s">
        <v>86</v>
      </c>
      <c r="G9" s="85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7" t="s">
        <v>242</v>
      </c>
      <c r="C11" s="85"/>
      <c r="D11" s="85"/>
      <c r="E11" s="86"/>
      <c r="F11" s="139" t="s">
        <v>246</v>
      </c>
      <c r="G11" s="140"/>
      <c r="H11" s="141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20</v>
      </c>
      <c r="H17" s="49" t="s">
        <v>255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231</v>
      </c>
      <c r="E20" s="46" t="s">
        <v>96</v>
      </c>
      <c r="F20" s="74" t="s">
        <v>29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177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178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178</v>
      </c>
      <c r="C29" s="90"/>
      <c r="D29" s="61">
        <v>2020</v>
      </c>
      <c r="E29" s="62"/>
      <c r="F29" s="8">
        <v>108</v>
      </c>
      <c r="G29" s="13">
        <f>(F29/B29)-1</f>
        <v>-0.3932584269662921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132.75" customHeight="1" thickBot="1" x14ac:dyDescent="0.4">
      <c r="B35" s="106" t="s">
        <v>234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8.7142999999999997</v>
      </c>
      <c r="C38" s="13" t="s">
        <v>50</v>
      </c>
      <c r="D38" s="13" t="s">
        <v>50</v>
      </c>
      <c r="E38" s="13" t="s">
        <v>50</v>
      </c>
      <c r="F38" s="13">
        <v>0.56479999999999997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179</v>
      </c>
      <c r="C41" s="95"/>
      <c r="D41" s="95"/>
      <c r="E41" s="62"/>
      <c r="F41" s="61" t="s">
        <v>182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181</v>
      </c>
      <c r="C45" s="95"/>
      <c r="D45" s="95"/>
      <c r="E45" s="62"/>
      <c r="F45" s="61" t="s">
        <v>180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9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900-000009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'A-4.06.1.1.5.9 '!B38:F38</xm:f>
              <xm:sqref>G38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Q55"/>
  <sheetViews>
    <sheetView showGridLines="0" topLeftCell="A31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247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236</v>
      </c>
      <c r="C11" s="85"/>
      <c r="D11" s="85"/>
      <c r="E11" s="86"/>
      <c r="F11" s="87" t="s">
        <v>260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252</v>
      </c>
      <c r="H17" s="49" t="s">
        <v>256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11</v>
      </c>
      <c r="E20" s="46" t="s">
        <v>230</v>
      </c>
      <c r="F20" s="74" t="s">
        <v>232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183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184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52</v>
      </c>
      <c r="C29" s="90"/>
      <c r="D29" s="61">
        <v>2020</v>
      </c>
      <c r="E29" s="62"/>
      <c r="F29" s="8">
        <v>53</v>
      </c>
      <c r="G29" s="13">
        <f>(F29/B29)-1</f>
        <v>1.9230769230769162E-2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185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4.3845999999999998</v>
      </c>
      <c r="C38" s="13" t="s">
        <v>50</v>
      </c>
      <c r="D38" s="13" t="s">
        <v>50</v>
      </c>
      <c r="E38" s="13" t="s">
        <v>50</v>
      </c>
      <c r="F38" s="13">
        <v>1.0754999999999999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186</v>
      </c>
      <c r="C41" s="95"/>
      <c r="D41" s="95"/>
      <c r="E41" s="62"/>
      <c r="F41" s="61" t="s">
        <v>187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188</v>
      </c>
      <c r="C45" s="95"/>
      <c r="D45" s="95"/>
      <c r="E45" s="62"/>
      <c r="F45" s="61" t="s">
        <v>189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A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A00-00000A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'A-4.06.1.1.5.10 '!B38:F38</xm:f>
              <xm:sqref>G38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Q55"/>
  <sheetViews>
    <sheetView showGridLines="0" topLeftCell="A31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248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242</v>
      </c>
      <c r="C11" s="85"/>
      <c r="D11" s="85"/>
      <c r="E11" s="86"/>
      <c r="F11" s="87" t="s">
        <v>261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20</v>
      </c>
      <c r="H17" s="49" t="s">
        <v>257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96</v>
      </c>
      <c r="E20" s="46" t="s">
        <v>11</v>
      </c>
      <c r="F20" s="74" t="s">
        <v>90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190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191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123</v>
      </c>
      <c r="C29" s="90"/>
      <c r="D29" s="61">
        <v>2020</v>
      </c>
      <c r="E29" s="62"/>
      <c r="F29" s="8">
        <v>100</v>
      </c>
      <c r="G29" s="13">
        <f>(F29/B29)-1</f>
        <v>-0.18699186991869921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233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0.48</v>
      </c>
      <c r="C38" s="13" t="s">
        <v>50</v>
      </c>
      <c r="D38" s="13" t="s">
        <v>50</v>
      </c>
      <c r="E38" s="13" t="s">
        <v>50</v>
      </c>
      <c r="F38" s="13">
        <v>0.12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192</v>
      </c>
      <c r="C41" s="95"/>
      <c r="D41" s="95"/>
      <c r="E41" s="62"/>
      <c r="F41" s="61" t="s">
        <v>193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196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194</v>
      </c>
      <c r="C45" s="95"/>
      <c r="D45" s="95"/>
      <c r="E45" s="62"/>
      <c r="F45" s="61" t="s">
        <v>195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196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B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B00-00000B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'A-4.06.1.1.5.11'!B38:F38</xm:f>
              <xm:sqref>G38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Q54"/>
  <sheetViews>
    <sheetView showGridLines="0" topLeftCell="A33" zoomScaleNormal="10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78" t="s">
        <v>197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51" t="s">
        <v>1</v>
      </c>
      <c r="J8" s="4"/>
      <c r="K8" s="4"/>
      <c r="L8" s="4"/>
      <c r="M8" s="4"/>
      <c r="N8" s="4"/>
      <c r="O8" s="4"/>
      <c r="P8" s="4"/>
      <c r="Q8" s="4"/>
    </row>
    <row r="9" spans="2:17" ht="25.5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51" customHeight="1" x14ac:dyDescent="0.35">
      <c r="B11" s="84" t="s">
        <v>242</v>
      </c>
      <c r="C11" s="85"/>
      <c r="D11" s="85"/>
      <c r="E11" s="86"/>
      <c r="F11" s="87" t="s">
        <v>260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16" t="s">
        <v>5</v>
      </c>
      <c r="C13" s="63" t="s">
        <v>6</v>
      </c>
      <c r="D13" s="64"/>
      <c r="E13" s="17" t="s">
        <v>7</v>
      </c>
      <c r="F13" s="17" t="s">
        <v>8</v>
      </c>
      <c r="G13" s="17" t="s">
        <v>9</v>
      </c>
      <c r="H13" s="6" t="s">
        <v>10</v>
      </c>
    </row>
    <row r="14" spans="2:17" ht="18.95" customHeight="1" x14ac:dyDescent="0.35">
      <c r="B14" s="20" t="s">
        <v>198</v>
      </c>
      <c r="C14" s="65" t="s">
        <v>199</v>
      </c>
      <c r="D14" s="66"/>
      <c r="E14" s="21" t="s">
        <v>200</v>
      </c>
      <c r="F14" s="21" t="s">
        <v>201</v>
      </c>
      <c r="G14" s="21" t="s">
        <v>202</v>
      </c>
      <c r="H14" s="5" t="s">
        <v>12</v>
      </c>
    </row>
    <row r="15" spans="2:17" ht="16.5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35">
      <c r="B17" s="7" t="s">
        <v>20</v>
      </c>
      <c r="C17" s="61" t="s">
        <v>203</v>
      </c>
      <c r="D17" s="62"/>
      <c r="E17" s="18" t="s">
        <v>21</v>
      </c>
      <c r="F17" s="18" t="s">
        <v>22</v>
      </c>
      <c r="G17" s="19" t="s">
        <v>20</v>
      </c>
      <c r="H17" s="22" t="s">
        <v>235</v>
      </c>
    </row>
    <row r="18" spans="2:8" ht="30.95" customHeight="1" x14ac:dyDescent="0.35">
      <c r="B18" s="70" t="s">
        <v>67</v>
      </c>
      <c r="C18" s="71"/>
      <c r="D18" s="71"/>
      <c r="E18" s="64"/>
      <c r="F18" s="63" t="s">
        <v>24</v>
      </c>
      <c r="G18" s="71"/>
      <c r="H18" s="72"/>
    </row>
    <row r="19" spans="2:8" ht="47.1" customHeight="1" x14ac:dyDescent="0.35">
      <c r="B19" s="16" t="s">
        <v>25</v>
      </c>
      <c r="C19" s="17" t="s">
        <v>26</v>
      </c>
      <c r="D19" s="17" t="s">
        <v>65</v>
      </c>
      <c r="E19" s="17" t="s">
        <v>66</v>
      </c>
      <c r="F19" s="73" t="s">
        <v>27</v>
      </c>
      <c r="G19" s="73"/>
      <c r="H19" s="6" t="s">
        <v>28</v>
      </c>
    </row>
    <row r="20" spans="2:8" ht="18" customHeight="1" x14ac:dyDescent="0.35">
      <c r="B20" s="20" t="s">
        <v>29</v>
      </c>
      <c r="C20" s="21" t="s">
        <v>201</v>
      </c>
      <c r="D20" s="21" t="s">
        <v>232</v>
      </c>
      <c r="E20" s="21" t="s">
        <v>200</v>
      </c>
      <c r="F20" s="74" t="s">
        <v>258</v>
      </c>
      <c r="G20" s="74"/>
      <c r="H20" s="5" t="s">
        <v>204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205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20.25" customHeight="1" x14ac:dyDescent="0.35">
      <c r="B24" s="94" t="s">
        <v>206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15.95" customHeight="1" x14ac:dyDescent="0.35">
      <c r="B28" s="70" t="s">
        <v>36</v>
      </c>
      <c r="C28" s="64"/>
      <c r="D28" s="63" t="s">
        <v>37</v>
      </c>
      <c r="E28" s="64"/>
      <c r="F28" s="17" t="s">
        <v>36</v>
      </c>
      <c r="G28" s="17" t="s">
        <v>38</v>
      </c>
      <c r="H28" s="15" t="s">
        <v>37</v>
      </c>
    </row>
    <row r="29" spans="2:8" x14ac:dyDescent="0.35">
      <c r="B29" s="129">
        <v>376</v>
      </c>
      <c r="C29" s="90"/>
      <c r="D29" s="61">
        <v>2020</v>
      </c>
      <c r="E29" s="62"/>
      <c r="F29" s="8">
        <v>55</v>
      </c>
      <c r="G29" s="35">
        <f>(F29/B29)-1</f>
        <v>-0.85372340425531912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19.5" customHeight="1" x14ac:dyDescent="0.35">
      <c r="B31" s="81" t="s">
        <v>69</v>
      </c>
      <c r="C31" s="73"/>
      <c r="D31" s="73"/>
      <c r="E31" s="73"/>
      <c r="F31" s="73" t="s">
        <v>70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102.75" customHeight="1" thickBot="1" x14ac:dyDescent="0.4">
      <c r="B35" s="106" t="s">
        <v>207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4.5263</v>
      </c>
      <c r="C38" s="13" t="s">
        <v>50</v>
      </c>
      <c r="D38" s="13" t="s">
        <v>50</v>
      </c>
      <c r="E38" s="13" t="s">
        <v>50</v>
      </c>
      <c r="F38" s="13">
        <v>1.5636000000000001</v>
      </c>
      <c r="G38" s="112"/>
      <c r="H38" s="113"/>
    </row>
    <row r="39" spans="2:9" ht="14.1" customHeight="1" x14ac:dyDescent="0.35">
      <c r="B39" s="70" t="s">
        <v>51</v>
      </c>
      <c r="C39" s="71"/>
      <c r="D39" s="71"/>
      <c r="E39" s="64"/>
      <c r="F39" s="63" t="s">
        <v>52</v>
      </c>
      <c r="G39" s="71"/>
      <c r="H39" s="72"/>
    </row>
    <row r="40" spans="2:9" ht="14.1" customHeight="1" x14ac:dyDescent="0.35">
      <c r="B40" s="94" t="s">
        <v>208</v>
      </c>
      <c r="C40" s="95"/>
      <c r="D40" s="95"/>
      <c r="E40" s="62"/>
      <c r="F40" s="61" t="s">
        <v>209</v>
      </c>
      <c r="G40" s="95"/>
      <c r="H40" s="96"/>
    </row>
    <row r="41" spans="2:9" ht="17.100000000000001" customHeight="1" x14ac:dyDescent="0.35">
      <c r="B41" s="70" t="s">
        <v>53</v>
      </c>
      <c r="C41" s="71"/>
      <c r="D41" s="71"/>
      <c r="E41" s="64"/>
      <c r="F41" s="63" t="s">
        <v>54</v>
      </c>
      <c r="G41" s="71"/>
      <c r="H41" s="72"/>
    </row>
    <row r="42" spans="2:9" ht="21" customHeight="1" x14ac:dyDescent="0.35">
      <c r="B42" s="94" t="s">
        <v>210</v>
      </c>
      <c r="C42" s="95"/>
      <c r="D42" s="95"/>
      <c r="E42" s="62"/>
      <c r="F42" s="61" t="s">
        <v>100</v>
      </c>
      <c r="G42" s="95"/>
      <c r="H42" s="96"/>
    </row>
    <row r="43" spans="2:9" ht="15" customHeight="1" x14ac:dyDescent="0.35">
      <c r="B43" s="70" t="s">
        <v>55</v>
      </c>
      <c r="C43" s="71"/>
      <c r="D43" s="71"/>
      <c r="E43" s="64"/>
      <c r="F43" s="63" t="s">
        <v>56</v>
      </c>
      <c r="G43" s="71"/>
      <c r="H43" s="72"/>
    </row>
    <row r="44" spans="2:9" ht="12.95" customHeight="1" x14ac:dyDescent="0.35">
      <c r="B44" s="94" t="s">
        <v>212</v>
      </c>
      <c r="C44" s="95"/>
      <c r="D44" s="95"/>
      <c r="E44" s="62"/>
      <c r="F44" s="61" t="s">
        <v>211</v>
      </c>
      <c r="G44" s="95"/>
      <c r="H44" s="96"/>
    </row>
    <row r="45" spans="2:9" ht="24" customHeight="1" x14ac:dyDescent="0.35">
      <c r="B45" s="70" t="s">
        <v>57</v>
      </c>
      <c r="C45" s="71"/>
      <c r="D45" s="71"/>
      <c r="E45" s="64"/>
      <c r="F45" s="63" t="s">
        <v>58</v>
      </c>
      <c r="G45" s="71"/>
      <c r="H45" s="72"/>
    </row>
    <row r="46" spans="2:9" ht="14.1" customHeight="1" x14ac:dyDescent="0.35">
      <c r="B46" s="61" t="s">
        <v>210</v>
      </c>
      <c r="C46" s="95"/>
      <c r="D46" s="95"/>
      <c r="E46" s="95"/>
      <c r="F46" s="61" t="s">
        <v>100</v>
      </c>
      <c r="G46" s="95"/>
      <c r="H46" s="96"/>
    </row>
    <row r="47" spans="2:9" ht="14.1" customHeight="1" x14ac:dyDescent="0.35">
      <c r="B47" s="114" t="s">
        <v>59</v>
      </c>
      <c r="C47" s="115"/>
      <c r="D47" s="115"/>
      <c r="E47" s="115"/>
      <c r="F47" s="115"/>
      <c r="G47" s="115"/>
      <c r="H47" s="116"/>
    </row>
    <row r="48" spans="2:9" ht="15.95" customHeight="1" x14ac:dyDescent="0.35">
      <c r="B48" s="94" t="s">
        <v>108</v>
      </c>
      <c r="C48" s="95"/>
      <c r="D48" s="95"/>
      <c r="E48" s="95"/>
      <c r="F48" s="95"/>
      <c r="G48" s="95"/>
      <c r="H48" s="96"/>
    </row>
    <row r="49" spans="2:8" ht="16.5" customHeight="1" x14ac:dyDescent="0.35">
      <c r="B49" s="70" t="s">
        <v>60</v>
      </c>
      <c r="C49" s="71"/>
      <c r="D49" s="71"/>
      <c r="E49" s="64"/>
      <c r="F49" s="63" t="s">
        <v>61</v>
      </c>
      <c r="G49" s="71"/>
      <c r="H49" s="72"/>
    </row>
    <row r="50" spans="2:8" ht="18.95" customHeight="1" x14ac:dyDescent="0.35">
      <c r="B50" s="94" t="s">
        <v>109</v>
      </c>
      <c r="C50" s="95"/>
      <c r="D50" s="95"/>
      <c r="E50" s="62"/>
      <c r="F50" s="61" t="s">
        <v>110</v>
      </c>
      <c r="G50" s="95"/>
      <c r="H50" s="96"/>
    </row>
    <row r="51" spans="2:8" ht="16.5" customHeight="1" x14ac:dyDescent="0.35">
      <c r="B51" s="70" t="s">
        <v>62</v>
      </c>
      <c r="C51" s="71"/>
      <c r="D51" s="71"/>
      <c r="E51" s="64"/>
      <c r="F51" s="63" t="s">
        <v>63</v>
      </c>
      <c r="G51" s="71"/>
      <c r="H51" s="72"/>
    </row>
    <row r="52" spans="2:8" ht="15" customHeight="1" thickBot="1" x14ac:dyDescent="0.4">
      <c r="B52" s="123" t="s">
        <v>121</v>
      </c>
      <c r="C52" s="124"/>
      <c r="D52" s="124"/>
      <c r="E52" s="125"/>
      <c r="F52" s="126" t="s">
        <v>111</v>
      </c>
      <c r="G52" s="127"/>
      <c r="H52" s="128"/>
    </row>
    <row r="53" spans="2:8" ht="38.25" customHeight="1" thickBot="1" x14ac:dyDescent="0.4">
      <c r="B53" s="117"/>
      <c r="C53" s="118"/>
      <c r="D53" s="118"/>
      <c r="E53" s="118"/>
      <c r="F53" s="118"/>
      <c r="G53" s="118"/>
      <c r="H53" s="119"/>
    </row>
    <row r="54" spans="2:8" ht="18" customHeight="1" thickBot="1" x14ac:dyDescent="0.4">
      <c r="B54" s="120" t="s">
        <v>64</v>
      </c>
      <c r="C54" s="121"/>
      <c r="D54" s="121"/>
      <c r="E54" s="121"/>
      <c r="F54" s="121"/>
      <c r="G54" s="121"/>
      <c r="H54" s="122"/>
    </row>
  </sheetData>
  <mergeCells count="74">
    <mergeCell ref="C13:D13"/>
    <mergeCell ref="B5:H5"/>
    <mergeCell ref="B6:H6"/>
    <mergeCell ref="B7:H7"/>
    <mergeCell ref="B8:E8"/>
    <mergeCell ref="B9:E9"/>
    <mergeCell ref="B10:E10"/>
    <mergeCell ref="F10:H10"/>
    <mergeCell ref="B12:H12"/>
    <mergeCell ref="F8:G8"/>
    <mergeCell ref="F9:G9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E39"/>
    <mergeCell ref="F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54:H54"/>
    <mergeCell ref="B47:H47"/>
    <mergeCell ref="B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H53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2" r:id="rId1" xr:uid="{00000000-0004-0000-0C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C00-00000C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'A-4.06.1.1.5.12'!B38:F38</xm:f>
              <xm:sqref>G38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Q55"/>
  <sheetViews>
    <sheetView showGridLines="0" topLeftCell="A34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249</v>
      </c>
      <c r="C7" s="137"/>
      <c r="D7" s="137"/>
      <c r="E7" s="137"/>
      <c r="F7" s="137"/>
      <c r="G7" s="137"/>
      <c r="H7" s="13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250</v>
      </c>
      <c r="C11" s="95"/>
      <c r="D11" s="95"/>
      <c r="E11" s="62"/>
      <c r="F11" s="87" t="s">
        <v>260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252</v>
      </c>
      <c r="H17" s="49" t="s">
        <v>253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96</v>
      </c>
      <c r="E20" s="46" t="s">
        <v>11</v>
      </c>
      <c r="F20" s="74" t="s">
        <v>90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213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214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89">
        <v>809271</v>
      </c>
      <c r="C29" s="90"/>
      <c r="D29" s="61">
        <v>2020</v>
      </c>
      <c r="E29" s="62"/>
      <c r="F29" s="53">
        <v>893500</v>
      </c>
      <c r="G29" s="13">
        <f>F29/B29-1</f>
        <v>0.10408009183573852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215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1.3069999999999999</v>
      </c>
      <c r="C38" s="13" t="s">
        <v>50</v>
      </c>
      <c r="D38" s="13" t="s">
        <v>50</v>
      </c>
      <c r="E38" s="13" t="s">
        <v>50</v>
      </c>
      <c r="F38" s="13">
        <v>3.2618999999999998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217</v>
      </c>
      <c r="C41" s="95"/>
      <c r="D41" s="95"/>
      <c r="E41" s="62"/>
      <c r="F41" s="61" t="s">
        <v>216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218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220</v>
      </c>
      <c r="C45" s="95"/>
      <c r="D45" s="95"/>
      <c r="E45" s="62"/>
      <c r="F45" s="61" t="s">
        <v>219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218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D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D00-00000D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'A-4.06.1.1.5.13 '!B38:F38</xm:f>
              <xm:sqref>G38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Q55"/>
  <sheetViews>
    <sheetView showGridLines="0" topLeftCell="A31" zoomScale="87" zoomScaleNormal="87" workbookViewId="0">
      <selection activeCell="I36" sqref="I36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221</v>
      </c>
      <c r="C7" s="137"/>
      <c r="D7" s="137"/>
      <c r="E7" s="137"/>
      <c r="F7" s="137"/>
      <c r="G7" s="137"/>
      <c r="H7" s="13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51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244</v>
      </c>
      <c r="C11" s="85"/>
      <c r="D11" s="85"/>
      <c r="E11" s="86"/>
      <c r="F11" s="87" t="s">
        <v>264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20</v>
      </c>
      <c r="H17" s="49" t="s">
        <v>235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231</v>
      </c>
      <c r="E20" s="46" t="s">
        <v>96</v>
      </c>
      <c r="F20" s="74" t="s">
        <v>232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222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223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3</v>
      </c>
      <c r="C29" s="90"/>
      <c r="D29" s="61">
        <v>2020</v>
      </c>
      <c r="E29" s="62"/>
      <c r="F29" s="8">
        <v>2</v>
      </c>
      <c r="G29" s="13">
        <f>(F29/B29)-1</f>
        <v>-0.33333333333333337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224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</v>
      </c>
      <c r="C38" s="13" t="s">
        <v>50</v>
      </c>
      <c r="D38" s="13" t="s">
        <v>50</v>
      </c>
      <c r="E38" s="13" t="s">
        <v>50</v>
      </c>
      <c r="F38" s="13">
        <v>0.5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225</v>
      </c>
      <c r="C41" s="95"/>
      <c r="D41" s="95"/>
      <c r="E41" s="62"/>
      <c r="F41" s="61" t="s">
        <v>226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227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229</v>
      </c>
      <c r="C45" s="95"/>
      <c r="D45" s="95"/>
      <c r="E45" s="62"/>
      <c r="F45" s="61" t="s">
        <v>228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227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E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E00-00000E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4" zoomScaleNormal="10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112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51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8.25" customHeight="1" x14ac:dyDescent="0.35">
      <c r="B11" s="84" t="s">
        <v>236</v>
      </c>
      <c r="C11" s="85"/>
      <c r="D11" s="85"/>
      <c r="E11" s="86"/>
      <c r="F11" s="87" t="s">
        <v>264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252</v>
      </c>
      <c r="H17" s="49" t="s">
        <v>235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96</v>
      </c>
      <c r="E20" s="46" t="s">
        <v>11</v>
      </c>
      <c r="F20" s="74" t="s">
        <v>90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113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114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89">
        <v>1636</v>
      </c>
      <c r="C29" s="90"/>
      <c r="D29" s="61">
        <v>2020</v>
      </c>
      <c r="E29" s="62"/>
      <c r="F29" s="8">
        <v>2930</v>
      </c>
      <c r="G29" s="13">
        <f>F29/B29-1</f>
        <v>0.79095354523227379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115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0.9345</v>
      </c>
      <c r="C38" s="13" t="s">
        <v>50</v>
      </c>
      <c r="D38" s="13" t="s">
        <v>50</v>
      </c>
      <c r="E38" s="13" t="s">
        <v>50</v>
      </c>
      <c r="F38" s="13">
        <v>0.23380000000000001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116</v>
      </c>
      <c r="C41" s="95"/>
      <c r="D41" s="95"/>
      <c r="E41" s="62"/>
      <c r="F41" s="61" t="s">
        <v>117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120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118</v>
      </c>
      <c r="C45" s="95"/>
      <c r="D45" s="95"/>
      <c r="E45" s="62"/>
      <c r="F45" s="61" t="s">
        <v>119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120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23" t="s">
        <v>121</v>
      </c>
      <c r="C53" s="124"/>
      <c r="D53" s="124"/>
      <c r="E53" s="125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5" priority="1" operator="containsText" text="NO APLICA">
      <formula>NOT(ISERROR(SEARCH("NO APLICA",B38)))</formula>
    </cfRule>
    <cfRule type="cellIs" dxfId="54" priority="2" operator="lessThan">
      <formula>0.5</formula>
    </cfRule>
    <cfRule type="cellIs" dxfId="53" priority="3" operator="between">
      <formula>0.5</formula>
      <formula>0.7</formula>
    </cfRule>
    <cfRule type="cellIs" dxfId="52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1" zoomScale="89" zoomScaleNormal="89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122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236</v>
      </c>
      <c r="C11" s="85"/>
      <c r="D11" s="85"/>
      <c r="E11" s="86"/>
      <c r="F11" s="87" t="s">
        <v>264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252</v>
      </c>
      <c r="H17" s="49" t="s">
        <v>253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11</v>
      </c>
      <c r="E20" s="46" t="s">
        <v>91</v>
      </c>
      <c r="F20" s="74" t="s">
        <v>29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124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125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1847</v>
      </c>
      <c r="C29" s="90"/>
      <c r="D29" s="61">
        <v>2020</v>
      </c>
      <c r="E29" s="62"/>
      <c r="F29" s="8">
        <v>2950</v>
      </c>
      <c r="G29" s="13">
        <f>(F29/B29)-1</f>
        <v>0.59718462371413095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126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1.6801999999999999</v>
      </c>
      <c r="C38" s="13">
        <v>0.04</v>
      </c>
      <c r="D38" s="13" t="s">
        <v>50</v>
      </c>
      <c r="E38" s="13" t="s">
        <v>50</v>
      </c>
      <c r="F38" s="13">
        <v>0.42030000000000001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127</v>
      </c>
      <c r="C41" s="95"/>
      <c r="D41" s="95"/>
      <c r="E41" s="62"/>
      <c r="F41" s="61" t="s">
        <v>128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130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129</v>
      </c>
      <c r="C45" s="95"/>
      <c r="D45" s="95"/>
      <c r="E45" s="62"/>
      <c r="F45" s="61" t="s">
        <v>131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130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23" t="s">
        <v>121</v>
      </c>
      <c r="C53" s="124"/>
      <c r="D53" s="124"/>
      <c r="E53" s="125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51" priority="1" operator="containsText" text="NO APLICA">
      <formula>NOT(ISERROR(SEARCH("NO APLICA",B38)))</formula>
    </cfRule>
    <cfRule type="cellIs" dxfId="50" priority="2" operator="lessThan">
      <formula>0.5</formula>
    </cfRule>
    <cfRule type="cellIs" dxfId="49" priority="3" operator="between">
      <formula>0.5</formula>
      <formula>0.7</formula>
    </cfRule>
    <cfRule type="cellIs" dxfId="48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'A-4.06.1.1.5.2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view="pageBreakPreview" topLeftCell="A31" zoomScale="78" zoomScaleNormal="89" zoomScaleSheetLayoutView="78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238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51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133" t="s">
        <v>236</v>
      </c>
      <c r="C11" s="134"/>
      <c r="D11" s="134"/>
      <c r="E11" s="135"/>
      <c r="F11" s="87" t="s">
        <v>239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237</v>
      </c>
      <c r="D17" s="62"/>
      <c r="E17" s="48" t="s">
        <v>21</v>
      </c>
      <c r="F17" s="48" t="s">
        <v>22</v>
      </c>
      <c r="G17" s="41" t="s">
        <v>237</v>
      </c>
      <c r="H17" s="49" t="s">
        <v>23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96</v>
      </c>
      <c r="E20" s="46" t="s">
        <v>11</v>
      </c>
      <c r="F20" s="74" t="s">
        <v>90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26.25" customHeight="1" x14ac:dyDescent="0.35">
      <c r="B22" s="94" t="s">
        <v>132</v>
      </c>
      <c r="C22" s="95"/>
      <c r="D22" s="95"/>
      <c r="E22" s="95"/>
      <c r="F22" s="95"/>
      <c r="G22" s="95"/>
      <c r="H22" s="96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133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187</v>
      </c>
      <c r="C29" s="90"/>
      <c r="D29" s="61">
        <v>2020</v>
      </c>
      <c r="E29" s="62"/>
      <c r="F29" s="8">
        <v>289</v>
      </c>
      <c r="G29" s="13">
        <f>F29/B29-1</f>
        <v>0.54545454545454541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134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1.589</v>
      </c>
      <c r="C38" s="13" t="s">
        <v>50</v>
      </c>
      <c r="D38" s="13" t="s">
        <v>50</v>
      </c>
      <c r="E38" s="13" t="s">
        <v>50</v>
      </c>
      <c r="F38" s="13">
        <v>0.40139999999999998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135</v>
      </c>
      <c r="C41" s="95"/>
      <c r="D41" s="95"/>
      <c r="E41" s="62"/>
      <c r="F41" s="61" t="s">
        <v>136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137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138</v>
      </c>
      <c r="C45" s="95"/>
      <c r="D45" s="95"/>
      <c r="E45" s="62"/>
      <c r="F45" s="61" t="s">
        <v>139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137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7" priority="1" operator="containsText" text="NO APLICA">
      <formula>NOT(ISERROR(SEARCH("NO APLICA",B38)))</formula>
    </cfRule>
    <cfRule type="cellIs" dxfId="46" priority="2" operator="lessThan">
      <formula>0.5</formula>
    </cfRule>
    <cfRule type="cellIs" dxfId="45" priority="3" operator="between">
      <formula>0.5</formula>
      <formula>0.7</formula>
    </cfRule>
    <cfRule type="cellIs" dxfId="44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'A-4.06.1.1.5.3 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1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240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241</v>
      </c>
      <c r="C11" s="85"/>
      <c r="D11" s="85"/>
      <c r="E11" s="86"/>
      <c r="F11" s="87" t="s">
        <v>251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23</v>
      </c>
      <c r="H17" s="49" t="s">
        <v>253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11</v>
      </c>
      <c r="E20" s="46" t="s">
        <v>230</v>
      </c>
      <c r="F20" s="74" t="s">
        <v>232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140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141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89">
        <v>5430</v>
      </c>
      <c r="C29" s="90"/>
      <c r="D29" s="61">
        <v>2020</v>
      </c>
      <c r="E29" s="62"/>
      <c r="F29" s="53">
        <v>8820</v>
      </c>
      <c r="G29" s="13">
        <f>(F29/B29)-1</f>
        <v>0.62430939226519344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142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0.84670000000000001</v>
      </c>
      <c r="C38" s="13" t="s">
        <v>50</v>
      </c>
      <c r="D38" s="13" t="s">
        <v>50</v>
      </c>
      <c r="E38" s="13" t="s">
        <v>50</v>
      </c>
      <c r="F38" s="13">
        <v>0.2117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143</v>
      </c>
      <c r="C41" s="95"/>
      <c r="D41" s="95"/>
      <c r="E41" s="62"/>
      <c r="F41" s="61" t="s">
        <v>144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146</v>
      </c>
      <c r="C45" s="95"/>
      <c r="D45" s="95"/>
      <c r="E45" s="62"/>
      <c r="F45" s="61" t="s">
        <v>145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43" priority="1" operator="containsText" text="NO APLICA">
      <formula>NOT(ISERROR(SEARCH("NO APLICA",B38)))</formula>
    </cfRule>
    <cfRule type="cellIs" dxfId="42" priority="2" operator="lessThan">
      <formula>0.5</formula>
    </cfRule>
    <cfRule type="cellIs" dxfId="41" priority="3" operator="between">
      <formula>0.5</formula>
      <formula>0.7</formula>
    </cfRule>
    <cfRule type="cellIs" dxfId="40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'A-4.06.1.1.5.4  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31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147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133" t="s">
        <v>242</v>
      </c>
      <c r="C11" s="134"/>
      <c r="D11" s="134"/>
      <c r="E11" s="135"/>
      <c r="F11" s="87" t="s">
        <v>263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252</v>
      </c>
      <c r="H17" s="49" t="s">
        <v>235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231</v>
      </c>
      <c r="E20" s="46" t="s">
        <v>230</v>
      </c>
      <c r="F20" s="74" t="s">
        <v>29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148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149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129">
        <v>192</v>
      </c>
      <c r="C29" s="90"/>
      <c r="D29" s="61">
        <v>2020</v>
      </c>
      <c r="E29" s="62"/>
      <c r="F29" s="8">
        <v>368</v>
      </c>
      <c r="G29" s="13">
        <f>(F29/B29)-1</f>
        <v>0.91666666666666674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150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1.1413</v>
      </c>
      <c r="C38" s="13" t="s">
        <v>50</v>
      </c>
      <c r="D38" s="13" t="s">
        <v>50</v>
      </c>
      <c r="E38" s="13" t="s">
        <v>50</v>
      </c>
      <c r="F38" s="13">
        <v>0.2853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152</v>
      </c>
      <c r="C41" s="95"/>
      <c r="D41" s="95"/>
      <c r="E41" s="62"/>
      <c r="F41" s="61" t="s">
        <v>151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153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154</v>
      </c>
      <c r="C45" s="95"/>
      <c r="D45" s="95"/>
      <c r="E45" s="62"/>
      <c r="F45" s="61" t="s">
        <v>155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153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9" priority="1" operator="containsText" text="NO APLICA">
      <formula>NOT(ISERROR(SEARCH("NO APLICA",B38)))</formula>
    </cfRule>
    <cfRule type="cellIs" dxfId="38" priority="2" operator="lessThan">
      <formula>0.5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'A- 4.06.1.1.5.5  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opLeftCell="A31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243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133" t="s">
        <v>242</v>
      </c>
      <c r="C11" s="134"/>
      <c r="D11" s="134"/>
      <c r="E11" s="135"/>
      <c r="F11" s="87" t="s">
        <v>263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252</v>
      </c>
      <c r="H17" s="49" t="s">
        <v>253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232</v>
      </c>
      <c r="E20" s="46" t="s">
        <v>230</v>
      </c>
      <c r="F20" s="74" t="s">
        <v>29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156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157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89">
        <v>10549</v>
      </c>
      <c r="C29" s="90"/>
      <c r="D29" s="61">
        <v>2020</v>
      </c>
      <c r="E29" s="62"/>
      <c r="F29" s="8">
        <v>19786</v>
      </c>
      <c r="G29" s="13">
        <f>(F29/B29)-1</f>
        <v>0.87562802161342312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158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2.3828</v>
      </c>
      <c r="C38" s="13" t="s">
        <v>50</v>
      </c>
      <c r="D38" s="13" t="s">
        <v>50</v>
      </c>
      <c r="E38" s="13" t="s">
        <v>50</v>
      </c>
      <c r="F38" s="13">
        <v>0.59589999999999999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118</v>
      </c>
      <c r="C41" s="95"/>
      <c r="D41" s="95"/>
      <c r="E41" s="62"/>
      <c r="F41" s="61" t="s">
        <v>159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160</v>
      </c>
      <c r="C45" s="95"/>
      <c r="D45" s="95"/>
      <c r="E45" s="62"/>
      <c r="F45" s="61" t="s">
        <v>161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5" priority="1" operator="containsText" text="NO APLICA">
      <formula>NOT(ISERROR(SEARCH("NO APLICA",B38)))</formula>
    </cfRule>
    <cfRule type="cellIs" dxfId="34" priority="2" operator="lessThan">
      <formula>0.5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Q55"/>
  <sheetViews>
    <sheetView showGridLines="0" topLeftCell="A22" zoomScale="87" zoomScaleNormal="87" workbookViewId="0">
      <selection activeCell="F29" sqref="F29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136" t="s">
        <v>262</v>
      </c>
      <c r="C7" s="137"/>
      <c r="D7" s="137"/>
      <c r="E7" s="137"/>
      <c r="F7" s="137"/>
      <c r="G7" s="137"/>
      <c r="H7" s="13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242</v>
      </c>
      <c r="C11" s="85"/>
      <c r="D11" s="85"/>
      <c r="E11" s="86"/>
      <c r="F11" s="87" t="s">
        <v>263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94</v>
      </c>
      <c r="H17" s="49" t="s">
        <v>23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11</v>
      </c>
      <c r="E20" s="46" t="s">
        <v>96</v>
      </c>
      <c r="F20" s="74" t="s">
        <v>254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162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163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89">
        <v>2793</v>
      </c>
      <c r="C29" s="90"/>
      <c r="D29" s="61">
        <v>2020</v>
      </c>
      <c r="E29" s="62"/>
      <c r="F29" s="53">
        <v>2950</v>
      </c>
      <c r="G29" s="13">
        <f>(F29/B29)-1</f>
        <v>5.6211958467597523E-2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164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1.7465999999999999</v>
      </c>
      <c r="C38" s="13" t="s">
        <v>50</v>
      </c>
      <c r="D38" s="13" t="s">
        <v>50</v>
      </c>
      <c r="E38" s="13" t="s">
        <v>50</v>
      </c>
      <c r="F38" s="13">
        <v>0.43690000000000001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166</v>
      </c>
      <c r="C41" s="95"/>
      <c r="D41" s="95"/>
      <c r="E41" s="62"/>
      <c r="F41" s="61" t="s">
        <v>165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168</v>
      </c>
      <c r="C45" s="95"/>
      <c r="D45" s="95"/>
      <c r="E45" s="62"/>
      <c r="F45" s="61" t="s">
        <v>167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1" priority="1" operator="containsText" text="NO APLICA">
      <formula>NOT(ISERROR(SEARCH("NO APLICA",B38)))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hyperlinks>
    <hyperlink ref="B53" r:id="rId1" xr:uid="{00000000-0004-0000-07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700-000007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'A-4.06.1.1.5.7 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Q55"/>
  <sheetViews>
    <sheetView showGridLines="0" topLeftCell="A31" zoomScale="87" zoomScaleNormal="87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75" t="s">
        <v>259</v>
      </c>
      <c r="C5" s="76"/>
      <c r="D5" s="76"/>
      <c r="E5" s="76"/>
      <c r="F5" s="76"/>
      <c r="G5" s="76"/>
      <c r="H5" s="77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0" t="s">
        <v>0</v>
      </c>
      <c r="C6" s="71"/>
      <c r="D6" s="71"/>
      <c r="E6" s="71"/>
      <c r="F6" s="71"/>
      <c r="G6" s="71"/>
      <c r="H6" s="72"/>
      <c r="J6" s="2"/>
      <c r="K6" s="2"/>
      <c r="L6" s="2"/>
      <c r="M6" s="2"/>
      <c r="N6" s="2"/>
      <c r="O6" s="2"/>
      <c r="P6" s="2"/>
      <c r="Q6" s="2"/>
    </row>
    <row r="7" spans="2:17" ht="24.75" customHeight="1" x14ac:dyDescent="0.35">
      <c r="B7" s="78" t="s">
        <v>245</v>
      </c>
      <c r="C7" s="79"/>
      <c r="D7" s="79"/>
      <c r="E7" s="79"/>
      <c r="F7" s="79"/>
      <c r="G7" s="79"/>
      <c r="H7" s="80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1" t="s">
        <v>68</v>
      </c>
      <c r="C8" s="73"/>
      <c r="D8" s="73"/>
      <c r="E8" s="73"/>
      <c r="F8" s="63" t="s">
        <v>82</v>
      </c>
      <c r="G8" s="64"/>
      <c r="H8" s="33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82" t="s">
        <v>85</v>
      </c>
      <c r="C9" s="83"/>
      <c r="D9" s="83"/>
      <c r="E9" s="83"/>
      <c r="F9" s="83" t="s">
        <v>86</v>
      </c>
      <c r="G9" s="83"/>
      <c r="H9" s="52" t="s">
        <v>123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0" t="s">
        <v>2</v>
      </c>
      <c r="C10" s="71"/>
      <c r="D10" s="71"/>
      <c r="E10" s="64"/>
      <c r="F10" s="63" t="s">
        <v>3</v>
      </c>
      <c r="G10" s="71"/>
      <c r="H10" s="72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35">
      <c r="B11" s="84" t="s">
        <v>244</v>
      </c>
      <c r="C11" s="85"/>
      <c r="D11" s="85"/>
      <c r="E11" s="86"/>
      <c r="F11" s="87" t="s">
        <v>261</v>
      </c>
      <c r="G11" s="85"/>
      <c r="H11" s="88"/>
    </row>
    <row r="12" spans="2:17" ht="17.100000000000001" customHeight="1" x14ac:dyDescent="0.35">
      <c r="B12" s="70" t="s">
        <v>4</v>
      </c>
      <c r="C12" s="71"/>
      <c r="D12" s="71"/>
      <c r="E12" s="71"/>
      <c r="F12" s="71"/>
      <c r="G12" s="71"/>
      <c r="H12" s="72"/>
    </row>
    <row r="13" spans="2:17" ht="25.5" customHeight="1" x14ac:dyDescent="0.35">
      <c r="B13" s="43" t="s">
        <v>5</v>
      </c>
      <c r="C13" s="63" t="s">
        <v>6</v>
      </c>
      <c r="D13" s="64"/>
      <c r="E13" s="45" t="s">
        <v>7</v>
      </c>
      <c r="F13" s="45" t="s">
        <v>75</v>
      </c>
      <c r="G13" s="45" t="s">
        <v>9</v>
      </c>
      <c r="H13" s="50" t="s">
        <v>10</v>
      </c>
    </row>
    <row r="14" spans="2:17" ht="18.95" customHeight="1" x14ac:dyDescent="0.35">
      <c r="B14" s="20" t="s">
        <v>88</v>
      </c>
      <c r="C14" s="65" t="s">
        <v>89</v>
      </c>
      <c r="D14" s="66"/>
      <c r="E14" s="46" t="s">
        <v>90</v>
      </c>
      <c r="F14" s="46" t="s">
        <v>91</v>
      </c>
      <c r="G14" s="46" t="s">
        <v>92</v>
      </c>
      <c r="H14" s="5" t="s">
        <v>12</v>
      </c>
    </row>
    <row r="15" spans="2:17" ht="24" customHeight="1" x14ac:dyDescent="0.35">
      <c r="B15" s="67" t="s">
        <v>13</v>
      </c>
      <c r="C15" s="68"/>
      <c r="D15" s="68"/>
      <c r="E15" s="68"/>
      <c r="F15" s="69"/>
      <c r="G15" s="63" t="s">
        <v>14</v>
      </c>
      <c r="H15" s="72"/>
    </row>
    <row r="16" spans="2:17" ht="16.5" customHeight="1" x14ac:dyDescent="0.35">
      <c r="B16" s="9" t="s">
        <v>15</v>
      </c>
      <c r="C16" s="59" t="s">
        <v>16</v>
      </c>
      <c r="D16" s="60"/>
      <c r="E16" s="10" t="s">
        <v>17</v>
      </c>
      <c r="F16" s="45" t="s">
        <v>7</v>
      </c>
      <c r="G16" s="42" t="s">
        <v>18</v>
      </c>
      <c r="H16" s="50" t="s">
        <v>19</v>
      </c>
    </row>
    <row r="17" spans="2:8" ht="21" customHeight="1" x14ac:dyDescent="0.35">
      <c r="B17" s="47" t="s">
        <v>20</v>
      </c>
      <c r="C17" s="61" t="s">
        <v>93</v>
      </c>
      <c r="D17" s="62"/>
      <c r="E17" s="48" t="s">
        <v>21</v>
      </c>
      <c r="F17" s="48" t="s">
        <v>22</v>
      </c>
      <c r="G17" s="41" t="s">
        <v>94</v>
      </c>
      <c r="H17" s="49" t="s">
        <v>23</v>
      </c>
    </row>
    <row r="18" spans="2:8" ht="46.5" customHeight="1" x14ac:dyDescent="0.35">
      <c r="B18" s="70" t="s">
        <v>76</v>
      </c>
      <c r="C18" s="71"/>
      <c r="D18" s="71"/>
      <c r="E18" s="64"/>
      <c r="F18" s="63" t="s">
        <v>24</v>
      </c>
      <c r="G18" s="71"/>
      <c r="H18" s="72"/>
    </row>
    <row r="19" spans="2:8" ht="53.25" customHeight="1" x14ac:dyDescent="0.35">
      <c r="B19" s="36" t="s">
        <v>78</v>
      </c>
      <c r="C19" s="37" t="s">
        <v>77</v>
      </c>
      <c r="D19" s="37" t="s">
        <v>65</v>
      </c>
      <c r="E19" s="45" t="s">
        <v>66</v>
      </c>
      <c r="F19" s="73" t="s">
        <v>79</v>
      </c>
      <c r="G19" s="73"/>
      <c r="H19" s="50" t="s">
        <v>80</v>
      </c>
    </row>
    <row r="20" spans="2:8" ht="18" customHeight="1" x14ac:dyDescent="0.35">
      <c r="B20" s="20" t="s">
        <v>95</v>
      </c>
      <c r="C20" s="46" t="s">
        <v>11</v>
      </c>
      <c r="D20" s="46" t="s">
        <v>11</v>
      </c>
      <c r="E20" s="46" t="s">
        <v>96</v>
      </c>
      <c r="F20" s="74" t="s">
        <v>29</v>
      </c>
      <c r="G20" s="74"/>
      <c r="H20" s="5" t="s">
        <v>97</v>
      </c>
    </row>
    <row r="21" spans="2:8" ht="15.75" customHeight="1" x14ac:dyDescent="0.35">
      <c r="B21" s="70" t="s">
        <v>30</v>
      </c>
      <c r="C21" s="71"/>
      <c r="D21" s="71"/>
      <c r="E21" s="71"/>
      <c r="F21" s="71"/>
      <c r="G21" s="71"/>
      <c r="H21" s="72"/>
    </row>
    <row r="22" spans="2:8" ht="48" customHeight="1" x14ac:dyDescent="0.35">
      <c r="B22" s="91" t="s">
        <v>169</v>
      </c>
      <c r="C22" s="92"/>
      <c r="D22" s="92"/>
      <c r="E22" s="92"/>
      <c r="F22" s="92"/>
      <c r="G22" s="92"/>
      <c r="H22" s="93"/>
    </row>
    <row r="23" spans="2:8" ht="15.75" customHeight="1" x14ac:dyDescent="0.35">
      <c r="B23" s="70" t="s">
        <v>31</v>
      </c>
      <c r="C23" s="71"/>
      <c r="D23" s="71"/>
      <c r="E23" s="71"/>
      <c r="F23" s="71"/>
      <c r="G23" s="71"/>
      <c r="H23" s="72"/>
    </row>
    <row r="24" spans="2:8" ht="32.25" customHeight="1" x14ac:dyDescent="0.35">
      <c r="B24" s="94" t="s">
        <v>170</v>
      </c>
      <c r="C24" s="95"/>
      <c r="D24" s="95"/>
      <c r="E24" s="95"/>
      <c r="F24" s="95"/>
      <c r="G24" s="95"/>
      <c r="H24" s="96"/>
    </row>
    <row r="25" spans="2:8" ht="15.75" customHeight="1" x14ac:dyDescent="0.35">
      <c r="B25" s="70" t="s">
        <v>32</v>
      </c>
      <c r="C25" s="71"/>
      <c r="D25" s="71"/>
      <c r="E25" s="64"/>
      <c r="F25" s="63" t="s">
        <v>33</v>
      </c>
      <c r="G25" s="71"/>
      <c r="H25" s="72"/>
    </row>
    <row r="26" spans="2:8" ht="24.75" customHeight="1" x14ac:dyDescent="0.35">
      <c r="B26" s="94" t="s">
        <v>100</v>
      </c>
      <c r="C26" s="95"/>
      <c r="D26" s="95"/>
      <c r="E26" s="62"/>
      <c r="F26" s="61" t="s">
        <v>101</v>
      </c>
      <c r="G26" s="95"/>
      <c r="H26" s="96"/>
    </row>
    <row r="27" spans="2:8" x14ac:dyDescent="0.35">
      <c r="B27" s="70" t="s">
        <v>34</v>
      </c>
      <c r="C27" s="71"/>
      <c r="D27" s="71"/>
      <c r="E27" s="64"/>
      <c r="F27" s="63" t="s">
        <v>35</v>
      </c>
      <c r="G27" s="71"/>
      <c r="H27" s="72"/>
    </row>
    <row r="28" spans="2:8" ht="24" customHeight="1" x14ac:dyDescent="0.35">
      <c r="B28" s="70" t="s">
        <v>36</v>
      </c>
      <c r="C28" s="64"/>
      <c r="D28" s="63" t="s">
        <v>37</v>
      </c>
      <c r="E28" s="64"/>
      <c r="F28" s="45" t="s">
        <v>36</v>
      </c>
      <c r="G28" s="45" t="s">
        <v>38</v>
      </c>
      <c r="H28" s="44" t="s">
        <v>37</v>
      </c>
    </row>
    <row r="29" spans="2:8" x14ac:dyDescent="0.35">
      <c r="B29" s="89">
        <v>5392</v>
      </c>
      <c r="C29" s="90"/>
      <c r="D29" s="61">
        <v>2020</v>
      </c>
      <c r="E29" s="62"/>
      <c r="F29" s="53">
        <v>5040</v>
      </c>
      <c r="G29" s="13">
        <f>(F29/B29)-1</f>
        <v>-6.5281899109792318E-2</v>
      </c>
      <c r="H29" s="12">
        <v>2023</v>
      </c>
    </row>
    <row r="30" spans="2:8" ht="19.5" customHeight="1" x14ac:dyDescent="0.35">
      <c r="B30" s="97" t="s">
        <v>39</v>
      </c>
      <c r="C30" s="98"/>
      <c r="D30" s="98"/>
      <c r="E30" s="98"/>
      <c r="F30" s="98"/>
      <c r="G30" s="98"/>
      <c r="H30" s="99"/>
    </row>
    <row r="31" spans="2:8" ht="32.25" customHeight="1" x14ac:dyDescent="0.35">
      <c r="B31" s="81" t="s">
        <v>69</v>
      </c>
      <c r="C31" s="73"/>
      <c r="D31" s="73"/>
      <c r="E31" s="73"/>
      <c r="F31" s="73" t="s">
        <v>83</v>
      </c>
      <c r="G31" s="73"/>
      <c r="H31" s="102"/>
    </row>
    <row r="32" spans="2:8" ht="26.1" customHeight="1" x14ac:dyDescent="0.35">
      <c r="B32" s="100" t="s">
        <v>40</v>
      </c>
      <c r="C32" s="101"/>
      <c r="D32" s="38" t="s">
        <v>41</v>
      </c>
      <c r="E32" s="39" t="s">
        <v>42</v>
      </c>
      <c r="F32" s="54" t="s">
        <v>40</v>
      </c>
      <c r="G32" s="38" t="s">
        <v>41</v>
      </c>
      <c r="H32" s="40" t="s">
        <v>42</v>
      </c>
    </row>
    <row r="33" spans="2:9" ht="45.95" customHeight="1" x14ac:dyDescent="0.35">
      <c r="B33" s="103" t="s">
        <v>266</v>
      </c>
      <c r="C33" s="104"/>
      <c r="D33" s="55" t="s">
        <v>74</v>
      </c>
      <c r="E33" s="55" t="s">
        <v>267</v>
      </c>
      <c r="F33" s="34" t="s">
        <v>71</v>
      </c>
      <c r="G33" s="55" t="s">
        <v>72</v>
      </c>
      <c r="H33" s="56" t="s">
        <v>73</v>
      </c>
      <c r="I33" s="32"/>
    </row>
    <row r="34" spans="2:9" ht="15" customHeight="1" x14ac:dyDescent="0.35">
      <c r="B34" s="70" t="s">
        <v>43</v>
      </c>
      <c r="C34" s="71"/>
      <c r="D34" s="105"/>
      <c r="E34" s="105"/>
      <c r="F34" s="105"/>
      <c r="G34" s="105"/>
      <c r="H34" s="72"/>
    </row>
    <row r="35" spans="2:9" ht="99" customHeight="1" thickBot="1" x14ac:dyDescent="0.4">
      <c r="B35" s="106" t="s">
        <v>171</v>
      </c>
      <c r="C35" s="107"/>
      <c r="D35" s="107"/>
      <c r="E35" s="107"/>
      <c r="F35" s="107"/>
      <c r="G35" s="107"/>
      <c r="H35" s="108"/>
    </row>
    <row r="36" spans="2:9" ht="20.100000000000001" customHeight="1" thickBot="1" x14ac:dyDescent="0.4">
      <c r="B36" s="109" t="s">
        <v>44</v>
      </c>
      <c r="C36" s="110"/>
      <c r="D36" s="110"/>
      <c r="E36" s="110"/>
      <c r="F36" s="110"/>
      <c r="G36" s="110"/>
      <c r="H36" s="111"/>
    </row>
    <row r="37" spans="2:9" ht="27.95" customHeight="1" thickBot="1" x14ac:dyDescent="0.4">
      <c r="B37" s="11" t="s">
        <v>45</v>
      </c>
      <c r="C37" s="11" t="s">
        <v>46</v>
      </c>
      <c r="D37" s="57" t="s">
        <v>47</v>
      </c>
      <c r="E37" s="11" t="s">
        <v>81</v>
      </c>
      <c r="F37" s="11" t="s">
        <v>48</v>
      </c>
      <c r="G37" s="109" t="s">
        <v>49</v>
      </c>
      <c r="H37" s="111"/>
    </row>
    <row r="38" spans="2:9" ht="38.1" customHeight="1" thickBot="1" x14ac:dyDescent="0.4">
      <c r="B38" s="58">
        <v>1.2738</v>
      </c>
      <c r="C38" s="13" t="s">
        <v>50</v>
      </c>
      <c r="D38" s="13" t="s">
        <v>50</v>
      </c>
      <c r="E38" s="13" t="s">
        <v>50</v>
      </c>
      <c r="F38" s="13">
        <v>0.31850000000000001</v>
      </c>
      <c r="G38" s="112"/>
      <c r="H38" s="113"/>
    </row>
    <row r="39" spans="2:9" ht="19.5" customHeight="1" x14ac:dyDescent="0.35">
      <c r="B39" s="114" t="s">
        <v>84</v>
      </c>
      <c r="C39" s="115"/>
      <c r="D39" s="115"/>
      <c r="E39" s="115"/>
      <c r="F39" s="115"/>
      <c r="G39" s="115"/>
      <c r="H39" s="116"/>
    </row>
    <row r="40" spans="2:9" ht="18.75" customHeight="1" x14ac:dyDescent="0.35">
      <c r="B40" s="70" t="s">
        <v>51</v>
      </c>
      <c r="C40" s="71"/>
      <c r="D40" s="71"/>
      <c r="E40" s="64"/>
      <c r="F40" s="63" t="s">
        <v>52</v>
      </c>
      <c r="G40" s="71"/>
      <c r="H40" s="72"/>
    </row>
    <row r="41" spans="2:9" ht="14.1" customHeight="1" x14ac:dyDescent="0.35">
      <c r="B41" s="94" t="s">
        <v>173</v>
      </c>
      <c r="C41" s="95"/>
      <c r="D41" s="95"/>
      <c r="E41" s="62"/>
      <c r="F41" s="61" t="s">
        <v>172</v>
      </c>
      <c r="G41" s="95"/>
      <c r="H41" s="96"/>
    </row>
    <row r="42" spans="2:9" ht="17.100000000000001" customHeight="1" x14ac:dyDescent="0.35">
      <c r="B42" s="70" t="s">
        <v>53</v>
      </c>
      <c r="C42" s="71"/>
      <c r="D42" s="71"/>
      <c r="E42" s="64"/>
      <c r="F42" s="63" t="s">
        <v>54</v>
      </c>
      <c r="G42" s="71"/>
      <c r="H42" s="72"/>
    </row>
    <row r="43" spans="2:9" ht="21" customHeight="1" x14ac:dyDescent="0.35">
      <c r="B43" s="94" t="s">
        <v>105</v>
      </c>
      <c r="C43" s="95"/>
      <c r="D43" s="95"/>
      <c r="E43" s="62"/>
      <c r="F43" s="61" t="s">
        <v>100</v>
      </c>
      <c r="G43" s="95"/>
      <c r="H43" s="96"/>
    </row>
    <row r="44" spans="2:9" ht="15" customHeight="1" x14ac:dyDescent="0.35">
      <c r="B44" s="70" t="s">
        <v>55</v>
      </c>
      <c r="C44" s="71"/>
      <c r="D44" s="71"/>
      <c r="E44" s="64"/>
      <c r="F44" s="63" t="s">
        <v>56</v>
      </c>
      <c r="G44" s="71"/>
      <c r="H44" s="72"/>
    </row>
    <row r="45" spans="2:9" ht="12.95" customHeight="1" x14ac:dyDescent="0.35">
      <c r="B45" s="94" t="s">
        <v>175</v>
      </c>
      <c r="C45" s="95"/>
      <c r="D45" s="95"/>
      <c r="E45" s="62"/>
      <c r="F45" s="61" t="s">
        <v>174</v>
      </c>
      <c r="G45" s="95"/>
      <c r="H45" s="96"/>
    </row>
    <row r="46" spans="2:9" ht="24" customHeight="1" x14ac:dyDescent="0.35">
      <c r="B46" s="70" t="s">
        <v>57</v>
      </c>
      <c r="C46" s="71"/>
      <c r="D46" s="71"/>
      <c r="E46" s="64"/>
      <c r="F46" s="63" t="s">
        <v>58</v>
      </c>
      <c r="G46" s="71"/>
      <c r="H46" s="72"/>
    </row>
    <row r="47" spans="2:9" ht="21.75" customHeight="1" x14ac:dyDescent="0.35">
      <c r="B47" s="61" t="s">
        <v>105</v>
      </c>
      <c r="C47" s="95"/>
      <c r="D47" s="95"/>
      <c r="E47" s="95"/>
      <c r="F47" s="61" t="s">
        <v>100</v>
      </c>
      <c r="G47" s="95"/>
      <c r="H47" s="96"/>
    </row>
    <row r="48" spans="2:9" ht="14.1" customHeight="1" x14ac:dyDescent="0.35">
      <c r="B48" s="114" t="s">
        <v>59</v>
      </c>
      <c r="C48" s="115"/>
      <c r="D48" s="115"/>
      <c r="E48" s="115"/>
      <c r="F48" s="115"/>
      <c r="G48" s="115"/>
      <c r="H48" s="116"/>
    </row>
    <row r="49" spans="2:8" ht="15.95" customHeight="1" x14ac:dyDescent="0.35">
      <c r="B49" s="94" t="s">
        <v>108</v>
      </c>
      <c r="C49" s="95"/>
      <c r="D49" s="95"/>
      <c r="E49" s="95"/>
      <c r="F49" s="95"/>
      <c r="G49" s="95"/>
      <c r="H49" s="96"/>
    </row>
    <row r="50" spans="2:8" ht="16.5" customHeight="1" x14ac:dyDescent="0.35">
      <c r="B50" s="70" t="s">
        <v>60</v>
      </c>
      <c r="C50" s="71"/>
      <c r="D50" s="71"/>
      <c r="E50" s="64"/>
      <c r="F50" s="63" t="s">
        <v>61</v>
      </c>
      <c r="G50" s="71"/>
      <c r="H50" s="72"/>
    </row>
    <row r="51" spans="2:8" ht="18.95" customHeight="1" x14ac:dyDescent="0.35">
      <c r="B51" s="94" t="s">
        <v>109</v>
      </c>
      <c r="C51" s="95"/>
      <c r="D51" s="95"/>
      <c r="E51" s="62"/>
      <c r="F51" s="61" t="s">
        <v>110</v>
      </c>
      <c r="G51" s="95"/>
      <c r="H51" s="96"/>
    </row>
    <row r="52" spans="2:8" ht="16.5" customHeight="1" x14ac:dyDescent="0.35">
      <c r="B52" s="70" t="s">
        <v>62</v>
      </c>
      <c r="C52" s="71"/>
      <c r="D52" s="71"/>
      <c r="E52" s="64"/>
      <c r="F52" s="63" t="s">
        <v>63</v>
      </c>
      <c r="G52" s="71"/>
      <c r="H52" s="72"/>
    </row>
    <row r="53" spans="2:8" ht="15" customHeight="1" thickBot="1" x14ac:dyDescent="0.4">
      <c r="B53" s="130" t="s">
        <v>121</v>
      </c>
      <c r="C53" s="131"/>
      <c r="D53" s="131"/>
      <c r="E53" s="132"/>
      <c r="F53" s="126" t="s">
        <v>111</v>
      </c>
      <c r="G53" s="127"/>
      <c r="H53" s="128"/>
    </row>
    <row r="54" spans="2:8" ht="38.25" customHeight="1" thickBot="1" x14ac:dyDescent="0.4">
      <c r="B54" s="117"/>
      <c r="C54" s="118"/>
      <c r="D54" s="118"/>
      <c r="E54" s="118"/>
      <c r="F54" s="118"/>
      <c r="G54" s="118"/>
      <c r="H54" s="119"/>
    </row>
    <row r="55" spans="2:8" ht="18" customHeight="1" thickBot="1" x14ac:dyDescent="0.4">
      <c r="B55" s="120" t="s">
        <v>64</v>
      </c>
      <c r="C55" s="121"/>
      <c r="D55" s="121"/>
      <c r="E55" s="121"/>
      <c r="F55" s="121"/>
      <c r="G55" s="121"/>
      <c r="H55" s="12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7" priority="1" operator="containsText" text="NO APLICA">
      <formula>NOT(ISERROR(SEARCH("NO APLICA",B38)))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B53" r:id="rId1" xr:uid="{00000000-0004-0000-08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800-000008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'A-4.06.1.1.5.8'!B38:F38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15</vt:i4>
      </vt:variant>
    </vt:vector>
  </HeadingPairs>
  <TitlesOfParts>
    <vt:vector size="30" baseType="lpstr">
      <vt:lpstr>C-1.02.1.1.1.5</vt:lpstr>
      <vt:lpstr>A-4.06.1.1.5.1</vt:lpstr>
      <vt:lpstr>A-4.06.1.1.5.2 </vt:lpstr>
      <vt:lpstr>A-4.06.1.1.5.3 </vt:lpstr>
      <vt:lpstr>A-4.06.1.1.5.4  </vt:lpstr>
      <vt:lpstr>A- 4.06.1.1.5.5  </vt:lpstr>
      <vt:lpstr>A-4.06.1.1.5.6</vt:lpstr>
      <vt:lpstr>A-4.06.1.1.5.7 </vt:lpstr>
      <vt:lpstr>A-4.06.1.1.5.8</vt:lpstr>
      <vt:lpstr>A-4.06.1.1.5.9 </vt:lpstr>
      <vt:lpstr>A-4.06.1.1.5.10 </vt:lpstr>
      <vt:lpstr>A-4.06.1.1.5.11</vt:lpstr>
      <vt:lpstr>A-4.06.1.1.5.12</vt:lpstr>
      <vt:lpstr>A-4.06.1.1.5.13 </vt:lpstr>
      <vt:lpstr>A-4.06.1.1.5.14</vt:lpstr>
      <vt:lpstr>'A- 4.06.1.1.5.5  '!Área_de_impresión</vt:lpstr>
      <vt:lpstr>'A-4.06.1.1.5.1'!Área_de_impresión</vt:lpstr>
      <vt:lpstr>'A-4.06.1.1.5.10 '!Área_de_impresión</vt:lpstr>
      <vt:lpstr>'A-4.06.1.1.5.11'!Área_de_impresión</vt:lpstr>
      <vt:lpstr>'A-4.06.1.1.5.12'!Área_de_impresión</vt:lpstr>
      <vt:lpstr>'A-4.06.1.1.5.13 '!Área_de_impresión</vt:lpstr>
      <vt:lpstr>'A-4.06.1.1.5.14'!Área_de_impresión</vt:lpstr>
      <vt:lpstr>'A-4.06.1.1.5.2 '!Área_de_impresión</vt:lpstr>
      <vt:lpstr>'A-4.06.1.1.5.3 '!Área_de_impresión</vt:lpstr>
      <vt:lpstr>'A-4.06.1.1.5.4  '!Área_de_impresión</vt:lpstr>
      <vt:lpstr>'A-4.06.1.1.5.6'!Área_de_impresión</vt:lpstr>
      <vt:lpstr>'A-4.06.1.1.5.7 '!Área_de_impresión</vt:lpstr>
      <vt:lpstr>'A-4.06.1.1.5.8'!Área_de_impresión</vt:lpstr>
      <vt:lpstr>'A-4.06.1.1.5.9 '!Área_de_impresión</vt:lpstr>
      <vt:lpstr>'C-1.02.1.1.1.5'!Área_de_impresión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2022-10-12T20:56:27Z</cp:lastPrinted>
  <dcterms:created xsi:type="dcterms:W3CDTF">2021-02-17T19:36:04Z</dcterms:created>
  <dcterms:modified xsi:type="dcterms:W3CDTF">2023-04-20T17:33:36Z</dcterms:modified>
  <cp:category/>
  <cp:contentStatus/>
</cp:coreProperties>
</file>