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ALMA MIR 2023\FIDS 2023\"/>
    </mc:Choice>
  </mc:AlternateContent>
  <xr:revisionPtr revIDLastSave="0" documentId="13_ncr:1_{BA2B8696-06B2-41D0-BF3F-E9BC8DC1570B}" xr6:coauthVersionLast="47" xr6:coauthVersionMax="47" xr10:uidLastSave="{00000000-0000-0000-0000-000000000000}"/>
  <bookViews>
    <workbookView xWindow="-120" yWindow="-120" windowWidth="20730" windowHeight="11760" tabRatio="769" xr2:uid="{00000000-000D-0000-FFFF-FFFF00000000}"/>
  </bookViews>
  <sheets>
    <sheet name="C 1.04.1.1.5" sheetId="60" r:id="rId1"/>
    <sheet name="A 1.04.1.1.5.1" sheetId="57" r:id="rId2"/>
    <sheet name="A 1.04.1.1.5.2" sheetId="61" r:id="rId3"/>
    <sheet name="A 1.04.1.1.5.3" sheetId="62" r:id="rId4"/>
  </sheets>
  <definedNames>
    <definedName name="_xlnm.Print_Area" localSheetId="1">'A 1.04.1.1.5.1'!$B$1:$H$53</definedName>
    <definedName name="_xlnm.Print_Area" localSheetId="2">'A 1.04.1.1.5.2'!$B$1:$H$53</definedName>
    <definedName name="_xlnm.Print_Area" localSheetId="3">'A 1.04.1.1.5.3'!$B$1:$H$53</definedName>
    <definedName name="_xlnm.Print_Area" localSheetId="0">'C 1.04.1.1.5'!$B$1:$H$53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2" l="1"/>
  <c r="G29" i="61"/>
  <c r="G29" i="60"/>
  <c r="G29" i="57"/>
</calcChain>
</file>

<file path=xl/sharedStrings.xml><?xml version="1.0" encoding="utf-8"?>
<sst xmlns="http://schemas.openxmlformats.org/spreadsheetml/2006/main" count="500" uniqueCount="139">
  <si>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</si>
  <si>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</si>
  <si>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</si>
  <si>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</si>
  <si>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</si>
  <si>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</si>
  <si>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</si>
  <si>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</si>
  <si>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</si>
  <si>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</si>
  <si>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</si>
  <si>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</si>
  <si>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</si>
  <si>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</si>
  <si>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</si>
  <si>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</si>
  <si>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</si>
  <si>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</si>
  <si>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</si>
  <si>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</si>
  <si>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</si>
  <si>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</si>
  <si>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</si>
  <si>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</si>
  <si>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</si>
  <si>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</si>
  <si>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</si>
  <si>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</si>
  <si>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</si>
  <si>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</si>
  <si>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</si>
  <si>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</si>
  <si>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</si>
  <si>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</si>
  <si>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</si>
  <si>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</si>
  <si>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</si>
  <si>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</si>
  <si>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</si>
  <si>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</si>
  <si>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</si>
  <si>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</si>
  <si>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</si>
  <si>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</si>
  <si>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</si>
  <si>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</si>
  <si>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</si>
  <si>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</si>
  <si>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</si>
  <si>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</si>
  <si>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</si>
  <si>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</si>
  <si>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</si>
  <si>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</si>
  <si>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</si>
  <si>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</si>
  <si>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</si>
  <si>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</si>
  <si>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</si>
  <si>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</si>
  <si>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</si>
  <si>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</si>
  <si>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</si>
  <si>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</si>
  <si>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</si>
  <si>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</si>
  <si>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</si>
  <si>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</si>
  <si>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</si>
  <si>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</si>
  <si>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</si>
  <si>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</si>
  <si>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</si>
  <si>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</si>
  <si>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</si>
  <si>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</si>
  <si>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</si>
  <si>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</si>
  <si>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</si>
  <si>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</si>
  <si>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</si>
  <si>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</si>
  <si>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</si>
  <si>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ACTIVIDAD</t>
  </si>
  <si>
    <t>Dirección de Tecnologías de Información y Comunicación</t>
  </si>
  <si>
    <t>1.4.1.5</t>
  </si>
  <si>
    <t>Desarrollar sistemas informáticos para las dependencias municipales</t>
  </si>
  <si>
    <t xml:space="preserve"> (  X )</t>
  </si>
  <si>
    <t xml:space="preserve">Este indicador mostrará el  número de servicios de sistemas de información, los cuales implica el desarrollo tecnológico y modernización de los equipos de las dependencias municipales, con el objetivo de mejorar su rendimiento y capacidad de respuesta. </t>
  </si>
  <si>
    <t>NSIB</t>
  </si>
  <si>
    <t>Sistema de oficios y sistema de soporte</t>
  </si>
  <si>
    <t>NSIS</t>
  </si>
  <si>
    <t>Número de servicios de sistemas de información brindados</t>
  </si>
  <si>
    <t>Servicios</t>
  </si>
  <si>
    <t>Número de servicios de sistemas de información solicitados</t>
  </si>
  <si>
    <t>Ing. José Miguel Ángel Cauich Conrado</t>
  </si>
  <si>
    <t>miguel.conrado@cancun.gob.mx</t>
  </si>
  <si>
    <t>PSI= Porcentaje de sistemas informáticos.</t>
  </si>
  <si>
    <t>Este indicador mide el número de desarrollo y mantenimiento de sistemas informáticos, ya previamente solicitados por las diversas dependencias municipales, esto  contribuye a  que las y los funcionarios públicos tengan herramientas tecnológicas que contribuya a una mejor atención a la ciudadanía.</t>
  </si>
  <si>
    <t>Director</t>
  </si>
  <si>
    <t xml:space="preserve">NSI </t>
  </si>
  <si>
    <t>Número de solicitudes de sistemas informáticos</t>
  </si>
  <si>
    <t>Sistemas</t>
  </si>
  <si>
    <t xml:space="preserve">Número de solicitudes de sistemas informáticos solicitados </t>
  </si>
  <si>
    <t>PSTC: Porcentaje de servicios de telecomunicaciones atendidas.</t>
  </si>
  <si>
    <t>Este indicador mide el número de los servicios de telecomunicaciones atendidos de las dependencias y en caso de apertura de nuevas instalaciones. Con esta información, se contribuye a la eficiente atención a las y los funcionarios públicos.</t>
  </si>
  <si>
    <t>NSTA</t>
  </si>
  <si>
    <t>NSTS</t>
  </si>
  <si>
    <t>Número de Servicios de Telecomunicaciones atendidos</t>
  </si>
  <si>
    <t xml:space="preserve"> Número de Servicios de Telecomunicaciones solicitados   </t>
  </si>
  <si>
    <t>Jefe del Departamento de Telecomunicaciones</t>
  </si>
  <si>
    <t>marco.solorzano@cancun.gob.mx</t>
  </si>
  <si>
    <t xml:space="preserve">NOMBRE DEL PROGRAMA PRESUPUESTARIO ANUAL </t>
  </si>
  <si>
    <t>M-PPA 1.04 PROGRAMA DE ADMINISTRACION DE BIENES Y SERVICIOS DEL MUNICIPIO</t>
  </si>
  <si>
    <t>(   X     )</t>
  </si>
  <si>
    <t xml:space="preserve">PSTC= (NSTA/NSTS)*100      </t>
  </si>
  <si>
    <t>PSTA= Porcentaje de servicios técnicos atendidos.</t>
  </si>
  <si>
    <t>Este indicador mide el número de los servicios técnicos de las diversas dependencias que presentan algun problema con los equipos de cómputo o sus periféricos, software y asesorías relacionadas con los programas básicos. Este indicador contribuye para que tengan equipos funcionales y con esto puedan brindar la atención necesaria.</t>
  </si>
  <si>
    <t xml:space="preserve">PSTA= (NSTA/NSTS)*100  </t>
  </si>
  <si>
    <t>C. Fredy Chiguil Palafox</t>
  </si>
  <si>
    <t>Jefe de Soporte Técnico</t>
  </si>
  <si>
    <t>fredy.chiguil@cancun.gob.mx</t>
  </si>
  <si>
    <t>Lic. Marco Antonio Solórzano Fuentes</t>
  </si>
  <si>
    <t xml:space="preserve">PSI= (NSID/NSIS)*100                                                              
</t>
  </si>
  <si>
    <t>Lic. Michael Moise Taillon Vieyra</t>
  </si>
  <si>
    <t>moises.taillon@cancun.gob.mx</t>
  </si>
  <si>
    <t>Jefe de Departamento de Sistemas de Información</t>
  </si>
  <si>
    <t xml:space="preserve">PSIB: Porcentaje de Servicios de Sistemas de Información Brindados. </t>
  </si>
  <si>
    <t>PSIB= (NSIB/NSIS)*100</t>
  </si>
  <si>
    <t>OFICIALIA MAYOR - DIRECCION DE TECNOLOGIAS DE INFORMACIÓN Y COMUNICACIÓN</t>
  </si>
  <si>
    <t>Caracteristicas de las varaibles del Indicador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</si>
  <si>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de telecomunicaciones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</si>
  <si>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sistemas informáticos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</si>
  <si>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Carpeta de Servicios de Información: Desarrollo y Modernización Tecnológica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</si>
  <si>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Servicios Técnicos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Tecnologías de Información y Comunicación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Ubicado en el archivero de madera  repisa 2, lefort con clave MBJ-PM-OM-DTIC-006-2023</t>
    </r>
  </si>
  <si>
    <t>Ficha de Indicador de Desempeño. FID 2023</t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</si>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</sst>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309928</xdr:colOff>
      <xdr:row>1</xdr:row>
      <xdr:rowOff>109538</xdr:rowOff>
    </xdr:from>
    <xdr:to>
      <xdr:col>7</xdr:col>
      <xdr:colOff>1591830</xdr:colOff>
      <xdr:row>3</xdr:row>
      <xdr:rowOff>157163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53354B-C967-41B1-A23E-0C2EE93F6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29803" y="347663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190501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1EA9E8C-A2EA-46CF-82CE-78D486B7F0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404813</xdr:colOff>
      <xdr:row>3</xdr:row>
      <xdr:rowOff>119062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69D75BBE-6AA1-4C36-B28C-A270D0E133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3988594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50372</xdr:colOff>
      <xdr:row>1</xdr:row>
      <xdr:rowOff>104775</xdr:rowOff>
    </xdr:from>
    <xdr:to>
      <xdr:col>7</xdr:col>
      <xdr:colOff>1334656</xdr:colOff>
      <xdr:row>3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9768DF7-8C32-4D59-ACEA-C52037421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98822" y="34290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3E31947B-2E90-4BCC-B311-927A0F7773E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97997</xdr:colOff>
      <xdr:row>1</xdr:row>
      <xdr:rowOff>133350</xdr:rowOff>
    </xdr:from>
    <xdr:to>
      <xdr:col>7</xdr:col>
      <xdr:colOff>1382281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5A3E6E-2DC9-4BA4-87B2-6007B7C05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46447" y="37147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107157</xdr:colOff>
      <xdr:row>1</xdr:row>
      <xdr:rowOff>23812</xdr:rowOff>
    </xdr:from>
    <xdr:to>
      <xdr:col>5</xdr:col>
      <xdr:colOff>185738</xdr:colOff>
      <xdr:row>3</xdr:row>
      <xdr:rowOff>119062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3D2B93E-2627-4FBC-A722-C6C6F5D6D1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157" y="214312"/>
          <a:ext cx="400288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guel.conrado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oises.taillon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co.solorzano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fredy.chiguil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DD0E-1B45-4FE0-8040-E8D1C0D38C37}">
  <dimension ref="B1:Q55"/>
  <sheetViews>
    <sheetView showGridLines="0" tabSelected="1" zoomScale="80" zoomScaleNormal="80" workbookViewId="0">
      <selection activeCell="B38" sqref="B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7" t="s">
        <v>135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3" t="s">
        <v>127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6" t="s">
        <v>56</v>
      </c>
      <c r="C8" s="57"/>
      <c r="D8" s="57"/>
      <c r="E8" s="57"/>
      <c r="F8" s="45" t="s">
        <v>69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3.5" customHeight="1" x14ac:dyDescent="0.35">
      <c r="B9" s="58" t="s">
        <v>113</v>
      </c>
      <c r="C9" s="59"/>
      <c r="D9" s="59"/>
      <c r="E9" s="59"/>
      <c r="F9" s="59" t="s">
        <v>129</v>
      </c>
      <c r="G9" s="59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58.5" customHeight="1" x14ac:dyDescent="0.35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5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5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60" customHeight="1" x14ac:dyDescent="0.35">
      <c r="B19" s="25" t="s">
        <v>65</v>
      </c>
      <c r="C19" s="27" t="s">
        <v>64</v>
      </c>
      <c r="D19" s="27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5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114</v>
      </c>
      <c r="G20" s="76"/>
      <c r="H20" s="5" t="s">
        <v>76</v>
      </c>
    </row>
    <row r="21" spans="2:8" ht="15.75" customHeight="1" x14ac:dyDescent="0.35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77" t="s">
        <v>88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0" t="s">
        <v>21</v>
      </c>
      <c r="C23" s="51"/>
      <c r="D23" s="51"/>
      <c r="E23" s="51"/>
      <c r="F23" s="51"/>
      <c r="G23" s="51"/>
      <c r="H23" s="52"/>
    </row>
    <row r="24" spans="2:8" ht="26.25" customHeight="1" x14ac:dyDescent="0.35">
      <c r="B24" s="64" t="s">
        <v>128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17.25" customHeight="1" x14ac:dyDescent="0.35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5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5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2512</v>
      </c>
      <c r="C29" s="82"/>
      <c r="D29" s="74">
        <v>2020</v>
      </c>
      <c r="E29" s="75"/>
      <c r="F29" s="36">
        <v>3060</v>
      </c>
      <c r="G29" s="10">
        <f>(F29-B29)/B29</f>
        <v>0.21815286624203822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58" t="s">
        <v>136</v>
      </c>
      <c r="C33" s="59"/>
      <c r="D33" s="42" t="s">
        <v>61</v>
      </c>
      <c r="E33" s="42" t="s">
        <v>137</v>
      </c>
      <c r="F33" s="41" t="s">
        <v>58</v>
      </c>
      <c r="G33" s="42" t="s">
        <v>59</v>
      </c>
      <c r="H33" s="43" t="s">
        <v>60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4">
      <c r="B35" s="91" t="s">
        <v>133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5">
      <c r="B38" s="44">
        <v>1.0680000000000001</v>
      </c>
      <c r="C38" s="10" t="s">
        <v>138</v>
      </c>
      <c r="D38" s="10" t="s">
        <v>138</v>
      </c>
      <c r="E38" s="10" t="s">
        <v>138</v>
      </c>
      <c r="F38" s="10">
        <v>0.26700000000000002</v>
      </c>
      <c r="G38" s="59"/>
      <c r="H38" s="63"/>
    </row>
    <row r="39" spans="2:9" ht="27" customHeight="1" x14ac:dyDescent="0.35">
      <c r="B39" s="97" t="s">
        <v>130</v>
      </c>
      <c r="C39" s="98"/>
      <c r="D39" s="98"/>
      <c r="E39" s="98"/>
      <c r="F39" s="98"/>
      <c r="G39" s="98"/>
      <c r="H39" s="99"/>
    </row>
    <row r="40" spans="2:9" ht="14.1" customHeight="1" x14ac:dyDescent="0.35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5">
      <c r="B41" s="64" t="s">
        <v>89</v>
      </c>
      <c r="C41" s="65"/>
      <c r="D41" s="65"/>
      <c r="E41" s="75"/>
      <c r="F41" s="74" t="s">
        <v>92</v>
      </c>
      <c r="G41" s="65"/>
      <c r="H41" s="66"/>
    </row>
    <row r="42" spans="2:9" ht="17.100000000000001" customHeight="1" x14ac:dyDescent="0.35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5">
      <c r="B43" s="64" t="s">
        <v>90</v>
      </c>
      <c r="C43" s="65"/>
      <c r="D43" s="65"/>
      <c r="E43" s="75"/>
      <c r="F43" s="74" t="s">
        <v>93</v>
      </c>
      <c r="G43" s="65"/>
      <c r="H43" s="66"/>
    </row>
    <row r="44" spans="2:9" ht="15" customHeight="1" x14ac:dyDescent="0.35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5" customHeight="1" x14ac:dyDescent="0.35">
      <c r="B45" s="64" t="s">
        <v>91</v>
      </c>
      <c r="C45" s="65"/>
      <c r="D45" s="65"/>
      <c r="E45" s="75"/>
      <c r="F45" s="74" t="s">
        <v>94</v>
      </c>
      <c r="G45" s="65"/>
      <c r="H45" s="66"/>
    </row>
    <row r="46" spans="2:9" ht="24" customHeight="1" x14ac:dyDescent="0.35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 x14ac:dyDescent="0.35">
      <c r="B47" s="74" t="s">
        <v>90</v>
      </c>
      <c r="C47" s="65"/>
      <c r="D47" s="65"/>
      <c r="E47" s="65"/>
      <c r="F47" s="74" t="s">
        <v>93</v>
      </c>
      <c r="G47" s="65"/>
      <c r="H47" s="66"/>
    </row>
    <row r="48" spans="2:9" ht="14.1" customHeight="1" x14ac:dyDescent="0.35">
      <c r="B48" s="97" t="s">
        <v>48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64" t="s">
        <v>95</v>
      </c>
      <c r="C49" s="65"/>
      <c r="D49" s="65"/>
      <c r="E49" s="65"/>
      <c r="F49" s="65"/>
      <c r="G49" s="65"/>
      <c r="H49" s="66"/>
    </row>
    <row r="50" spans="2:8" ht="16.5" customHeight="1" x14ac:dyDescent="0.35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95" customHeight="1" x14ac:dyDescent="0.35">
      <c r="B51" s="64" t="s">
        <v>84</v>
      </c>
      <c r="C51" s="65"/>
      <c r="D51" s="65"/>
      <c r="E51" s="75"/>
      <c r="F51" s="74" t="s">
        <v>99</v>
      </c>
      <c r="G51" s="65"/>
      <c r="H51" s="66"/>
    </row>
    <row r="52" spans="2:8" ht="16.5" customHeight="1" x14ac:dyDescent="0.35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4">
      <c r="B53" s="100" t="s">
        <v>96</v>
      </c>
      <c r="C53" s="101"/>
      <c r="D53" s="101"/>
      <c r="E53" s="102"/>
      <c r="F53" s="103">
        <v>9988812800</v>
      </c>
      <c r="G53" s="104"/>
      <c r="H53" s="105"/>
    </row>
    <row r="54" spans="2:8" ht="55.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35" priority="6" operator="containsText" text="NO APLICA">
      <formula>NOT(ISERROR(SEARCH("NO APLICA",B38)))</formula>
    </cfRule>
    <cfRule type="cellIs" dxfId="34" priority="7" operator="lessThan">
      <formula>0.5</formula>
    </cfRule>
    <cfRule type="cellIs" dxfId="33" priority="8" operator="between">
      <formula>0.5</formula>
      <formula>0.7</formula>
    </cfRule>
    <cfRule type="cellIs" dxfId="32" priority="9" operator="greaterThan">
      <formula>0.7</formula>
    </cfRule>
  </conditionalFormatting>
  <conditionalFormatting sqref="C38:E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238EC582-E6F7-4925-A60E-98081ADA79FC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200E445-43E5-45F1-BDF9-BC0BBE0E141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1.04.1.1.5'!B38:F38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5"/>
  <sheetViews>
    <sheetView showGridLines="0" zoomScale="80" zoomScaleNormal="80" workbookViewId="0">
      <selection activeCell="C38" sqref="C38:E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7" t="s">
        <v>135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3" t="s">
        <v>97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6" t="s">
        <v>56</v>
      </c>
      <c r="C8" s="57"/>
      <c r="D8" s="57"/>
      <c r="E8" s="57"/>
      <c r="F8" s="45" t="s">
        <v>69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2.5" customHeight="1" x14ac:dyDescent="0.35">
      <c r="B9" s="58" t="s">
        <v>113</v>
      </c>
      <c r="C9" s="59"/>
      <c r="D9" s="59"/>
      <c r="E9" s="59"/>
      <c r="F9" s="59" t="s">
        <v>129</v>
      </c>
      <c r="G9" s="59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5.25" customHeight="1" x14ac:dyDescent="0.35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5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5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5">
      <c r="B19" s="25" t="s">
        <v>65</v>
      </c>
      <c r="C19" s="22" t="s">
        <v>64</v>
      </c>
      <c r="D19" s="22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5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114</v>
      </c>
      <c r="G20" s="76"/>
      <c r="H20" s="5" t="s">
        <v>76</v>
      </c>
    </row>
    <row r="21" spans="2:8" ht="15.75" customHeight="1" x14ac:dyDescent="0.35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77" t="s">
        <v>98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5">
      <c r="B24" s="64" t="s">
        <v>123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5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5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5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4</v>
      </c>
      <c r="C29" s="82"/>
      <c r="D29" s="74">
        <v>2020</v>
      </c>
      <c r="E29" s="75"/>
      <c r="F29" s="36">
        <v>260</v>
      </c>
      <c r="G29" s="10">
        <f>(F29-B29)/B29</f>
        <v>64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58" t="s">
        <v>136</v>
      </c>
      <c r="C33" s="59"/>
      <c r="D33" s="42" t="s">
        <v>61</v>
      </c>
      <c r="E33" s="42" t="s">
        <v>137</v>
      </c>
      <c r="F33" s="41" t="s">
        <v>58</v>
      </c>
      <c r="G33" s="42" t="s">
        <v>59</v>
      </c>
      <c r="H33" s="43" t="s">
        <v>60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4">
      <c r="B35" s="91" t="s">
        <v>132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5">
      <c r="B38" s="44">
        <v>1.1846000000000001</v>
      </c>
      <c r="C38" s="10" t="s">
        <v>138</v>
      </c>
      <c r="D38" s="10" t="s">
        <v>138</v>
      </c>
      <c r="E38" s="10" t="s">
        <v>138</v>
      </c>
      <c r="F38" s="10">
        <v>0.29620000000000002</v>
      </c>
      <c r="G38" s="59"/>
      <c r="H38" s="63"/>
    </row>
    <row r="39" spans="2:9" ht="25.5" customHeight="1" x14ac:dyDescent="0.35">
      <c r="B39" s="97" t="s">
        <v>130</v>
      </c>
      <c r="C39" s="98"/>
      <c r="D39" s="98"/>
      <c r="E39" s="98"/>
      <c r="F39" s="98"/>
      <c r="G39" s="98"/>
      <c r="H39" s="99"/>
    </row>
    <row r="40" spans="2:9" ht="14.1" customHeight="1" x14ac:dyDescent="0.35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8" customHeight="1" x14ac:dyDescent="0.35">
      <c r="B41" s="64" t="s">
        <v>100</v>
      </c>
      <c r="C41" s="65"/>
      <c r="D41" s="65"/>
      <c r="E41" s="75"/>
      <c r="F41" s="74" t="s">
        <v>101</v>
      </c>
      <c r="G41" s="65"/>
      <c r="H41" s="66"/>
    </row>
    <row r="42" spans="2:9" ht="17.100000000000001" customHeight="1" x14ac:dyDescent="0.35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5">
      <c r="B43" s="64" t="s">
        <v>90</v>
      </c>
      <c r="C43" s="65"/>
      <c r="D43" s="65"/>
      <c r="E43" s="75"/>
      <c r="F43" s="74" t="s">
        <v>102</v>
      </c>
      <c r="G43" s="65"/>
      <c r="H43" s="66"/>
    </row>
    <row r="44" spans="2:9" ht="15" customHeight="1" x14ac:dyDescent="0.35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5" customHeight="1" x14ac:dyDescent="0.35">
      <c r="B45" s="64" t="s">
        <v>91</v>
      </c>
      <c r="C45" s="65"/>
      <c r="D45" s="65"/>
      <c r="E45" s="75"/>
      <c r="F45" s="74" t="s">
        <v>103</v>
      </c>
      <c r="G45" s="65"/>
      <c r="H45" s="66"/>
    </row>
    <row r="46" spans="2:9" ht="24" customHeight="1" x14ac:dyDescent="0.35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 x14ac:dyDescent="0.35">
      <c r="B47" s="74" t="s">
        <v>90</v>
      </c>
      <c r="C47" s="65"/>
      <c r="D47" s="65"/>
      <c r="E47" s="65"/>
      <c r="F47" s="74" t="s">
        <v>102</v>
      </c>
      <c r="G47" s="65"/>
      <c r="H47" s="66"/>
    </row>
    <row r="48" spans="2:9" ht="14.1" customHeight="1" x14ac:dyDescent="0.35">
      <c r="B48" s="97" t="s">
        <v>48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64" t="s">
        <v>124</v>
      </c>
      <c r="C49" s="65"/>
      <c r="D49" s="65"/>
      <c r="E49" s="65"/>
      <c r="F49" s="65"/>
      <c r="G49" s="65"/>
      <c r="H49" s="66"/>
    </row>
    <row r="50" spans="2:8" ht="16.5" customHeight="1" x14ac:dyDescent="0.35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95" customHeight="1" x14ac:dyDescent="0.35">
      <c r="B51" s="64" t="s">
        <v>84</v>
      </c>
      <c r="C51" s="65"/>
      <c r="D51" s="65"/>
      <c r="E51" s="75"/>
      <c r="F51" s="74" t="s">
        <v>126</v>
      </c>
      <c r="G51" s="65"/>
      <c r="H51" s="66"/>
    </row>
    <row r="52" spans="2:8" ht="16.5" customHeight="1" x14ac:dyDescent="0.35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4">
      <c r="B53" s="100" t="s">
        <v>125</v>
      </c>
      <c r="C53" s="101"/>
      <c r="D53" s="101"/>
      <c r="E53" s="102"/>
      <c r="F53" s="103">
        <v>9988812800</v>
      </c>
      <c r="G53" s="104"/>
      <c r="H53" s="105"/>
    </row>
    <row r="54" spans="2:8" ht="38.2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31" priority="6" operator="containsText" text="NO APLICA">
      <formula>NOT(ISERROR(SEARCH("NO APLICA",B38)))</formula>
    </cfRule>
    <cfRule type="cellIs" dxfId="30" priority="7" operator="lessThan">
      <formula>0.5</formula>
    </cfRule>
    <cfRule type="cellIs" dxfId="29" priority="8" operator="between">
      <formula>0.5</formula>
      <formula>0.7</formula>
    </cfRule>
    <cfRule type="cellIs" dxfId="28" priority="9" operator="greaterThan">
      <formula>0.7</formula>
    </cfRule>
  </conditionalFormatting>
  <conditionalFormatting sqref="C38:E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3CEB-D9B8-40FD-8FA8-27013CF91D42}">
  <dimension ref="B1:Q55"/>
  <sheetViews>
    <sheetView showGridLines="0" zoomScale="80" zoomScaleNormal="80" workbookViewId="0">
      <selection activeCell="C38" sqref="C38: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7" t="s">
        <v>135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3" t="s">
        <v>104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6" t="s">
        <v>112</v>
      </c>
      <c r="C8" s="57"/>
      <c r="D8" s="57"/>
      <c r="E8" s="57"/>
      <c r="F8" s="45" t="s">
        <v>69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35.25" customHeight="1" x14ac:dyDescent="0.35">
      <c r="B9" s="58" t="s">
        <v>113</v>
      </c>
      <c r="C9" s="59"/>
      <c r="D9" s="59"/>
      <c r="E9" s="59"/>
      <c r="F9" s="59" t="s">
        <v>129</v>
      </c>
      <c r="G9" s="59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5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5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5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5">
      <c r="B19" s="25" t="s">
        <v>65</v>
      </c>
      <c r="C19" s="27" t="s">
        <v>64</v>
      </c>
      <c r="D19" s="27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5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114</v>
      </c>
      <c r="G20" s="76"/>
      <c r="H20" s="5" t="s">
        <v>76</v>
      </c>
    </row>
    <row r="21" spans="2:8" ht="15.75" customHeight="1" x14ac:dyDescent="0.35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77" t="s">
        <v>105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5">
      <c r="B24" s="64" t="s">
        <v>115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5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5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5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887</v>
      </c>
      <c r="C29" s="82"/>
      <c r="D29" s="74">
        <v>2020</v>
      </c>
      <c r="E29" s="75"/>
      <c r="F29" s="36">
        <v>1000</v>
      </c>
      <c r="G29" s="10">
        <f>(F29-B29)/B29</f>
        <v>0.1273957158962796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58" t="s">
        <v>136</v>
      </c>
      <c r="C33" s="59"/>
      <c r="D33" s="42" t="s">
        <v>61</v>
      </c>
      <c r="E33" s="42" t="s">
        <v>137</v>
      </c>
      <c r="F33" s="41" t="s">
        <v>58</v>
      </c>
      <c r="G33" s="42" t="s">
        <v>59</v>
      </c>
      <c r="H33" s="43" t="s">
        <v>60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4">
      <c r="B35" s="91" t="s">
        <v>131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5">
      <c r="B38" s="44">
        <v>1.0640000000000001</v>
      </c>
      <c r="C38" s="10" t="s">
        <v>138</v>
      </c>
      <c r="D38" s="10" t="s">
        <v>138</v>
      </c>
      <c r="E38" s="10" t="s">
        <v>138</v>
      </c>
      <c r="F38" s="10">
        <v>0.26600000000000001</v>
      </c>
      <c r="G38" s="59"/>
      <c r="H38" s="63"/>
    </row>
    <row r="39" spans="2:9" ht="21" customHeight="1" x14ac:dyDescent="0.35">
      <c r="B39" s="97" t="s">
        <v>130</v>
      </c>
      <c r="C39" s="98"/>
      <c r="D39" s="98"/>
      <c r="E39" s="98"/>
      <c r="F39" s="98"/>
      <c r="G39" s="98"/>
      <c r="H39" s="99"/>
    </row>
    <row r="40" spans="2:9" ht="14.1" customHeight="1" x14ac:dyDescent="0.35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5">
      <c r="B41" s="64" t="s">
        <v>106</v>
      </c>
      <c r="C41" s="65"/>
      <c r="D41" s="65"/>
      <c r="E41" s="75"/>
      <c r="F41" s="74" t="s">
        <v>108</v>
      </c>
      <c r="G41" s="65"/>
      <c r="H41" s="66"/>
    </row>
    <row r="42" spans="2:9" ht="17.100000000000001" customHeight="1" x14ac:dyDescent="0.35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5">
      <c r="B43" s="64" t="s">
        <v>90</v>
      </c>
      <c r="C43" s="65"/>
      <c r="D43" s="65"/>
      <c r="E43" s="75"/>
      <c r="F43" s="74" t="s">
        <v>93</v>
      </c>
      <c r="G43" s="65"/>
      <c r="H43" s="66"/>
    </row>
    <row r="44" spans="2:9" ht="15" customHeight="1" x14ac:dyDescent="0.35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5" customHeight="1" x14ac:dyDescent="0.35">
      <c r="B45" s="64" t="s">
        <v>107</v>
      </c>
      <c r="C45" s="65"/>
      <c r="D45" s="65"/>
      <c r="E45" s="75"/>
      <c r="F45" s="74" t="s">
        <v>109</v>
      </c>
      <c r="G45" s="65"/>
      <c r="H45" s="66"/>
    </row>
    <row r="46" spans="2:9" ht="24" customHeight="1" x14ac:dyDescent="0.35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 x14ac:dyDescent="0.35">
      <c r="B47" s="74" t="s">
        <v>90</v>
      </c>
      <c r="C47" s="65"/>
      <c r="D47" s="65"/>
      <c r="E47" s="65"/>
      <c r="F47" s="74" t="s">
        <v>93</v>
      </c>
      <c r="G47" s="65"/>
      <c r="H47" s="66"/>
    </row>
    <row r="48" spans="2:9" ht="14.1" customHeight="1" x14ac:dyDescent="0.35">
      <c r="B48" s="97" t="s">
        <v>48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64" t="s">
        <v>122</v>
      </c>
      <c r="C49" s="65"/>
      <c r="D49" s="65"/>
      <c r="E49" s="65"/>
      <c r="F49" s="65"/>
      <c r="G49" s="65"/>
      <c r="H49" s="66"/>
    </row>
    <row r="50" spans="2:8" ht="16.5" customHeight="1" x14ac:dyDescent="0.35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95" customHeight="1" x14ac:dyDescent="0.35">
      <c r="B51" s="64" t="s">
        <v>84</v>
      </c>
      <c r="C51" s="65"/>
      <c r="D51" s="65"/>
      <c r="E51" s="75"/>
      <c r="F51" s="74" t="s">
        <v>110</v>
      </c>
      <c r="G51" s="65"/>
      <c r="H51" s="66"/>
    </row>
    <row r="52" spans="2:8" ht="16.5" customHeight="1" x14ac:dyDescent="0.35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4">
      <c r="B53" s="100" t="s">
        <v>111</v>
      </c>
      <c r="C53" s="101"/>
      <c r="D53" s="101"/>
      <c r="E53" s="102"/>
      <c r="F53" s="103">
        <v>9988812800</v>
      </c>
      <c r="G53" s="104"/>
      <c r="H53" s="105"/>
    </row>
    <row r="54" spans="2:8" ht="51.7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27" priority="6" operator="containsText" text="NO APLICA">
      <formula>NOT(ISERROR(SEARCH("NO APLICA",B38)))</formula>
    </cfRule>
    <cfRule type="cellIs" dxfId="26" priority="7" operator="lessThan">
      <formula>0.5</formula>
    </cfRule>
    <cfRule type="cellIs" dxfId="25" priority="8" operator="between">
      <formula>0.5</formula>
      <formula>0.7</formula>
    </cfRule>
    <cfRule type="cellIs" dxfId="24" priority="9" operator="greaterThan">
      <formula>0.7</formula>
    </cfRule>
  </conditionalFormatting>
  <conditionalFormatting sqref="C38:E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6D595061-FC6C-4792-ABEC-641C904560D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31DF8D2-1401-4958-A122-57BAF89282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81EC-BDD7-444D-9634-87792F0251B7}">
  <sheetPr>
    <pageSetUpPr fitToPage="1"/>
  </sheetPr>
  <dimension ref="B1:Q55"/>
  <sheetViews>
    <sheetView showGridLines="0" zoomScale="80" zoomScaleNormal="80" workbookViewId="0">
      <selection activeCell="B46" sqref="B46:E46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7" t="s">
        <v>135</v>
      </c>
      <c r="C5" s="48"/>
      <c r="D5" s="48"/>
      <c r="E5" s="48"/>
      <c r="F5" s="48"/>
      <c r="G5" s="48"/>
      <c r="H5" s="4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0" t="s">
        <v>0</v>
      </c>
      <c r="C6" s="51"/>
      <c r="D6" s="51"/>
      <c r="E6" s="51"/>
      <c r="F6" s="51"/>
      <c r="G6" s="51"/>
      <c r="H6" s="5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3" t="s">
        <v>116</v>
      </c>
      <c r="C7" s="54"/>
      <c r="D7" s="54"/>
      <c r="E7" s="54"/>
      <c r="F7" s="54"/>
      <c r="G7" s="54"/>
      <c r="H7" s="55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6" t="s">
        <v>112</v>
      </c>
      <c r="C8" s="57"/>
      <c r="D8" s="57"/>
      <c r="E8" s="57"/>
      <c r="F8" s="45" t="s">
        <v>69</v>
      </c>
      <c r="G8" s="46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40.5" customHeight="1" x14ac:dyDescent="0.35">
      <c r="B9" s="58" t="s">
        <v>113</v>
      </c>
      <c r="C9" s="59"/>
      <c r="D9" s="59"/>
      <c r="E9" s="59"/>
      <c r="F9" s="59" t="s">
        <v>129</v>
      </c>
      <c r="G9" s="59"/>
      <c r="H9" s="32" t="s">
        <v>83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0" t="s">
        <v>2</v>
      </c>
      <c r="C10" s="51"/>
      <c r="D10" s="51"/>
      <c r="E10" s="46"/>
      <c r="F10" s="45" t="s">
        <v>3</v>
      </c>
      <c r="G10" s="51"/>
      <c r="H10" s="52"/>
      <c r="J10" s="4"/>
      <c r="K10" s="4"/>
      <c r="L10" s="4"/>
      <c r="M10" s="4"/>
      <c r="N10" s="4"/>
      <c r="O10" s="4"/>
      <c r="P10" s="4"/>
      <c r="Q10" s="4"/>
    </row>
    <row r="11" spans="2:17" ht="57" customHeight="1" x14ac:dyDescent="0.35">
      <c r="B11" s="30" t="s">
        <v>72</v>
      </c>
      <c r="C11" s="60" t="s">
        <v>71</v>
      </c>
      <c r="D11" s="61"/>
      <c r="E11" s="62"/>
      <c r="F11" s="31" t="s">
        <v>85</v>
      </c>
      <c r="G11" s="59" t="s">
        <v>86</v>
      </c>
      <c r="H11" s="63"/>
    </row>
    <row r="12" spans="2:17" ht="17.100000000000001" customHeight="1" x14ac:dyDescent="0.35">
      <c r="B12" s="50" t="s">
        <v>4</v>
      </c>
      <c r="C12" s="51"/>
      <c r="D12" s="51"/>
      <c r="E12" s="51"/>
      <c r="F12" s="51"/>
      <c r="G12" s="51"/>
      <c r="H12" s="52"/>
    </row>
    <row r="13" spans="2:17" ht="25.5" customHeight="1" x14ac:dyDescent="0.35">
      <c r="B13" s="25" t="s">
        <v>5</v>
      </c>
      <c r="C13" s="45" t="s">
        <v>6</v>
      </c>
      <c r="D13" s="46"/>
      <c r="E13" s="27" t="s">
        <v>7</v>
      </c>
      <c r="F13" s="27" t="s">
        <v>62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7" t="s">
        <v>82</v>
      </c>
      <c r="D14" s="68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69" t="s">
        <v>11</v>
      </c>
      <c r="C15" s="70"/>
      <c r="D15" s="70"/>
      <c r="E15" s="70"/>
      <c r="F15" s="71"/>
      <c r="G15" s="45" t="s">
        <v>12</v>
      </c>
      <c r="H15" s="52"/>
    </row>
    <row r="16" spans="2:17" ht="16.5" customHeight="1" x14ac:dyDescent="0.35">
      <c r="B16" s="6" t="s">
        <v>13</v>
      </c>
      <c r="C16" s="72" t="s">
        <v>14</v>
      </c>
      <c r="D16" s="73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74" t="s">
        <v>75</v>
      </c>
      <c r="D17" s="75"/>
      <c r="E17" s="31" t="s">
        <v>18</v>
      </c>
      <c r="F17" s="31" t="s">
        <v>18</v>
      </c>
      <c r="G17" s="23" t="s">
        <v>18</v>
      </c>
      <c r="H17" s="33" t="s">
        <v>87</v>
      </c>
    </row>
    <row r="18" spans="2:8" ht="46.5" customHeight="1" x14ac:dyDescent="0.35">
      <c r="B18" s="50" t="s">
        <v>63</v>
      </c>
      <c r="C18" s="51"/>
      <c r="D18" s="51"/>
      <c r="E18" s="46"/>
      <c r="F18" s="45" t="s">
        <v>19</v>
      </c>
      <c r="G18" s="51"/>
      <c r="H18" s="52"/>
    </row>
    <row r="19" spans="2:8" ht="47.1" customHeight="1" x14ac:dyDescent="0.35">
      <c r="B19" s="25" t="s">
        <v>65</v>
      </c>
      <c r="C19" s="27" t="s">
        <v>64</v>
      </c>
      <c r="D19" s="27" t="s">
        <v>54</v>
      </c>
      <c r="E19" s="27" t="s">
        <v>55</v>
      </c>
      <c r="F19" s="57" t="s">
        <v>66</v>
      </c>
      <c r="G19" s="57"/>
      <c r="H19" s="29" t="s">
        <v>67</v>
      </c>
    </row>
    <row r="20" spans="2:8" ht="18" customHeight="1" x14ac:dyDescent="0.35">
      <c r="B20" s="11" t="s">
        <v>73</v>
      </c>
      <c r="C20" s="28" t="s">
        <v>10</v>
      </c>
      <c r="D20" s="28" t="s">
        <v>77</v>
      </c>
      <c r="E20" s="28" t="s">
        <v>10</v>
      </c>
      <c r="F20" s="76" t="s">
        <v>114</v>
      </c>
      <c r="G20" s="76"/>
      <c r="H20" s="5" t="s">
        <v>76</v>
      </c>
    </row>
    <row r="21" spans="2:8" ht="15.75" customHeight="1" x14ac:dyDescent="0.35">
      <c r="B21" s="50" t="s">
        <v>20</v>
      </c>
      <c r="C21" s="51"/>
      <c r="D21" s="51"/>
      <c r="E21" s="51"/>
      <c r="F21" s="51"/>
      <c r="G21" s="51"/>
      <c r="H21" s="52"/>
    </row>
    <row r="22" spans="2:8" ht="48" customHeight="1" x14ac:dyDescent="0.35">
      <c r="B22" s="77" t="s">
        <v>117</v>
      </c>
      <c r="C22" s="78"/>
      <c r="D22" s="78"/>
      <c r="E22" s="78"/>
      <c r="F22" s="78"/>
      <c r="G22" s="78"/>
      <c r="H22" s="79"/>
    </row>
    <row r="23" spans="2:8" ht="15.75" customHeight="1" x14ac:dyDescent="0.35">
      <c r="B23" s="50" t="s">
        <v>21</v>
      </c>
      <c r="C23" s="51"/>
      <c r="D23" s="51"/>
      <c r="E23" s="51"/>
      <c r="F23" s="51"/>
      <c r="G23" s="51"/>
      <c r="H23" s="52"/>
    </row>
    <row r="24" spans="2:8" ht="24" customHeight="1" x14ac:dyDescent="0.35">
      <c r="B24" s="64" t="s">
        <v>118</v>
      </c>
      <c r="C24" s="65"/>
      <c r="D24" s="65"/>
      <c r="E24" s="65"/>
      <c r="F24" s="65"/>
      <c r="G24" s="65"/>
      <c r="H24" s="66"/>
    </row>
    <row r="25" spans="2:8" ht="15.75" customHeight="1" x14ac:dyDescent="0.35">
      <c r="B25" s="50" t="s">
        <v>22</v>
      </c>
      <c r="C25" s="51"/>
      <c r="D25" s="51"/>
      <c r="E25" s="46"/>
      <c r="F25" s="45" t="s">
        <v>23</v>
      </c>
      <c r="G25" s="51"/>
      <c r="H25" s="52"/>
    </row>
    <row r="26" spans="2:8" ht="24.75" customHeight="1" x14ac:dyDescent="0.35">
      <c r="B26" s="64" t="s">
        <v>79</v>
      </c>
      <c r="C26" s="65"/>
      <c r="D26" s="65"/>
      <c r="E26" s="75"/>
      <c r="F26" s="74" t="s">
        <v>78</v>
      </c>
      <c r="G26" s="65"/>
      <c r="H26" s="66"/>
    </row>
    <row r="27" spans="2:8" x14ac:dyDescent="0.35">
      <c r="B27" s="50" t="s">
        <v>24</v>
      </c>
      <c r="C27" s="51"/>
      <c r="D27" s="51"/>
      <c r="E27" s="46"/>
      <c r="F27" s="45" t="s">
        <v>25</v>
      </c>
      <c r="G27" s="51"/>
      <c r="H27" s="52"/>
    </row>
    <row r="28" spans="2:8" ht="24" customHeight="1" x14ac:dyDescent="0.35">
      <c r="B28" s="50" t="s">
        <v>26</v>
      </c>
      <c r="C28" s="46"/>
      <c r="D28" s="45" t="s">
        <v>27</v>
      </c>
      <c r="E28" s="46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1518</v>
      </c>
      <c r="C29" s="82"/>
      <c r="D29" s="74">
        <v>2020</v>
      </c>
      <c r="E29" s="75"/>
      <c r="F29" s="36">
        <v>1800</v>
      </c>
      <c r="G29" s="10">
        <f>(F29-B29)/B29</f>
        <v>0.1857707509881423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6" t="s">
        <v>57</v>
      </c>
      <c r="C31" s="57"/>
      <c r="D31" s="57"/>
      <c r="E31" s="57"/>
      <c r="F31" s="57" t="s">
        <v>70</v>
      </c>
      <c r="G31" s="57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58" t="s">
        <v>136</v>
      </c>
      <c r="C33" s="59"/>
      <c r="D33" s="42" t="s">
        <v>61</v>
      </c>
      <c r="E33" s="42" t="s">
        <v>137</v>
      </c>
      <c r="F33" s="41" t="s">
        <v>58</v>
      </c>
      <c r="G33" s="42" t="s">
        <v>59</v>
      </c>
      <c r="H33" s="43" t="s">
        <v>60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130.5" customHeight="1" thickBot="1" x14ac:dyDescent="0.4">
      <c r="B35" s="91" t="s">
        <v>134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68</v>
      </c>
      <c r="F37" s="8" t="s">
        <v>38</v>
      </c>
      <c r="G37" s="94" t="s">
        <v>39</v>
      </c>
      <c r="H37" s="96"/>
    </row>
    <row r="38" spans="2:9" ht="38.1" customHeight="1" x14ac:dyDescent="0.35">
      <c r="B38" s="44">
        <v>1.0510999999999999</v>
      </c>
      <c r="C38" s="10" t="s">
        <v>138</v>
      </c>
      <c r="D38" s="10" t="s">
        <v>138</v>
      </c>
      <c r="E38" s="10" t="s">
        <v>138</v>
      </c>
      <c r="F38" s="10">
        <v>0.26279999999999998</v>
      </c>
      <c r="G38" s="59"/>
      <c r="H38" s="63"/>
    </row>
    <row r="39" spans="2:9" ht="23.25" customHeight="1" x14ac:dyDescent="0.35">
      <c r="B39" s="97" t="s">
        <v>130</v>
      </c>
      <c r="C39" s="98"/>
      <c r="D39" s="98"/>
      <c r="E39" s="98"/>
      <c r="F39" s="98"/>
      <c r="G39" s="98"/>
      <c r="H39" s="99"/>
    </row>
    <row r="40" spans="2:9" ht="14.1" customHeight="1" x14ac:dyDescent="0.35">
      <c r="B40" s="50" t="s">
        <v>40</v>
      </c>
      <c r="C40" s="51"/>
      <c r="D40" s="51"/>
      <c r="E40" s="46"/>
      <c r="F40" s="45" t="s">
        <v>41</v>
      </c>
      <c r="G40" s="51"/>
      <c r="H40" s="52"/>
    </row>
    <row r="41" spans="2:9" ht="14.1" customHeight="1" x14ac:dyDescent="0.35">
      <c r="B41" s="64" t="s">
        <v>106</v>
      </c>
      <c r="C41" s="65"/>
      <c r="D41" s="65"/>
      <c r="E41" s="75"/>
      <c r="F41" s="74" t="s">
        <v>108</v>
      </c>
      <c r="G41" s="65"/>
      <c r="H41" s="66"/>
    </row>
    <row r="42" spans="2:9" ht="17.100000000000001" customHeight="1" x14ac:dyDescent="0.35">
      <c r="B42" s="50" t="s">
        <v>42</v>
      </c>
      <c r="C42" s="51"/>
      <c r="D42" s="51"/>
      <c r="E42" s="46"/>
      <c r="F42" s="45" t="s">
        <v>43</v>
      </c>
      <c r="G42" s="51"/>
      <c r="H42" s="52"/>
    </row>
    <row r="43" spans="2:9" ht="21" customHeight="1" x14ac:dyDescent="0.35">
      <c r="B43" s="64" t="s">
        <v>90</v>
      </c>
      <c r="C43" s="65"/>
      <c r="D43" s="65"/>
      <c r="E43" s="75"/>
      <c r="F43" s="74" t="s">
        <v>93</v>
      </c>
      <c r="G43" s="65"/>
      <c r="H43" s="66"/>
    </row>
    <row r="44" spans="2:9" ht="15" customHeight="1" x14ac:dyDescent="0.35">
      <c r="B44" s="50" t="s">
        <v>44</v>
      </c>
      <c r="C44" s="51"/>
      <c r="D44" s="51"/>
      <c r="E44" s="46"/>
      <c r="F44" s="45" t="s">
        <v>45</v>
      </c>
      <c r="G44" s="51"/>
      <c r="H44" s="52"/>
    </row>
    <row r="45" spans="2:9" ht="12.95" customHeight="1" x14ac:dyDescent="0.35">
      <c r="B45" s="64" t="s">
        <v>107</v>
      </c>
      <c r="C45" s="65"/>
      <c r="D45" s="65"/>
      <c r="E45" s="75"/>
      <c r="F45" s="74" t="s">
        <v>109</v>
      </c>
      <c r="G45" s="65"/>
      <c r="H45" s="66"/>
    </row>
    <row r="46" spans="2:9" ht="24" customHeight="1" x14ac:dyDescent="0.35">
      <c r="B46" s="50" t="s">
        <v>46</v>
      </c>
      <c r="C46" s="51"/>
      <c r="D46" s="51"/>
      <c r="E46" s="46"/>
      <c r="F46" s="45" t="s">
        <v>47</v>
      </c>
      <c r="G46" s="51"/>
      <c r="H46" s="52"/>
    </row>
    <row r="47" spans="2:9" ht="14.1" customHeight="1" x14ac:dyDescent="0.35">
      <c r="B47" s="74" t="s">
        <v>90</v>
      </c>
      <c r="C47" s="65"/>
      <c r="D47" s="65"/>
      <c r="E47" s="65"/>
      <c r="F47" s="74" t="s">
        <v>93</v>
      </c>
      <c r="G47" s="65"/>
      <c r="H47" s="66"/>
    </row>
    <row r="48" spans="2:9" ht="14.1" customHeight="1" x14ac:dyDescent="0.35">
      <c r="B48" s="97" t="s">
        <v>48</v>
      </c>
      <c r="C48" s="98"/>
      <c r="D48" s="98"/>
      <c r="E48" s="98"/>
      <c r="F48" s="98"/>
      <c r="G48" s="98"/>
      <c r="H48" s="99"/>
    </row>
    <row r="49" spans="2:8" ht="15.95" customHeight="1" x14ac:dyDescent="0.35">
      <c r="B49" s="64" t="s">
        <v>119</v>
      </c>
      <c r="C49" s="65"/>
      <c r="D49" s="65"/>
      <c r="E49" s="65"/>
      <c r="F49" s="65"/>
      <c r="G49" s="65"/>
      <c r="H49" s="66"/>
    </row>
    <row r="50" spans="2:8" ht="16.5" customHeight="1" x14ac:dyDescent="0.35">
      <c r="B50" s="50" t="s">
        <v>49</v>
      </c>
      <c r="C50" s="51"/>
      <c r="D50" s="51"/>
      <c r="E50" s="46"/>
      <c r="F50" s="45" t="s">
        <v>50</v>
      </c>
      <c r="G50" s="51"/>
      <c r="H50" s="52"/>
    </row>
    <row r="51" spans="2:8" ht="18.95" customHeight="1" x14ac:dyDescent="0.35">
      <c r="B51" s="64" t="s">
        <v>84</v>
      </c>
      <c r="C51" s="65"/>
      <c r="D51" s="65"/>
      <c r="E51" s="75"/>
      <c r="F51" s="74" t="s">
        <v>120</v>
      </c>
      <c r="G51" s="65"/>
      <c r="H51" s="66"/>
    </row>
    <row r="52" spans="2:8" ht="16.5" customHeight="1" x14ac:dyDescent="0.35">
      <c r="B52" s="50" t="s">
        <v>51</v>
      </c>
      <c r="C52" s="51"/>
      <c r="D52" s="51"/>
      <c r="E52" s="46"/>
      <c r="F52" s="45" t="s">
        <v>52</v>
      </c>
      <c r="G52" s="51"/>
      <c r="H52" s="52"/>
    </row>
    <row r="53" spans="2:8" ht="15" customHeight="1" thickBot="1" x14ac:dyDescent="0.4">
      <c r="B53" s="100" t="s">
        <v>121</v>
      </c>
      <c r="C53" s="101"/>
      <c r="D53" s="101"/>
      <c r="E53" s="102"/>
      <c r="F53" s="103">
        <v>9988812800</v>
      </c>
      <c r="G53" s="104"/>
      <c r="H53" s="105"/>
    </row>
    <row r="54" spans="2:8" ht="64.5" customHeight="1" thickBot="1" x14ac:dyDescent="0.4">
      <c r="B54" s="106"/>
      <c r="C54" s="107"/>
      <c r="D54" s="107"/>
      <c r="E54" s="107"/>
      <c r="F54" s="107"/>
      <c r="G54" s="107"/>
      <c r="H54" s="108"/>
    </row>
    <row r="55" spans="2:8" ht="18" customHeight="1" thickBot="1" x14ac:dyDescent="0.4">
      <c r="B55" s="109" t="s">
        <v>53</v>
      </c>
      <c r="C55" s="110"/>
      <c r="D55" s="110"/>
      <c r="E55" s="110"/>
      <c r="F55" s="110"/>
      <c r="G55" s="110"/>
      <c r="H55" s="111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23" priority="6" operator="containsText" text="NO APLICA">
      <formula>NOT(ISERROR(SEARCH("NO APLICA",B38)))</formula>
    </cfRule>
    <cfRule type="cellIs" dxfId="22" priority="7" operator="lessThan">
      <formula>0.5</formula>
    </cfRule>
    <cfRule type="cellIs" dxfId="21" priority="8" operator="between">
      <formula>0.5</formula>
      <formula>0.7</formula>
    </cfRule>
    <cfRule type="cellIs" dxfId="20" priority="9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8E1040EB-23D5-4BB5-B452-867305074403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53981126-0287-471E-BE80-898AFACA4A3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1.04.1.1.5.3'!B38:F38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1.04.1.1.5</vt:lpstr>
      <vt:lpstr>A 1.04.1.1.5.1</vt:lpstr>
      <vt:lpstr>A 1.04.1.1.5.2</vt:lpstr>
      <vt:lpstr>A 1.04.1.1.5.3</vt:lpstr>
      <vt:lpstr>'A 1.04.1.1.5.1'!Área_de_impresión</vt:lpstr>
      <vt:lpstr>'A 1.04.1.1.5.2'!Área_de_impresión</vt:lpstr>
      <vt:lpstr>'A 1.04.1.1.5.3'!Área_de_impresión</vt:lpstr>
      <vt:lpstr>'C 1.04.1.1.5'!Área_de_impresión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2022-09-27T16:23:52Z</cp:lastPrinted>
  <dcterms:created xsi:type="dcterms:W3CDTF">2021-02-17T19:36:04Z</dcterms:created>
  <dcterms:modified xsi:type="dcterms:W3CDTF">2023-04-17T17:37:05Z</dcterms:modified>
  <cp:category/>
  <cp:contentStatus/>
</cp:coreProperties>
</file>