
<file path=[Content_Types].xml><?xml version="1.0" encoding="utf-8"?>
<Types xmlns="http://schemas.openxmlformats.org/package/2006/content-types">
  <Default Extension="bin" ContentType="application/vnd.openxmlformats-officedocument.spreadsheetml.printerSettings"/>
  <Default Extension="rels" ContentType="application/vnd.openxmlformats-package.relationships+xml"/>
  <Default Extension="xml" ContentType="application/xml"/>
  <Default Extension="tiff" ContentType="image/tiff"/>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C:\Users\Vinculacion\Desktop\TRABAJAR\1er Trim 2022\"/>
    </mc:Choice>
  </mc:AlternateContent>
  <bookViews>
    <workbookView xWindow="-120" yWindow="-120" windowWidth="29040" windowHeight="15840"/>
  </bookViews>
  <sheets>
    <sheet name="CEDULA EJE4 T1" sheetId="2" r:id="rId1"/>
  </sheets>
  <definedNames>
    <definedName name="_xlnm.Print_Area" localSheetId="0">'CEDULA EJE4 T1'!$D$3:$R$139</definedName>
  </definedNames>
  <calcPr calcId="162913"/>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feature name="microsoft.com:LET_WF"/>
        <xcalcf:feature name="microsoft.com:LAMBDA_WF"/>
      </xcalcf:calcFeatures>
    </ext>
  </extLst>
</workbook>
</file>

<file path=xl/calcChain.xml><?xml version="1.0" encoding="utf-8"?>
<calcChain xmlns="http://schemas.openxmlformats.org/spreadsheetml/2006/main">
  <c r="O15" i="2" l="1"/>
  <c r="N15" i="2"/>
  <c r="O19" i="2" l="1"/>
  <c r="O21" i="2"/>
  <c r="O23" i="2"/>
  <c r="O25" i="2"/>
  <c r="O27" i="2"/>
  <c r="O29" i="2"/>
  <c r="O31" i="2"/>
  <c r="O33" i="2"/>
  <c r="O35" i="2"/>
  <c r="O37" i="2"/>
  <c r="O39" i="2"/>
  <c r="O41" i="2"/>
  <c r="O43" i="2"/>
  <c r="O45" i="2"/>
  <c r="O47" i="2"/>
  <c r="O49" i="2"/>
  <c r="O51" i="2"/>
  <c r="O53" i="2"/>
  <c r="O55" i="2"/>
  <c r="O57" i="2"/>
  <c r="O59" i="2"/>
  <c r="O61" i="2"/>
  <c r="O63" i="2"/>
  <c r="O65" i="2"/>
  <c r="O67" i="2"/>
  <c r="O69" i="2"/>
  <c r="O71" i="2"/>
  <c r="O73" i="2"/>
  <c r="O75" i="2"/>
  <c r="O77" i="2"/>
  <c r="O79" i="2"/>
  <c r="O81" i="2"/>
  <c r="O83" i="2"/>
  <c r="O85" i="2"/>
  <c r="O87" i="2"/>
  <c r="O89" i="2"/>
  <c r="O91" i="2"/>
  <c r="O93" i="2"/>
  <c r="O95" i="2"/>
  <c r="O97" i="2"/>
  <c r="O99" i="2"/>
  <c r="O101" i="2"/>
  <c r="O103" i="2"/>
  <c r="O105" i="2"/>
  <c r="O107" i="2"/>
  <c r="O109" i="2"/>
  <c r="O111" i="2"/>
  <c r="O113" i="2"/>
  <c r="O115" i="2"/>
  <c r="O117" i="2"/>
  <c r="O119" i="2"/>
  <c r="O121" i="2"/>
  <c r="O123" i="2"/>
  <c r="O125" i="2"/>
  <c r="O127" i="2"/>
  <c r="O129" i="2"/>
  <c r="O131" i="2"/>
  <c r="N19" i="2"/>
  <c r="N21" i="2"/>
  <c r="N23" i="2"/>
  <c r="N25" i="2"/>
  <c r="N27" i="2"/>
  <c r="N29" i="2"/>
  <c r="N31" i="2"/>
  <c r="N33" i="2"/>
  <c r="N35" i="2"/>
  <c r="N37" i="2"/>
  <c r="N39" i="2"/>
  <c r="N41" i="2"/>
  <c r="N43" i="2"/>
  <c r="N45" i="2"/>
  <c r="N47" i="2"/>
  <c r="N49" i="2"/>
  <c r="N51" i="2"/>
  <c r="N53" i="2"/>
  <c r="N55" i="2"/>
  <c r="N57" i="2"/>
  <c r="N59" i="2"/>
  <c r="N61" i="2"/>
  <c r="N63" i="2"/>
  <c r="N65" i="2"/>
  <c r="N67" i="2"/>
  <c r="N69" i="2"/>
  <c r="N71" i="2"/>
  <c r="N73" i="2"/>
  <c r="N75" i="2"/>
  <c r="N77" i="2"/>
  <c r="N79" i="2"/>
  <c r="N81" i="2"/>
  <c r="N83" i="2"/>
  <c r="N85" i="2"/>
  <c r="N87" i="2"/>
  <c r="N89" i="2"/>
  <c r="N91" i="2"/>
  <c r="N93" i="2"/>
  <c r="N95" i="2"/>
  <c r="N97" i="2"/>
  <c r="N99" i="2"/>
  <c r="N101" i="2"/>
  <c r="N103" i="2"/>
  <c r="N105" i="2"/>
  <c r="N107" i="2"/>
  <c r="N109" i="2"/>
  <c r="N111" i="2"/>
  <c r="N113" i="2"/>
  <c r="N115" i="2"/>
  <c r="N117" i="2"/>
  <c r="N119" i="2"/>
  <c r="N121" i="2"/>
  <c r="N123" i="2"/>
  <c r="N125" i="2"/>
  <c r="N127" i="2"/>
  <c r="N129" i="2"/>
  <c r="N131" i="2"/>
  <c r="O135" i="2" l="1"/>
  <c r="N135" i="2"/>
  <c r="O133" i="2"/>
  <c r="N133" i="2"/>
  <c r="N17" i="2" l="1"/>
  <c r="O17" i="2"/>
  <c r="N137" i="2" l="1"/>
  <c r="O137" i="2"/>
  <c r="N13" i="2" l="1"/>
</calcChain>
</file>

<file path=xl/sharedStrings.xml><?xml version="1.0" encoding="utf-8"?>
<sst xmlns="http://schemas.openxmlformats.org/spreadsheetml/2006/main" count="603" uniqueCount="232">
  <si>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</si>
  <si>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</si>
  <si>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</si>
  <si>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</si>
  <si>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</si>
  <si>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</si>
  <si>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</si>
  <si>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</si>
  <si>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</si>
  <si>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</si>
  <si>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</si>
  <si>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</si>
  <si>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</si>
  <si>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</si>
  <si>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</si>
  <si>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</si>
  <si>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</si>
  <si>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t>-</t>
  </si>
  <si>
    <r>
      <rPr>
        <b/>
        <sz val="11"/>
        <color theme="1"/>
        <rFont val="Calibri"/>
        <family val="2"/>
        <scheme val="minor"/>
      </rPr>
      <t>PPPIVC</t>
    </r>
    <r>
      <rPr>
        <b/>
        <sz val="8"/>
        <color theme="1"/>
        <rFont val="Calibri"/>
        <family val="2"/>
        <scheme val="minor"/>
      </rPr>
      <t>ENVIPE</t>
    </r>
    <r>
      <rPr>
        <b/>
        <sz val="11"/>
        <color theme="1"/>
        <rFont val="Calibri"/>
        <family val="2"/>
        <scheme val="minor"/>
      </rPr>
      <t>:</t>
    </r>
    <r>
      <rPr>
        <sz val="11"/>
        <color theme="1"/>
        <rFont val="Calibri"/>
        <family val="2"/>
        <scheme val="minor"/>
      </rPr>
      <t xml:space="preserve"> Porcentaje de población de 18 años y más que percibe inseguro vivir en Cancún.
</t>
    </r>
    <r>
      <rPr>
        <b/>
        <sz val="11"/>
        <color theme="1"/>
        <rFont val="Calibri"/>
        <family val="2"/>
        <scheme val="minor"/>
      </rPr>
      <t xml:space="preserve">ENVIPE: </t>
    </r>
    <r>
      <rPr>
        <sz val="11"/>
        <color theme="1"/>
        <rFont val="Calibri"/>
        <family val="2"/>
        <scheme val="minor"/>
      </rPr>
      <t>Encuesta Nacional de Seguridad Pública Urbana. Periodicidad Anual.</t>
    </r>
  </si>
  <si>
    <t>Descendente</t>
  </si>
  <si>
    <t>Anual</t>
  </si>
  <si>
    <t>NO</t>
  </si>
  <si>
    <t>PERÍODO QUE SE INFORMA: DEL 1 DE ENERO AL 31 DE MARZO DE 2022</t>
  </si>
  <si>
    <t>Descendente
Regular</t>
  </si>
  <si>
    <r>
      <rPr>
        <b/>
        <sz val="11"/>
        <color theme="1"/>
        <rFont val="Calibri"/>
        <family val="2"/>
        <scheme val="minor"/>
      </rPr>
      <t>Meta trimestral:</t>
    </r>
    <r>
      <rPr>
        <sz val="11"/>
        <color theme="1"/>
        <rFont val="Calibri"/>
        <family val="2"/>
        <scheme val="minor"/>
      </rPr>
      <t xml:space="preserve"> La meta programada para el primer trimestre 2022 corresponde al último registro de la encuesta obtenida en 202, es decir 80.2%. La meta alcanzada en primer trimestre 2021 corresponde al mismo valor obtenido en 2021, es decir 80.2%. El avance en cumplimiento de metas trimestral refleja la variación del avance trimestral  reportado respecto a lo programado trimestral, es decir 1.17%. 
</t>
    </r>
    <r>
      <rPr>
        <b/>
        <sz val="11"/>
        <color theme="1"/>
        <rFont val="Calibri"/>
        <family val="2"/>
        <scheme val="minor"/>
      </rPr>
      <t xml:space="preserve">Meta Anual: </t>
    </r>
    <r>
      <rPr>
        <sz val="11"/>
        <color theme="1"/>
        <rFont val="Calibri"/>
        <family val="2"/>
        <scheme val="minor"/>
      </rPr>
      <t xml:space="preserve">De acuerdo a la Guía para la integración y rendición de los informes de avance de gestión financiera y de la información para la planeación de la fiscalización de la cuenta pública que emite la ASEQROO para el ejercicio fiscal 2022, en </t>
    </r>
    <r>
      <rPr>
        <b/>
        <sz val="11"/>
        <color theme="1"/>
        <rFont val="Calibri"/>
        <family val="2"/>
        <scheme val="minor"/>
      </rPr>
      <t>indicadores NO acumulativos</t>
    </r>
    <r>
      <rPr>
        <sz val="11"/>
        <color theme="1"/>
        <rFont val="Calibri"/>
        <family val="2"/>
        <scheme val="minor"/>
      </rPr>
      <t xml:space="preserve">, se registra 0% en el avance de la meta anual programada.
</t>
    </r>
  </si>
  <si>
    <t xml:space="preserve">PROGRAMA PRESUPUESTARIO ANUAL: </t>
  </si>
  <si>
    <t>SENTIDO DEL INDICADOR
(ascendente, descendente, regular o nominal)</t>
  </si>
  <si>
    <t>SI</t>
  </si>
  <si>
    <t>Trimestral.</t>
  </si>
  <si>
    <t>Ascendente</t>
  </si>
  <si>
    <t>Incidencia delictiva: tasa de variación de delitos cometidos contra el patrimonio de la población del MBJ entre dos periodos de tiempo.</t>
  </si>
  <si>
    <r>
      <rPr>
        <b/>
        <sz val="11"/>
        <color theme="1"/>
        <rFont val="Calibri"/>
        <family val="2"/>
        <scheme val="minor"/>
      </rPr>
      <t>PAPDR:</t>
    </r>
    <r>
      <rPr>
        <sz val="11"/>
        <color theme="1"/>
        <rFont val="Calibri"/>
        <family val="2"/>
        <scheme val="minor"/>
      </rPr>
      <t xml:space="preserve"> Porcentaje de acciones de prevención del delito con enfoque de derechos humanos y perspectiva de genero realizadas. </t>
    </r>
  </si>
  <si>
    <t>PREVENCIÓN</t>
  </si>
  <si>
    <t xml:space="preserve">PIEDHPDJR: Porcentaje de intervenciones enfocadas a los derechos humanos y la prevención del delito de las juventudes realizadas. </t>
  </si>
  <si>
    <t>PAPSVR: Porcentaje de acciones para prevenir y sancionar la violencia con perspectiva de género realizadas.</t>
  </si>
  <si>
    <t>PCC: Porcentaje de comités conformados.</t>
  </si>
  <si>
    <t>PDBDPDE: Porcentaje de diagnósticos y bases de datos para la prevención del delito elaborados.</t>
  </si>
  <si>
    <t>PAIE: Porcentaje de actividades integrales ejecutadas.</t>
  </si>
  <si>
    <t>PADCPDI: Porcentaje de acciones de difusión de cultura y prevención del delito implementadas</t>
  </si>
  <si>
    <t>PADMPDR: Porcentaje de acciones de difusión en materia de prevención del delito realizadas.</t>
  </si>
  <si>
    <t>PAOECBPR: Porcentaje de acciones orientadas a la ejecución cotidiana de buenas prácticas realizadas</t>
  </si>
  <si>
    <t>PCSFPPQDR: Porcentaje de campañas sobre las funciones y procedimientos para presentar quejas y denuncias realizadas</t>
  </si>
  <si>
    <t>PINAR: Porcentaje de instrumentos normativos de actuación realizados.</t>
  </si>
  <si>
    <t>PVSPOSR: Porcentaje de visitas de supervisión al personal operativo y de servicios realizadas</t>
  </si>
  <si>
    <t xml:space="preserve"> PCJAMNR: Porcentaje de consultas jurídicas y actualización del marco normativo realizadas</t>
  </si>
  <si>
    <t xml:space="preserve">PIJCPC: Porcentaje de instrumentos jurídicos de la corporación policial consolidados. </t>
  </si>
  <si>
    <t>PAJA: Porcentaje de atenciones jurídicas atendidas.</t>
  </si>
  <si>
    <t>PSR: Porcentaje de sesiones realizadas.</t>
  </si>
  <si>
    <t xml:space="preserve">PIEDE: Porcentaje de informes y estadística de delitos entregados.
</t>
  </si>
  <si>
    <t>PAIR: Porcentaje de actividades integrales realizadas.</t>
  </si>
  <si>
    <t>PAMTR: Porcentaje de actividades para la modernización tecnológica realizadas</t>
  </si>
  <si>
    <t>POSPR: Porcentaje de operativos de seguridad pública realizados.</t>
  </si>
  <si>
    <t>POSAIE: Porcentaje de operativos de seguridad de alto impacto ejecutados.</t>
  </si>
  <si>
    <t>PAPDHDI: Porcentaje de actividades de persuasión y disuasión de hechos delictivos implementados</t>
  </si>
  <si>
    <t>PAPSPCPR: Porcentaje de acciones de proximidad social, presencia y combate policial realizadas</t>
  </si>
  <si>
    <t>PAPSR: Porcentaje de acciones de proximidad social realizadas</t>
  </si>
  <si>
    <t>POPE: Porcentaje de operativos policiales efectuados.</t>
  </si>
  <si>
    <t>PGRHMR: Porcentaje de gestiones en recursos humanos y materiales realizados</t>
  </si>
  <si>
    <t>PMR: Porcentaje de Manuales realizados</t>
  </si>
  <si>
    <t>PAMMR: Porcentaje de acciones de mantenimiento y modernización realizadas</t>
  </si>
  <si>
    <t>PAILOSPE: Porcentaje de acciones para incentivar la lealtad, orgullo y sentido de pertenencia efectuadas.</t>
  </si>
  <si>
    <t>PCPGR: Porcentaje de Convocatorias con Perspectiva de Género realizadas.</t>
  </si>
  <si>
    <t>PPEPE: Porcentaje de Proyectos para equipamiento policial ejecutados.</t>
  </si>
  <si>
    <t>PACPR: Porcentaje de actividades de certificación del personal realizadas.</t>
  </si>
  <si>
    <t>PAEIDGR: Porcentaje de acciones para eficientar e incrementar la dotación de gasolina realizadas.</t>
  </si>
  <si>
    <t>PASPATR: Porcentaje de acciones de seguridad, prevención y atención al turista realizadas.</t>
  </si>
  <si>
    <t xml:space="preserve">PPPDR:  Porcentaje de pláticas de prevención del delito realizadas </t>
  </si>
  <si>
    <t>POPSEZT: Porcentaje de operativos de proximidad social con enfoque en zona turística realizados</t>
  </si>
  <si>
    <t>PSAO: Porcentaje de servicios de atención otorgados.</t>
  </si>
  <si>
    <t>PATR: Porcentaje de atenciones a turistas realizadas</t>
  </si>
  <si>
    <t>PEAPTC: Porcentaje de elementos adscritos a la policía turística capacitados</t>
  </si>
  <si>
    <t xml:space="preserve">PCI: Porcentaje de capacitaciones impartidas.  
</t>
  </si>
  <si>
    <t>PCFCR: Porcentaje de capacitación de formación continua realizadas.</t>
  </si>
  <si>
    <t>PCER: Porcentaje de capacitación especializada realizadas.</t>
  </si>
  <si>
    <t>PCFIR: Porcentaje de capacitación de formación Inicial realizadas.</t>
  </si>
  <si>
    <t xml:space="preserve">PASVR: Porcentaje de acciones de seguridad vial realizadas. </t>
  </si>
  <si>
    <t xml:space="preserve">PPFSVR: Porcentaje de pláticas para el fomento de la seguridad vial realizadas. </t>
  </si>
  <si>
    <t>PCR: Porcentaje de campañas realizadas.</t>
  </si>
  <si>
    <t>PAPDITR: Porcentaje de acciones de persuasión y disuasión de infracciones de tránsito realizadas</t>
  </si>
  <si>
    <t>PPCEVI: Porcentaje de personas capacitadas en educación vial impartidos</t>
  </si>
  <si>
    <t>PAPCCR: Porcentaje de actividades de prevención en el combate a la corrupción realizadas.</t>
  </si>
  <si>
    <t>PACMVR: Porcentaje de actividades de conservación y mantenimiento de vialidades realizadas</t>
  </si>
  <si>
    <t>PACPSPI: Porcentaje de acciones para el cumplimiento de programas  de Seguridad Pública implementadas.</t>
  </si>
  <si>
    <t>PSSSCC: Porcentaje de sesiones del Subcomité de Seguridad Ciudadana celebradas.</t>
  </si>
  <si>
    <t>PAASPSPR: Porcentaje de actividades administrativas de seguimiento de los programas de Seguridad Pública realizadas.</t>
  </si>
  <si>
    <t>PAEGSSVCEPSR: Porcentaje de acciones estrategicas para generar servicios de seguridad y vigilancia de calidad con enfoque de proximidad social realizadas.</t>
  </si>
  <si>
    <t>PMGCR: Porcentaje de manuales y gestiones de capacitación realizados</t>
  </si>
  <si>
    <t>PIR: Porcentaje de incentivos realizados</t>
  </si>
  <si>
    <t>PASVSR: Porcentaje de acciones de supervisión y vigilancia a los servicios realizados.</t>
  </si>
  <si>
    <t>PAICVFGI: Porcentaje de acciones integrales contra la violencia familiar y de género implementadas.</t>
  </si>
  <si>
    <t>PAPVFGR: Porcentaje de acciones de prevención de la violencia familiar y de género realizadas.</t>
  </si>
  <si>
    <t>PPICVFGR: Porcentaje de programas de intervencion contra la violencia familiar y de género realizados.</t>
  </si>
  <si>
    <r>
      <rPr>
        <b/>
        <sz val="11"/>
        <color theme="1"/>
        <rFont val="Calibri"/>
        <family val="2"/>
        <scheme val="minor"/>
      </rPr>
      <t xml:space="preserve">PIPDCVR: </t>
    </r>
    <r>
      <rPr>
        <sz val="11"/>
        <color theme="1"/>
        <rFont val="Calibri"/>
        <family val="2"/>
        <scheme val="minor"/>
      </rPr>
      <t>Porcentaje de intervenciones para prevenir el delito y conductas violentas realizadas.</t>
    </r>
  </si>
  <si>
    <t>COM. SOCIAL</t>
  </si>
  <si>
    <t>ASUNTOS INTERNOS</t>
  </si>
  <si>
    <t>JURÍDICO</t>
  </si>
  <si>
    <t>INTELIGENCIA</t>
  </si>
  <si>
    <t>SUBSECRETARÍA</t>
  </si>
  <si>
    <t>POL. PREVENTIVA</t>
  </si>
  <si>
    <t>ADMINISTRATIVO</t>
  </si>
  <si>
    <t>TURÍSTICA</t>
  </si>
  <si>
    <t>ACADEMIA</t>
  </si>
  <si>
    <t>TRÁNSITO</t>
  </si>
  <si>
    <t>VINCULACIÓN</t>
  </si>
  <si>
    <t>AUXILIAR</t>
  </si>
  <si>
    <t>GEAVIG</t>
  </si>
  <si>
    <t>Meta trimestral: La realización de  Sesiones de la Comisión del Servicio de Carrera de Honor y Justicia correspoendiente al  1er trimestre es de 03 actividades de las 06 programadas, debido a que no se contaba con la ratificación como Directores de las áreas de esta Secretaria, los titulares se encontraban como Encargados de Despacho, lo que ocasionaba la imposibilidad de la integración del Órgano Colegiado, provocando que faltara un 50% para lograr la meta trimestral.
Meta anual: Las  Sesiones de la Comisión del Servicio de Carrera de Honor y Justicia, presentaron un avance de 3 sesiones de 24 programadas, significando un avance del 12.50% con respecto a la meta anual.</t>
  </si>
  <si>
    <t>Meta trimestral: La impartición de capacitación en educación vial enfocada a conductores de vehículos, en el 1er trimestre, lograron realizar 1,242 actividades de las 1,510 programadas, debido a que estas actividades dependen de la afluencia de la población y sus necesidades, cosa que no puede controlar la Dir. de Tránsito, lo que significó un decremento del -17.75% con respecto a la meta trimestral.
Meta anual: La impartición de capacitación en educación vial enfocada a conductores de vehículos, realizaron 1,242 actividades de 4,575 programadas, logrando un avance del 27.15% con respecto a la meta anual.</t>
  </si>
  <si>
    <r>
      <t xml:space="preserve">Meta trimestral: </t>
    </r>
    <r>
      <rPr>
        <sz val="11"/>
        <color theme="1"/>
        <rFont val="Calibri"/>
        <family val="2"/>
        <scheme val="minor"/>
      </rPr>
      <t xml:space="preserve">La implementación de programas de intervención contra la violencia familiar y de género, en el 1er trimestre, lograron realizaron 01 actividades de 01 programadas, va de acuerdo a lo programado con un 100% de avance con respecto a la meta trimestral.
</t>
    </r>
    <r>
      <rPr>
        <b/>
        <sz val="11"/>
        <color theme="1"/>
        <rFont val="Calibri"/>
        <family val="2"/>
        <scheme val="minor"/>
      </rPr>
      <t xml:space="preserve">
Meta anual: </t>
    </r>
    <r>
      <rPr>
        <sz val="11"/>
        <color theme="1"/>
        <rFont val="Calibri"/>
        <family val="2"/>
        <scheme val="minor"/>
      </rPr>
      <t>La implementación de programas de intervención contra la violencia familiar y de género, realizaron 01 actividades de 01 programadas, logrando un avance del 100% con respecto a la meta anual.</t>
    </r>
  </si>
  <si>
    <r>
      <t xml:space="preserve">Meta trimestral: </t>
    </r>
    <r>
      <rPr>
        <sz val="11"/>
        <color theme="1"/>
        <rFont val="Calibri"/>
        <family val="2"/>
        <scheme val="minor"/>
      </rPr>
      <t xml:space="preserve">La ejecución de acciones de prevención de la violencia familiar y de género, en el 1er trimestre, realizaron 101 actividades de 96 programadas, logrando un incremento del 05.21% con respecto a la meta trimestral, un porcentaje muy cercano al 100%.
</t>
    </r>
    <r>
      <rPr>
        <b/>
        <sz val="11"/>
        <color theme="1"/>
        <rFont val="Calibri"/>
        <family val="2"/>
        <scheme val="minor"/>
      </rPr>
      <t xml:space="preserve">
Meta anual:</t>
    </r>
    <r>
      <rPr>
        <sz val="11"/>
        <color theme="1"/>
        <rFont val="Calibri"/>
        <family val="2"/>
        <scheme val="minor"/>
      </rPr>
      <t xml:space="preserve"> La ejecución de acciones de prevención de la violencia familiar y de género, realizaron 101 actividades de 384 programadas, logrando un avance del 26.30% con respecto a la meta anual.</t>
    </r>
  </si>
  <si>
    <r>
      <t xml:space="preserve">Meta trimestral: </t>
    </r>
    <r>
      <rPr>
        <sz val="11"/>
        <color theme="1"/>
        <rFont val="Calibri"/>
        <family val="2"/>
        <scheme val="minor"/>
      </rPr>
      <t xml:space="preserve">Las acciones integrales contra la violencia familiar y de género, en el 1er trimestre, realizaron 102 actividades de 97 programadas, logrando un incremento del 5.15% con respecto a la meta trimestral, un porcentaje muy cercano al 100%.
</t>
    </r>
    <r>
      <rPr>
        <b/>
        <sz val="11"/>
        <color theme="1"/>
        <rFont val="Calibri"/>
        <family val="2"/>
        <scheme val="minor"/>
      </rPr>
      <t xml:space="preserve">
Meta anual: </t>
    </r>
    <r>
      <rPr>
        <sz val="11"/>
        <color theme="1"/>
        <rFont val="Calibri"/>
        <family val="2"/>
        <scheme val="minor"/>
      </rPr>
      <t>Las acciones integrales contra la violencia familiar y de género, realizaron 102 actividades de 385 programadas, logrando un avance del 26.49% con respecto a la meta anual.</t>
    </r>
  </si>
  <si>
    <r>
      <t xml:space="preserve">Meta trimestral: </t>
    </r>
    <r>
      <rPr>
        <sz val="11"/>
        <color theme="1"/>
        <rFont val="Calibri"/>
        <family val="2"/>
        <scheme val="minor"/>
      </rPr>
      <t>La implementación de acciones de supervisión y vigilancia a los servicios, en el 1er trimestre, realizaron 01 actividades de 01 programadas, va de acuerdo a lo planeado con un 100% de avance de meta trimestral.</t>
    </r>
    <r>
      <rPr>
        <b/>
        <sz val="11"/>
        <color theme="1"/>
        <rFont val="Calibri"/>
        <family val="2"/>
        <scheme val="minor"/>
      </rPr>
      <t xml:space="preserve">
Meta anual: </t>
    </r>
    <r>
      <rPr>
        <sz val="11"/>
        <color theme="1"/>
        <rFont val="Calibri"/>
        <family val="2"/>
        <scheme val="minor"/>
      </rPr>
      <t>La implementación de acciones de supervisión y vigilancia a los servicios, realizaron 01 actividades de 04 programadas, logrando un avance del 25% con respecto a la meta anual.</t>
    </r>
  </si>
  <si>
    <r>
      <t xml:space="preserve">Meta trimestral: </t>
    </r>
    <r>
      <rPr>
        <sz val="11"/>
        <color theme="1"/>
        <rFont val="Calibri"/>
        <family val="2"/>
        <scheme val="minor"/>
      </rPr>
      <t xml:space="preserve">La implementación de incentivos para reconocer la labor policial, en el 1er trimestre, realizaron 01 actividades de 01 programadas, va de acuerdo a lo planeado con un 100% de avance de meta trimestral.
</t>
    </r>
    <r>
      <rPr>
        <b/>
        <sz val="11"/>
        <color theme="1"/>
        <rFont val="Calibri"/>
        <family val="2"/>
        <scheme val="minor"/>
      </rPr>
      <t xml:space="preserve">
Meta anual: </t>
    </r>
    <r>
      <rPr>
        <sz val="11"/>
        <color theme="1"/>
        <rFont val="Calibri"/>
        <family val="2"/>
        <scheme val="minor"/>
      </rPr>
      <t>La implementación de incentivos para reconocer la labor policial, realizaron 01 actividades de 01 programadas, logrando un avance del 100% con respecto a la meta anual.</t>
    </r>
  </si>
  <si>
    <r>
      <t xml:space="preserve">Meta trimestral: </t>
    </r>
    <r>
      <rPr>
        <sz val="11"/>
        <color theme="1"/>
        <rFont val="Calibri"/>
        <family val="2"/>
        <scheme val="minor"/>
      </rPr>
      <t xml:space="preserve">La elaboración de manuales de orden administrativo y gestiones de capacitación, no tienen metas para este trimestre, por lo que no se realizó ninguna actividad.
</t>
    </r>
    <r>
      <rPr>
        <b/>
        <sz val="11"/>
        <color theme="1"/>
        <rFont val="Calibri"/>
        <family val="2"/>
        <scheme val="minor"/>
      </rPr>
      <t xml:space="preserve">
Meta anual: </t>
    </r>
    <r>
      <rPr>
        <sz val="11"/>
        <color theme="1"/>
        <rFont val="Calibri"/>
        <family val="2"/>
        <scheme val="minor"/>
      </rPr>
      <t>La elaboración de manuales de orden administrativo y gestiones de capacitación, no realizaron ninguna actividad de la 09 programadas, debido a que no se tenía ninguna planeada este trimestre, no se tiene ningún avance anual.</t>
    </r>
  </si>
  <si>
    <r>
      <t xml:space="preserve">Meta trimestral: </t>
    </r>
    <r>
      <rPr>
        <sz val="11"/>
        <color theme="1"/>
        <rFont val="Calibri"/>
        <family val="2"/>
        <scheme val="minor"/>
      </rPr>
      <t xml:space="preserve">Las acciones estratégicas para generar servicios de seguridad y vigilancia de calidad con enfoque de proximidad social, en el 1er trimestre, realizaron 02 actividades de 02 programadas, va de acuerdo a lo planeado con un 100% de avance de meta trimestral.
</t>
    </r>
    <r>
      <rPr>
        <b/>
        <sz val="11"/>
        <color theme="1"/>
        <rFont val="Calibri"/>
        <family val="2"/>
        <scheme val="minor"/>
      </rPr>
      <t xml:space="preserve">
Meta anual: </t>
    </r>
    <r>
      <rPr>
        <sz val="11"/>
        <color theme="1"/>
        <rFont val="Calibri"/>
        <family val="2"/>
        <scheme val="minor"/>
      </rPr>
      <t>Las acciones estratégicas para generar servicios de seguridad y vigilancia de calidad con enfoque de proximidad social, realizaron 02 actividades de 09 programadas, logrando un avance del 22.22% con respecto a la meta anual.</t>
    </r>
  </si>
  <si>
    <r>
      <t xml:space="preserve">Meta trimestral: </t>
    </r>
    <r>
      <rPr>
        <sz val="11"/>
        <color theme="1"/>
        <rFont val="Calibri"/>
        <family val="2"/>
        <scheme val="minor"/>
      </rPr>
      <t>La ejecución de actividades administrativas de seguimiento para el cumplimiento de los programas de seguridad pública realizadas en el municipio de Benito Juárez, realizaron 10 actividades de 10 programadas, va de acuerdo a lo planeado con un 100% de avance de meta trimestral.</t>
    </r>
    <r>
      <rPr>
        <b/>
        <sz val="11"/>
        <color theme="1"/>
        <rFont val="Calibri"/>
        <family val="2"/>
        <scheme val="minor"/>
      </rPr>
      <t xml:space="preserve">
Meta anual: </t>
    </r>
    <r>
      <rPr>
        <sz val="11"/>
        <color theme="1"/>
        <rFont val="Calibri"/>
        <family val="2"/>
        <scheme val="minor"/>
      </rPr>
      <t>La ejecución de actividades administrativas de seguimiento para el cumplimiento de los programas de seguridad pública realizadas en el municipio de Benito Juárez, realizaron 10 actividades de 26 planeadas, logrando un avance del 38.46% con respecto a la meta anual.</t>
    </r>
  </si>
  <si>
    <r>
      <t xml:space="preserve">Meta trimestral: </t>
    </r>
    <r>
      <rPr>
        <sz val="11"/>
        <color theme="1"/>
        <rFont val="Calibri"/>
        <family val="2"/>
        <scheme val="minor"/>
      </rPr>
      <t>La coordinación del Subcomité Sectorial del Eje de Seguridad Ciudadana, realizaron 01 actividades de 01 programadas, va de acuerdo a lo planeado con un 100% de avance de meta trimestral.</t>
    </r>
    <r>
      <rPr>
        <b/>
        <sz val="11"/>
        <color theme="1"/>
        <rFont val="Calibri"/>
        <family val="2"/>
        <scheme val="minor"/>
      </rPr>
      <t xml:space="preserve">
Meta anual: </t>
    </r>
    <r>
      <rPr>
        <sz val="11"/>
        <color theme="1"/>
        <rFont val="Calibri"/>
        <family val="2"/>
        <scheme val="minor"/>
      </rPr>
      <t>La coordinación del Subcomité Sectorial del Eje de Seguridad Ciudadana, realizaron 01 actividades de 04 planeadas, logrando un avance del 25% con respecto a la meta anual.</t>
    </r>
  </si>
  <si>
    <r>
      <t>Meta trimestral:</t>
    </r>
    <r>
      <rPr>
        <sz val="11"/>
        <color theme="1"/>
        <rFont val="Calibri"/>
        <family val="2"/>
        <scheme val="minor"/>
      </rPr>
      <t xml:space="preserve"> Las acciones de coordinación y seguimiento para el cumplimiento de los programas de seguridad pública realizadas, realizaron 11 actividades de 11 programadas, va de acuerdo a lo planeado con un 100% de avance de meta trimestral.
</t>
    </r>
    <r>
      <rPr>
        <b/>
        <sz val="11"/>
        <color theme="1"/>
        <rFont val="Calibri"/>
        <family val="2"/>
        <scheme val="minor"/>
      </rPr>
      <t xml:space="preserve">
Meta anual: </t>
    </r>
    <r>
      <rPr>
        <sz val="11"/>
        <color theme="1"/>
        <rFont val="Calibri"/>
        <family val="2"/>
        <scheme val="minor"/>
      </rPr>
      <t>Las acciones de coordinación y seguimiento para el cumplimiento de los programas de seguridad pública realizadas, realizaron 11 actividades de 30 programadas, logrando un avance del 36.67% con respecto a la meta anual.</t>
    </r>
  </si>
  <si>
    <r>
      <t xml:space="preserve">Meta trimestral: </t>
    </r>
    <r>
      <rPr>
        <sz val="11"/>
        <color theme="1"/>
        <rFont val="Calibri"/>
        <family val="2"/>
        <scheme val="minor"/>
      </rPr>
      <t xml:space="preserve">La realización de actividades para la conservación y mantenimiento de vehículos, en el 1er trimestre, lograron realizar 22 actividades de las 16 programadas, debido a la necesidad de mantener los vehículos de la Dir. de Tránsito en buen estado, lo que significó un incremento del 37.50% con respecto a la meta trimestral.
</t>
    </r>
    <r>
      <rPr>
        <b/>
        <sz val="11"/>
        <color theme="1"/>
        <rFont val="Calibri"/>
        <family val="2"/>
        <scheme val="minor"/>
      </rPr>
      <t xml:space="preserve">
Meta anual: </t>
    </r>
    <r>
      <rPr>
        <sz val="11"/>
        <color theme="1"/>
        <rFont val="Calibri"/>
        <family val="2"/>
        <scheme val="minor"/>
      </rPr>
      <t>La realización de actividades para la conservación y mantenimiento de vehículos, realizaron 22 actividades de 74 programadas, logrando un avance del 29.73% con respecto a la meta anual.</t>
    </r>
  </si>
  <si>
    <r>
      <t xml:space="preserve">Meta trimestral: </t>
    </r>
    <r>
      <rPr>
        <sz val="11"/>
        <color theme="1"/>
        <rFont val="Calibri"/>
        <family val="2"/>
        <scheme val="minor"/>
      </rPr>
      <t xml:space="preserve">La implementación de actividades para prevenir y combatir la corrupción, en el 1er trimestre, lograron realizar 29,755 actividades de las 21,219 programadas, debido a la necesidad de incrementar los mecanismos de seguridad y evitar actos de corrupción, lo que significó un incremento del 40.23% con respecto a la meta trimestral.
</t>
    </r>
    <r>
      <rPr>
        <b/>
        <sz val="11"/>
        <color theme="1"/>
        <rFont val="Calibri"/>
        <family val="2"/>
        <scheme val="minor"/>
      </rPr>
      <t xml:space="preserve">
Meta anual:</t>
    </r>
    <r>
      <rPr>
        <sz val="11"/>
        <color theme="1"/>
        <rFont val="Calibri"/>
        <family val="2"/>
        <scheme val="minor"/>
      </rPr>
      <t xml:space="preserve"> La implementación de actividades para prevenir y combatir la corrupción, realizaron 29,755 actividades de 88,876 programadas, logrando un avance del 33.48% con respecto a la meta anual.</t>
    </r>
  </si>
  <si>
    <r>
      <t xml:space="preserve">Meta trimestral: </t>
    </r>
    <r>
      <rPr>
        <sz val="11"/>
        <color theme="1"/>
        <rFont val="Calibri"/>
        <family val="2"/>
        <scheme val="minor"/>
      </rPr>
      <t xml:space="preserve">La realización de acciones de persuasión y disuasión centradas en la normatividad de tránsito municipal, en el 1er trimestre, lograron realizar 211 actividades de las 164 programadas, debido a debido a la necesidad de incrementar los servicios y operativos  en apoyo de la ciudadanía, lo que significó un incremento del 28.66% con respecto a la meta trimestral.
</t>
    </r>
    <r>
      <rPr>
        <b/>
        <sz val="11"/>
        <color theme="1"/>
        <rFont val="Calibri"/>
        <family val="2"/>
        <scheme val="minor"/>
      </rPr>
      <t xml:space="preserve">
Meta anual: </t>
    </r>
    <r>
      <rPr>
        <sz val="11"/>
        <color theme="1"/>
        <rFont val="Calibri"/>
        <family val="2"/>
        <scheme val="minor"/>
      </rPr>
      <t>La realización de acciones de persuasión y disuasión centradas en la normatividad de tránsito, realizaron 211 actividades de 716 programadas, logrando un avance del 29.47% con respecto a la meta anual.</t>
    </r>
  </si>
  <si>
    <r>
      <t xml:space="preserve">Meta trimestral: </t>
    </r>
    <r>
      <rPr>
        <sz val="11"/>
        <color theme="1"/>
        <rFont val="Calibri"/>
        <family val="2"/>
        <scheme val="minor"/>
      </rPr>
      <t>La realización de campañas de difusión y fomento de la seguridad en las vías con mayor circulación, en el 1er trimestre, no realizó ninguna actividad de las 02 programadas, adebido a la campaña electoral y para evitar posibles sanciones se optó por restringirlas hasta el término de la misma, lo que significó un 0% de avance con respecto a la meta trimestral.</t>
    </r>
    <r>
      <rPr>
        <b/>
        <sz val="11"/>
        <color theme="1"/>
        <rFont val="Calibri"/>
        <family val="2"/>
        <scheme val="minor"/>
      </rPr>
      <t xml:space="preserve">
Meta anual: </t>
    </r>
    <r>
      <rPr>
        <sz val="11"/>
        <color theme="1"/>
        <rFont val="Calibri"/>
        <family val="2"/>
        <scheme val="minor"/>
      </rPr>
      <t>La realización de campañas de difusión y fomento de la seguridad en las vías con mayor circulación, no realizó ninguna actividad de las 08 programadas, lo que significó un 0% de avance con respecto a la meta anual, pero se plantea realizarlas en los próximos trimestres.</t>
    </r>
  </si>
  <si>
    <r>
      <t xml:space="preserve">Meta trimestral: </t>
    </r>
    <r>
      <rPr>
        <sz val="11"/>
        <color theme="1"/>
        <rFont val="Calibri"/>
        <family val="2"/>
        <scheme val="minor"/>
      </rPr>
      <t>La ejecución de pláticas para el fomento de la seguridad en las vías de circulación, en el 1er trimestre, lograron realizar 04 actividades de 05 programadas, debido a la campaña electoral y para evitar posibles sanciones se optó por restringirlas hasta el término de la misma, lo que significó un decremento del -20% con respecto a la meta trimestral.</t>
    </r>
    <r>
      <rPr>
        <b/>
        <sz val="11"/>
        <color theme="1"/>
        <rFont val="Calibri"/>
        <family val="2"/>
        <scheme val="minor"/>
      </rPr>
      <t xml:space="preserve">
Meta anual: </t>
    </r>
    <r>
      <rPr>
        <sz val="11"/>
        <color theme="1"/>
        <rFont val="Calibri"/>
        <family val="2"/>
        <scheme val="minor"/>
      </rPr>
      <t>La ejecución de pláticas para el fomento de la seguridad en las vías de circulación, realizaron 04 actividades de 17 programadas, logrando un avance del 23.53% con respecto a la meta anual.</t>
    </r>
  </si>
  <si>
    <r>
      <t xml:space="preserve">Meta trimestral: </t>
    </r>
    <r>
      <rPr>
        <sz val="11"/>
        <color theme="1"/>
        <rFont val="Calibri"/>
        <family val="2"/>
        <scheme val="minor"/>
      </rPr>
      <t>Las acciones de seguridad vial realizadas, en el 1er trimestre, lograron realizar 31,234 actividades de 22,916 programadas, debido a la necesidad de incrementar las actividades de seguridad vial, para evitar accidentes de tránsito y fomentar una cultura vial a la ciudadanía a la hora de conducir algún vehículo, lo que significó un aumento del 36.30% con respecto a la meta trimestral.</t>
    </r>
    <r>
      <rPr>
        <b/>
        <sz val="11"/>
        <color theme="1"/>
        <rFont val="Calibri"/>
        <family val="2"/>
        <scheme val="minor"/>
      </rPr>
      <t xml:space="preserve">
Meta anual: </t>
    </r>
    <r>
      <rPr>
        <sz val="11"/>
        <color theme="1"/>
        <rFont val="Calibri"/>
        <family val="2"/>
        <scheme val="minor"/>
      </rPr>
      <t>Las acciones de seguridad vial realizadas, realizaron 31,234 actividades de 94,266 programadas, logrando un avance del 33.13% con respecto a la meta anual.</t>
    </r>
  </si>
  <si>
    <r>
      <t xml:space="preserve">Meta trimestral: </t>
    </r>
    <r>
      <rPr>
        <sz val="11"/>
        <color theme="1"/>
        <rFont val="Calibri"/>
        <family val="2"/>
        <scheme val="minor"/>
      </rPr>
      <t>El porcentaje de capacitación de formación Inicial realizadas, no tiene meta programada para este trimestre por lo que no se realizó con ninguna.</t>
    </r>
    <r>
      <rPr>
        <b/>
        <sz val="11"/>
        <color theme="1"/>
        <rFont val="Calibri"/>
        <family val="2"/>
        <scheme val="minor"/>
      </rPr>
      <t xml:space="preserve">
Meta anual: </t>
    </r>
    <r>
      <rPr>
        <sz val="11"/>
        <color theme="1"/>
        <rFont val="Calibri"/>
        <family val="2"/>
        <scheme val="minor"/>
      </rPr>
      <t>El porcentaje de capacitación de formación Inicial realizadas, no realizaron ninguna actividad de las 265 planeadas, significando un 0.00% de avance como meta trimestral.</t>
    </r>
  </si>
  <si>
    <r>
      <t xml:space="preserve">Meta trimestral: </t>
    </r>
    <r>
      <rPr>
        <sz val="11"/>
        <color theme="1"/>
        <rFont val="Calibri"/>
        <family val="2"/>
        <scheme val="minor"/>
      </rPr>
      <t>La formación especializada para el personal de la Secretaria Municipal de Seguridad Pública y Tránsito, lograron al 1er trimestre 46 actividades de 50 programadas, faltando 08.00% para lograr la meta trimestral, debido a que los cursos inician hasta que el SESNSP remite la validación de los mismos, y en el mes de marzo se recibió dicha validación no alcanzando el tiempo para realizarlos por completo, pero se planea realizarlos en los meses subsecuentes.</t>
    </r>
    <r>
      <rPr>
        <b/>
        <sz val="11"/>
        <color theme="1"/>
        <rFont val="Calibri"/>
        <family val="2"/>
        <scheme val="minor"/>
      </rPr>
      <t xml:space="preserve">
Meta anual: </t>
    </r>
    <r>
      <rPr>
        <sz val="11"/>
        <color theme="1"/>
        <rFont val="Calibri"/>
        <family val="2"/>
        <scheme val="minor"/>
      </rPr>
      <t>La formación especializada para el personal de la Secretaria Municipal de Seguridad Pública y Tránsito, lograron realizar 46 actividades de 490 programadas como meta anual, significado un 9.39% de avance.</t>
    </r>
  </si>
  <si>
    <r>
      <t xml:space="preserve">Meta trimestral: </t>
    </r>
    <r>
      <rPr>
        <sz val="11"/>
        <color theme="1"/>
        <rFont val="Calibri"/>
        <family val="2"/>
        <scheme val="minor"/>
      </rPr>
      <t>La formación continua para el personal de la Secretaria Municipal de Seguridad Pública y Tránsito, lograron al 1er trimestre 92 actividades de 270 programadas, faltando 65.93% para lograr la meta trimestral, debido a que los cursos inician hasta que el SESNSP remite la validación de los mismos, y en el mes de marzo se recibió dicha validación no alcanzando el tiempo para realizarlos por completo, pero se planea realizarlos en los meses subsecuentes.</t>
    </r>
    <r>
      <rPr>
        <b/>
        <sz val="11"/>
        <color theme="1"/>
        <rFont val="Calibri"/>
        <family val="2"/>
        <scheme val="minor"/>
      </rPr>
      <t xml:space="preserve">
Meta anual: </t>
    </r>
    <r>
      <rPr>
        <sz val="11"/>
        <color theme="1"/>
        <rFont val="Calibri"/>
        <family val="2"/>
        <scheme val="minor"/>
      </rPr>
      <t>La formación continua para el personal de la Secretaria Municipal de Seguridad Pública y Tránsito, lograron realizar 92 actividades de 1,485 programadas como meta anual, significado un 6.20% de avance.</t>
    </r>
  </si>
  <si>
    <r>
      <t xml:space="preserve">Meta trimestral: </t>
    </r>
    <r>
      <rPr>
        <sz val="11"/>
        <color theme="1"/>
        <rFont val="Calibri"/>
        <family val="2"/>
        <scheme val="minor"/>
      </rPr>
      <t xml:space="preserve">La capacitación inicial, continúa y especializada impartidas al personal de la Secretaria Municipal de Seguridad Pública y Tránsito, lograron al 1er trimestre 138 actividades de 320 programadas, faltando 56.87% para lograr la meta trimestral, debido a que los cursos inician hasta que el SESNSP remite la validación de los mismos, y en el mes de marzo se recibió dicha validación no alcanzando el tiempo para realizarlos por completo, pero se planea realizarlos en los meses subsecuentes.
</t>
    </r>
    <r>
      <rPr>
        <b/>
        <sz val="11"/>
        <color theme="1"/>
        <rFont val="Calibri"/>
        <family val="2"/>
        <scheme val="minor"/>
      </rPr>
      <t xml:space="preserve">
Meta anual: </t>
    </r>
    <r>
      <rPr>
        <sz val="11"/>
        <color theme="1"/>
        <rFont val="Calibri"/>
        <family val="2"/>
        <scheme val="minor"/>
      </rPr>
      <t>La capacitación inicial, continúa y especializada impartidas al personal de la Secretaria Municipal de Seguridad Pública y Tránsito, lograron realizar 138 actividades de 2,240 programadas como meta anual, significado un 6.16% de avance.</t>
    </r>
  </si>
  <si>
    <r>
      <t xml:space="preserve">Meta trimestral: </t>
    </r>
    <r>
      <rPr>
        <sz val="11"/>
        <color theme="1"/>
        <rFont val="Calibri"/>
        <family val="2"/>
        <scheme val="minor"/>
      </rPr>
      <t>la profesionalización de los elementos de la Policía Turística, lograron al 1er trimestre 21 actividades de 21 programadas, logrando un 100% de avance trimestral.</t>
    </r>
    <r>
      <rPr>
        <b/>
        <sz val="11"/>
        <color theme="1"/>
        <rFont val="Calibri"/>
        <family val="2"/>
        <scheme val="minor"/>
      </rPr>
      <t xml:space="preserve">
Meta anual: </t>
    </r>
    <r>
      <rPr>
        <sz val="11"/>
        <color theme="1"/>
        <rFont val="Calibri"/>
        <family val="2"/>
        <scheme val="minor"/>
      </rPr>
      <t xml:space="preserve">la profesionalización de los elementos de la Policía Turística, lograron realizar 21 actividades de 74 programadas como meta anual, significado un 28.38% de avance.
</t>
    </r>
  </si>
  <si>
    <r>
      <t xml:space="preserve">Meta trimestral: </t>
    </r>
    <r>
      <rPr>
        <sz val="11"/>
        <color theme="1"/>
        <rFont val="Calibri"/>
        <family val="2"/>
        <scheme val="minor"/>
      </rPr>
      <t xml:space="preserve">la consolidación de los filtros de vigilancia, prevención del delito y atención a turistas en puntos estratégicos de la zona hotelera, lograron al 1er trimestre 7,725 actividades de las 7,200 programadas, logrando un incremento del 07.29% sobre la meta trimestral, un porcentaje muy cercano al 100% de cumplimiento.
</t>
    </r>
    <r>
      <rPr>
        <b/>
        <sz val="11"/>
        <color theme="1"/>
        <rFont val="Calibri"/>
        <family val="2"/>
        <scheme val="minor"/>
      </rPr>
      <t xml:space="preserve">
Meta anual: </t>
    </r>
    <r>
      <rPr>
        <sz val="11"/>
        <color theme="1"/>
        <rFont val="Calibri"/>
        <family val="2"/>
        <scheme val="minor"/>
      </rPr>
      <t>la consolidación de los filtros de vigilancia, prevención del delito y atención a turistas en puntos estratégicos de la zona hotelera, lograron realizar 7,725 actividades de 34,000 programadas como meta anual, significado un 22.72% de avance.</t>
    </r>
    <r>
      <rPr>
        <b/>
        <sz val="11"/>
        <color theme="1"/>
        <rFont val="Calibri"/>
        <family val="2"/>
        <scheme val="minor"/>
      </rPr>
      <t xml:space="preserve">
</t>
    </r>
  </si>
  <si>
    <r>
      <t xml:space="preserve">Meta trimestral: </t>
    </r>
    <r>
      <rPr>
        <sz val="11"/>
        <color theme="1"/>
        <rFont val="Calibri"/>
        <family val="2"/>
        <scheme val="minor"/>
      </rPr>
      <t xml:space="preserve">la consolidación de módulos de atención al turista en zonas de mayor afluencia, lograron al 1er trimestre 31,335 actividades de las 31,185 programadas, logrando un incremento del 00.48% sobre la meta trimestral, un porcentaje muy cercano al 100% de cumplimiento.
</t>
    </r>
    <r>
      <rPr>
        <b/>
        <sz val="11"/>
        <color theme="1"/>
        <rFont val="Calibri"/>
        <family val="2"/>
        <scheme val="minor"/>
      </rPr>
      <t xml:space="preserve">
Meta anual: </t>
    </r>
    <r>
      <rPr>
        <sz val="11"/>
        <color theme="1"/>
        <rFont val="Calibri"/>
        <family val="2"/>
        <scheme val="minor"/>
      </rPr>
      <t xml:space="preserve">la consolidación de módulos de atención al turista en zonas de mayor afluencia, lograron realizar 31,335 actividades de 124,740 programadas como meta anual, significado un 25.12% de avance.
</t>
    </r>
  </si>
  <si>
    <r>
      <t xml:space="preserve">Meta trimestral: </t>
    </r>
    <r>
      <rPr>
        <sz val="11"/>
        <color theme="1"/>
        <rFont val="Calibri"/>
        <family val="2"/>
        <scheme val="minor"/>
      </rPr>
      <t>la consolidación de operativos de prevención y disuasión con proximidad social enfocados al sector turístico, lograron al 1er trimestre 26,644 actividades de las 26,071 programadas, logrando un incremento del 02.20% sobre la meta trimestral, un porcentaje muy cercano al 100% de cumplimiento.</t>
    </r>
    <r>
      <rPr>
        <b/>
        <sz val="11"/>
        <color theme="1"/>
        <rFont val="Calibri"/>
        <family val="2"/>
        <scheme val="minor"/>
      </rPr>
      <t xml:space="preserve">
Meta anual: </t>
    </r>
    <r>
      <rPr>
        <sz val="11"/>
        <color theme="1"/>
        <rFont val="Calibri"/>
        <family val="2"/>
        <scheme val="minor"/>
      </rPr>
      <t xml:space="preserve">la consolidación de operativos de prevención y disuasión con proximidad social enfocados al sector turístico, lograron realizar 26,644 actividades de 104,286 programadas como meta anual, significado un 25.55% de avance.
</t>
    </r>
  </si>
  <si>
    <r>
      <t xml:space="preserve">Meta trimestral: </t>
    </r>
    <r>
      <rPr>
        <sz val="11"/>
        <color theme="1"/>
        <rFont val="Calibri"/>
        <family val="2"/>
        <scheme val="minor"/>
      </rPr>
      <t>la impartición de pláticas de prevención del delito dirigidas a empresas, personal de seguridad en hoteles y plazas comerciales, así como residentes de la Zona Hotelera lograron al 1er trimestre 02 actividades de las 02 programadas, significando un 100% de cumplimiento.</t>
    </r>
    <r>
      <rPr>
        <b/>
        <sz val="11"/>
        <color theme="1"/>
        <rFont val="Calibri"/>
        <family val="2"/>
        <scheme val="minor"/>
      </rPr>
      <t xml:space="preserve">
Meta anual: </t>
    </r>
    <r>
      <rPr>
        <sz val="11"/>
        <color theme="1"/>
        <rFont val="Calibri"/>
        <family val="2"/>
        <scheme val="minor"/>
      </rPr>
      <t>la impartición de pláticas de prevención del delito dirigidas a empresas, personal de seguridad en hoteles y plazas comerciales, así como residentes de la Zona Hotelera realizaron 02 actividades de 06 programadas, logrando un avance de 33.33% con respecto a la meta anual.</t>
    </r>
  </si>
  <si>
    <r>
      <t xml:space="preserve">Meta trimestral: </t>
    </r>
    <r>
      <rPr>
        <sz val="11"/>
        <color theme="1"/>
        <rFont val="Calibri"/>
        <family val="2"/>
        <scheme val="minor"/>
      </rPr>
      <t>las acciones de seguridad, prevención social del delito y atención a turistas y residentes del municipio de Benito Juárez, lograron al 1er trimestre 65,727 actividades de las 64,479 programadas, logrando un incremento del 1.94% un porcentaje muy cercano al 100%.</t>
    </r>
    <r>
      <rPr>
        <b/>
        <sz val="11"/>
        <color theme="1"/>
        <rFont val="Calibri"/>
        <family val="2"/>
        <scheme val="minor"/>
      </rPr>
      <t xml:space="preserve">
Meta anual: </t>
    </r>
    <r>
      <rPr>
        <sz val="11"/>
        <color theme="1"/>
        <rFont val="Calibri"/>
        <family val="2"/>
        <scheme val="minor"/>
      </rPr>
      <t>las acciones de seguridad, prevención social del delito y atención a turistas y residentes del municipio de Benito Juárez, realizaron 65,727 actividades de 263,106, logrando un avance del 24.98% con respecto a la meta anual.</t>
    </r>
  </si>
  <si>
    <r>
      <t xml:space="preserve">Meta trimestral: </t>
    </r>
    <r>
      <rPr>
        <sz val="11"/>
        <color theme="1"/>
        <rFont val="Calibri"/>
        <family val="2"/>
        <scheme val="minor"/>
      </rPr>
      <t xml:space="preserve">El incremento en la dotación de gasolina, así como acciones que  eficienten el consumo para el patrullaje en los operativos de presencia y disuasión, orgullo y sentido de pertenencia a la Corporación Policial lograron al 1er trimestre 1 actividad de 1 programada, logrando un porcentaje del 100% con respecto a la meta trimestral.                                                                                                                                  
</t>
    </r>
    <r>
      <rPr>
        <b/>
        <sz val="11"/>
        <color theme="1"/>
        <rFont val="Calibri"/>
        <family val="2"/>
        <scheme val="minor"/>
      </rPr>
      <t xml:space="preserve">
Meta anual: </t>
    </r>
    <r>
      <rPr>
        <sz val="11"/>
        <color theme="1"/>
        <rFont val="Calibri"/>
        <family val="2"/>
        <scheme val="minor"/>
      </rPr>
      <t>El incremento en la dotación de gasolina, así como acciones que  eficienten el consumo para el patrullaje en los operativos de presencia y disuasión, lograron realizar 1 actividades de 1 programadas como meta anual, significado un 100% de avance.</t>
    </r>
  </si>
  <si>
    <r>
      <t xml:space="preserve">Meta trimestral: </t>
    </r>
    <r>
      <rPr>
        <sz val="11"/>
        <color theme="1"/>
        <rFont val="Calibri"/>
        <family val="2"/>
        <scheme val="minor"/>
      </rPr>
      <t xml:space="preserve">La implementación de actividades para la certificación del personal policial, no tiene meta programada para el 1er trimestre, por lo que no se realizó ninguna.          </t>
    </r>
    <r>
      <rPr>
        <b/>
        <sz val="11"/>
        <color theme="1"/>
        <rFont val="Calibri"/>
        <family val="2"/>
        <scheme val="minor"/>
      </rPr>
      <t xml:space="preserve">                                                                                                                        
Meta anual: </t>
    </r>
    <r>
      <rPr>
        <sz val="11"/>
        <color theme="1"/>
        <rFont val="Calibri"/>
        <family val="2"/>
        <scheme val="minor"/>
      </rPr>
      <t>La implementación de actividades para la certificación del personal policial, no realizó ninguna actividad este trimestre de las 05 que tiene programadas para realizar este año, significando un 0% de avance anual.</t>
    </r>
  </si>
  <si>
    <r>
      <t xml:space="preserve">Meta trimestral: </t>
    </r>
    <r>
      <rPr>
        <sz val="11"/>
        <color theme="1"/>
        <rFont val="Calibri"/>
        <family val="2"/>
        <scheme val="minor"/>
      </rPr>
      <t xml:space="preserve">La elaboración de proyectos para el mejoramiento del equipamiento policial, no tiene meta programada para el 1er trimestre, por lo que no se realizó ninguna.                                                                                                                                  
</t>
    </r>
    <r>
      <rPr>
        <b/>
        <sz val="11"/>
        <color theme="1"/>
        <rFont val="Calibri"/>
        <family val="2"/>
        <scheme val="minor"/>
      </rPr>
      <t xml:space="preserve">
Meta anual: </t>
    </r>
    <r>
      <rPr>
        <sz val="11"/>
        <color theme="1"/>
        <rFont val="Calibri"/>
        <family val="2"/>
        <scheme val="minor"/>
      </rPr>
      <t>La elaboración de proyectos para el mejoramiento del equipamiento policial, no realizó ninguna actividad este trimestre de las 06 que tiene programadas para realizar este año, significando un 0% de avance anual.</t>
    </r>
  </si>
  <si>
    <r>
      <t xml:space="preserve">Meta trimestral: </t>
    </r>
    <r>
      <rPr>
        <sz val="11"/>
        <color theme="1"/>
        <rFont val="Calibri"/>
        <family val="2"/>
        <scheme val="minor"/>
      </rPr>
      <t>La implementación de convocatorias con perspectiva de género para personal activo y de nuevo ingreso, lograron al 1er trimestre 1 actividad de 2 programadas, logrando un porcentaje del 50% con respecto a la meta trimestral debido a que el área de atención a víctimas debe ser incluidas en las nuestras  estructuras  orgánicas  y reglamentos  que rigen esta Secretaria Municipal  y actualmente se está solicitando la reforma del mismo, para poder crear los manuales que  competen al área, identificando así de manera plena el perfil necesario para el desempeño de funciones y estar en aptitud de emitir la convocatoria, pero dicha actividad será ejecutada.</t>
    </r>
    <r>
      <rPr>
        <b/>
        <sz val="11"/>
        <color theme="1"/>
        <rFont val="Calibri"/>
        <family val="2"/>
        <scheme val="minor"/>
      </rPr>
      <t xml:space="preserve">
Meta anual: </t>
    </r>
    <r>
      <rPr>
        <sz val="11"/>
        <color theme="1"/>
        <rFont val="Calibri"/>
        <family val="2"/>
        <scheme val="minor"/>
      </rPr>
      <t>La implementación de convocatorias con perspectiva de género para personal activo y de nuevo ingreso, lograron realizar 1 actividades de 2 programadas como meta anual, significado un 50% de avance.</t>
    </r>
  </si>
  <si>
    <r>
      <t xml:space="preserve">Meta trimestral: </t>
    </r>
    <r>
      <rPr>
        <sz val="11"/>
        <color theme="1"/>
        <rFont val="Calibri"/>
        <family val="2"/>
        <scheme val="minor"/>
      </rPr>
      <t xml:space="preserve">La implementación de acciones para Incentivar la lealtad, orgullo y sentido de pertenencia a la Corporación Policial lograron al 1er trimestre 3 actividades de 3 programadas, logrando un porcentaje del 100% con respecto a la meta trimestral.                                                                                                                                  
</t>
    </r>
    <r>
      <rPr>
        <b/>
        <sz val="11"/>
        <color theme="1"/>
        <rFont val="Calibri"/>
        <family val="2"/>
        <scheme val="minor"/>
      </rPr>
      <t xml:space="preserve">
Meta anual:</t>
    </r>
    <r>
      <rPr>
        <sz val="11"/>
        <color theme="1"/>
        <rFont val="Calibri"/>
        <family val="2"/>
        <scheme val="minor"/>
      </rPr>
      <t xml:space="preserve"> La implementación de acciones para Incentivar la lealtad, orgullo y sentido de pertenencia a la Corporación Policial, lograron realizar 3 actividades de 22 programadas como meta anual, significado un 13.64% de avance.</t>
    </r>
  </si>
  <si>
    <r>
      <t xml:space="preserve">Meta trimestral: </t>
    </r>
    <r>
      <rPr>
        <sz val="11"/>
        <color theme="1"/>
        <rFont val="Calibri"/>
        <family val="2"/>
        <scheme val="minor"/>
      </rPr>
      <t>La realización de acciones de mantenimiento y modernización a la infraestructura y parque vehicular existente de la Secretaría Municipal de Seguridad Pública y Tránsito, lograron al 1er trimestre 6 actividades de 6 programadas, logrando un porcentaje del 100% con respecto a la meta trimestral.</t>
    </r>
    <r>
      <rPr>
        <b/>
        <sz val="11"/>
        <color theme="1"/>
        <rFont val="Calibri"/>
        <family val="2"/>
        <scheme val="minor"/>
      </rPr>
      <t xml:space="preserve">
Meta anual: </t>
    </r>
    <r>
      <rPr>
        <sz val="11"/>
        <color theme="1"/>
        <rFont val="Calibri"/>
        <family val="2"/>
        <scheme val="minor"/>
      </rPr>
      <t>La realización de acciones de mantenimiento y modernización a la infraestructura y parque vehicular existente de la Secretaría Municipal de Seguridad Pública y Tránsito, lograron realizar 6 actividades de 21 programadas como meta anual, significado un 28.57% de avance.</t>
    </r>
  </si>
  <si>
    <r>
      <t xml:space="preserve">Meta trimestral: </t>
    </r>
    <r>
      <rPr>
        <sz val="11"/>
        <color theme="1"/>
        <rFont val="Calibri"/>
        <family val="2"/>
        <scheme val="minor"/>
      </rPr>
      <t>Durante el primer trimestre del año en curso para elaboración de manuales de orden administrativo de la corporación policial  no se tiene meta programada, por lo que no se realizó actividad alguna.</t>
    </r>
    <r>
      <rPr>
        <b/>
        <sz val="11"/>
        <color theme="1"/>
        <rFont val="Calibri"/>
        <family val="2"/>
        <scheme val="minor"/>
      </rPr>
      <t xml:space="preserve">
Meta anual:</t>
    </r>
    <r>
      <rPr>
        <sz val="11"/>
        <color theme="1"/>
        <rFont val="Calibri"/>
        <family val="2"/>
        <scheme val="minor"/>
      </rPr>
      <t xml:space="preserve"> Durante el año en curso para elaboración de manuales de orden administrativo de la corporación policial  se tienen 02 metas programadas a cumplir presente año, pero no se realizó ninguna este trimestres porque no se tiene ninguna planeada, llevándose al momento un 0% de avance con respecto a la meta anual.</t>
    </r>
  </si>
  <si>
    <r>
      <t xml:space="preserve">Meta trimestral: </t>
    </r>
    <r>
      <rPr>
        <sz val="11"/>
        <color theme="1"/>
        <rFont val="Calibri"/>
        <family val="2"/>
        <scheme val="minor"/>
      </rPr>
      <t xml:space="preserve">Las gestiones y trámites en recursos humanos y materiales realizadas, lograron al 1er trimestre 11 actividades de 12 programadas, logrando un decremento del -08.33% con respecto a la meta trimestral, un porcentaje muy cercano al 100%.
</t>
    </r>
    <r>
      <rPr>
        <b/>
        <sz val="11"/>
        <color theme="1"/>
        <rFont val="Calibri"/>
        <family val="2"/>
        <scheme val="minor"/>
      </rPr>
      <t xml:space="preserve">
Meta anual: </t>
    </r>
    <r>
      <rPr>
        <sz val="11"/>
        <color theme="1"/>
        <rFont val="Calibri"/>
        <family val="2"/>
        <scheme val="minor"/>
      </rPr>
      <t>Las gestiones y trámites en recursos humanos y materiales realizadas, lograron realizar 11 actividades de 59 programadas como meta anual, significado un 18.64% de avance.</t>
    </r>
  </si>
  <si>
    <r>
      <t xml:space="preserve">Meta trimestral: </t>
    </r>
    <r>
      <rPr>
        <sz val="11"/>
        <color theme="1"/>
        <rFont val="Calibri"/>
        <family val="2"/>
        <scheme val="minor"/>
      </rPr>
      <t xml:space="preserve">La implementación de operativos policiales con el apoyo de los tres órdenes de gobierno para contrarrestar factores criminológicos, lograron al 1er trimestre 1,544 actividades de 1,544 programadas, logrando un avance del  100% con respecto a la meta trimestral.
</t>
    </r>
    <r>
      <rPr>
        <b/>
        <sz val="11"/>
        <color theme="1"/>
        <rFont val="Calibri"/>
        <family val="2"/>
        <scheme val="minor"/>
      </rPr>
      <t xml:space="preserve">
Meta anual: </t>
    </r>
    <r>
      <rPr>
        <sz val="11"/>
        <color theme="1"/>
        <rFont val="Calibri"/>
        <family val="2"/>
        <scheme val="minor"/>
      </rPr>
      <t>La implementación de operativos policiales con el apoyo de los tres órdenes de gobierno para contrarrestar factores criminológicos, lograron realizar 1,544 actividades de 6,176 programadas como meta anual, significado un 25% de avance.</t>
    </r>
  </si>
  <si>
    <r>
      <t xml:space="preserve">Meta trimestral: </t>
    </r>
    <r>
      <rPr>
        <sz val="11"/>
        <color theme="1"/>
        <rFont val="Calibri"/>
        <family val="2"/>
        <scheme val="minor"/>
      </rPr>
      <t>Ejecución de acciones de proximidad social, lograron al 1er trimestre 5,092 actividades de 5,164 programadas, logrando un decremento del -01.39% con respecto a la meta trimestral, un porcentaje muy cercano al 100%.</t>
    </r>
    <r>
      <rPr>
        <b/>
        <sz val="11"/>
        <color theme="1"/>
        <rFont val="Calibri"/>
        <family val="2"/>
        <scheme val="minor"/>
      </rPr>
      <t xml:space="preserve">
Meta anual: </t>
    </r>
    <r>
      <rPr>
        <sz val="11"/>
        <color theme="1"/>
        <rFont val="Calibri"/>
        <family val="2"/>
        <scheme val="minor"/>
      </rPr>
      <t>Ejecución de acciones de proximidad social, lograron realizar 5,092 actividades de 20,656 programadas como meta anual, significado un 24.65% de avance.</t>
    </r>
  </si>
  <si>
    <r>
      <t xml:space="preserve">Meta trimestral: </t>
    </r>
    <r>
      <rPr>
        <sz val="11"/>
        <color theme="1"/>
        <rFont val="Calibri"/>
        <family val="2"/>
        <scheme val="minor"/>
      </rPr>
      <t>Las acciones de proximidad social, presencia policial y mecanismos de combate hacia hechos delictivos realizadas, lograron al 1er trimestre 6,636 actividades de 6,708 programadas, logrando un decremento del 01.07% con respecto a la meta trimestral, un porcentaje muy cercano al 100%.</t>
    </r>
    <r>
      <rPr>
        <b/>
        <sz val="11"/>
        <color theme="1"/>
        <rFont val="Calibri"/>
        <family val="2"/>
        <scheme val="minor"/>
      </rPr>
      <t xml:space="preserve">
Meta anual: </t>
    </r>
    <r>
      <rPr>
        <sz val="11"/>
        <color theme="1"/>
        <rFont val="Calibri"/>
        <family val="2"/>
        <scheme val="minor"/>
      </rPr>
      <t>Las acciones de proximidad social, presencia policial y mecanismos de combate hacia hechos delictivos realizadas, lograron realizar 6,636 actividades de 26,832 programadas como meta anual, significado un 24.73% de avance.</t>
    </r>
  </si>
  <si>
    <r>
      <t xml:space="preserve">Meta trimestral: </t>
    </r>
    <r>
      <rPr>
        <sz val="11"/>
        <color theme="1"/>
        <rFont val="Calibri"/>
        <family val="2"/>
        <scheme val="minor"/>
      </rPr>
      <t>La realización de actividades de persuasión y disuasión para la disminución de hechos delictivos en zonas con alto índice delictivo en el municipio, lograron al 1er trimestre 358 actividades de 331 programadas, logrando un incremento del 08.16% con respecto a la meta trimestral, un porcentaje muy cercano al 100%.</t>
    </r>
    <r>
      <rPr>
        <b/>
        <sz val="11"/>
        <color theme="1"/>
        <rFont val="Calibri"/>
        <family val="2"/>
        <scheme val="minor"/>
      </rPr>
      <t xml:space="preserve">
Meta anual: </t>
    </r>
    <r>
      <rPr>
        <sz val="11"/>
        <color theme="1"/>
        <rFont val="Calibri"/>
        <family val="2"/>
        <scheme val="minor"/>
      </rPr>
      <t>La realización de actividades de persuasión y disuasión para la disminución de hechos delictivos en zonas con alto índice delictivo en el municipio, lograron realizar 358 actividades de 1,326 programadas como meta anual, significado un 27% de avance.</t>
    </r>
  </si>
  <si>
    <r>
      <t>Meta trimestral:</t>
    </r>
    <r>
      <rPr>
        <sz val="11"/>
        <color theme="1"/>
        <rFont val="Calibri"/>
        <family val="2"/>
        <scheme val="minor"/>
      </rPr>
      <t xml:space="preserve"> La ejecución de operativos de seguridad de alto impacto con el apoyo de la policía Estatal, Federal, SEDENA y SEMAR, lograron al 1er trimestre 35 actividades de 30 programadas, logrando un incremento del 16.67% debido a la necesidad de la población del incremento de operativos para mantener la seguridad del municipio.</t>
    </r>
    <r>
      <rPr>
        <b/>
        <sz val="11"/>
        <color theme="1"/>
        <rFont val="Calibri"/>
        <family val="2"/>
        <scheme val="minor"/>
      </rPr>
      <t xml:space="preserve">
Meta anual: </t>
    </r>
    <r>
      <rPr>
        <sz val="11"/>
        <color theme="1"/>
        <rFont val="Calibri"/>
        <family val="2"/>
        <scheme val="minor"/>
      </rPr>
      <t>La ejecución de operativos de seguridad de alto impacto con el apoyo de la policía Estatal, Federal, SEDENA y SEMAR, lograron realizar 35 actividades de 120 programadas como meta anual, significado un 29.17% de avance.</t>
    </r>
  </si>
  <si>
    <r>
      <t xml:space="preserve">Meta trimestral: </t>
    </r>
    <r>
      <rPr>
        <sz val="11"/>
        <color theme="1"/>
        <rFont val="Calibri"/>
        <family val="2"/>
        <scheme val="minor"/>
      </rPr>
      <t>Los operativos de seguridad pública con los tres órdenes de gobierno en el Municipio de Benito Juárez, lograron al 1er trimestre 393 actividades de las 361 programadas, logrando un incremento del 08.86% sobre la meta trimestral, un porcentaje muy cercano al 100%.</t>
    </r>
    <r>
      <rPr>
        <b/>
        <sz val="11"/>
        <color theme="1"/>
        <rFont val="Calibri"/>
        <family val="2"/>
        <scheme val="minor"/>
      </rPr>
      <t xml:space="preserve">
Meta anual: </t>
    </r>
    <r>
      <rPr>
        <sz val="11"/>
        <color theme="1"/>
        <rFont val="Calibri"/>
        <family val="2"/>
        <scheme val="minor"/>
      </rPr>
      <t>Los operativos de seguridad pública con los tres órdenes de gobierno en el Municipio de Benito Juárez, lograron realizar 393 actividades de 1,446 programadas como meta anual, significado un 27.18% de avance.</t>
    </r>
  </si>
  <si>
    <r>
      <t xml:space="preserve">Meta trimestral: </t>
    </r>
    <r>
      <rPr>
        <sz val="11"/>
        <color theme="1"/>
        <rFont val="Calibri"/>
        <family val="2"/>
        <scheme val="minor"/>
      </rPr>
      <t>Los informes y estadísticas de delitos y faltas administrativas dentro del municipio, lograron al 1er trimestre 1,214 actividades de las 1,203 programadas, logrando un incremento del 0.91% sobre la meta trimestral, un porcentaje muy cercano al 100%.</t>
    </r>
    <r>
      <rPr>
        <b/>
        <sz val="11"/>
        <color theme="1"/>
        <rFont val="Calibri"/>
        <family val="2"/>
        <scheme val="minor"/>
      </rPr>
      <t xml:space="preserve">
Meta anual: </t>
    </r>
    <r>
      <rPr>
        <sz val="11"/>
        <color theme="1"/>
        <rFont val="Calibri"/>
        <family val="2"/>
        <scheme val="minor"/>
      </rPr>
      <t>Los informes y estadísticas de delitos y faltas administrativas dentro del municipio, lograron realizar 1,214 actividades de 4,508 programadas como meta anual, significado un 26.93% de avance con respecto a la meta anual.</t>
    </r>
  </si>
  <si>
    <r>
      <t xml:space="preserve">Meta trimestral: </t>
    </r>
    <r>
      <rPr>
        <sz val="11"/>
        <color theme="1"/>
        <rFont val="Calibri"/>
        <family val="2"/>
        <scheme val="minor"/>
      </rPr>
      <t>La realización de actividades integrales para crear inteligencia policial, lograron al 1er trimestre 915 actividades de las 912 programadas, logrando un incremento del 0.33% sobre la meta trimestral, un porcentaje muy cercano al 100%.</t>
    </r>
    <r>
      <rPr>
        <b/>
        <sz val="11"/>
        <color theme="1"/>
        <rFont val="Calibri"/>
        <family val="2"/>
        <scheme val="minor"/>
      </rPr>
      <t xml:space="preserve">
Meta anual: </t>
    </r>
    <r>
      <rPr>
        <sz val="11"/>
        <color theme="1"/>
        <rFont val="Calibri"/>
        <family val="2"/>
        <scheme val="minor"/>
      </rPr>
      <t>La realización de actividades integrales para crear inteligencia policial, lograron realizar 915 actividades de 3,345 programadas como meta anual, significado un 27.35% de avance con respecto a la meta anual.</t>
    </r>
  </si>
  <si>
    <r>
      <t xml:space="preserve">Meta trimestral: </t>
    </r>
    <r>
      <rPr>
        <sz val="11"/>
        <color theme="1"/>
        <rFont val="Calibri"/>
        <family val="2"/>
        <scheme val="minor"/>
      </rPr>
      <t>La ejecución de actividades para renovación, modernización, mantenimiento y conservación de los equipos de cómputo y otras tecnologías, lograron al 1er trimestre 299 actividades de las 291 programadas, logrando un incremento del 02.75% sobre la meta trimestral, un porcentaje muy cercano al 100%.</t>
    </r>
    <r>
      <rPr>
        <b/>
        <sz val="11"/>
        <color theme="1"/>
        <rFont val="Calibri"/>
        <family val="2"/>
        <scheme val="minor"/>
      </rPr>
      <t xml:space="preserve">
Meta anual: </t>
    </r>
    <r>
      <rPr>
        <sz val="11"/>
        <color theme="1"/>
        <rFont val="Calibri"/>
        <family val="2"/>
        <scheme val="minor"/>
      </rPr>
      <t>La ejecución de actividades para renovación, lograron realizar 299 actividades de 1,163 programadas como meta anual, significado un 25.71% de avance con respecto a la meta anual.</t>
    </r>
  </si>
  <si>
    <r>
      <t xml:space="preserve">Meta trimestral: </t>
    </r>
    <r>
      <rPr>
        <sz val="11"/>
        <color theme="1"/>
        <rFont val="Calibri"/>
        <family val="2"/>
        <scheme val="minor"/>
      </rPr>
      <t xml:space="preserve">Las consultas jurídicas al personal y actualización del marco normativo de la Secretaria de Seguridad Pública y Tránsito de Benito Juárez, logro en el 1er trimestre 397 intervenciones de 279 programadas, con un incremento del 42.29% de la meta establecida, esto depende de la coordinación entre las diferentes áreas, y no depende únicamente de esta  Dirección  sino de las necesidades de cada una de ellas, incluyendo la Dirección de Transito que se anexo para las asesorías que se prestan. </t>
    </r>
    <r>
      <rPr>
        <b/>
        <sz val="11"/>
        <color theme="1"/>
        <rFont val="Calibri"/>
        <family val="2"/>
        <scheme val="minor"/>
      </rPr>
      <t xml:space="preserve">
Meta anual: </t>
    </r>
    <r>
      <rPr>
        <sz val="11"/>
        <color theme="1"/>
        <rFont val="Calibri"/>
        <family val="2"/>
        <scheme val="minor"/>
      </rPr>
      <t>Las consultas jurídicas al personal y actualización del marco normativo de la Secretaria de Seguridad Pública y Tránsito de Benito Juárez, lograron 397 intervenciones de 1,117 actividades, significando un avance anual del 35.54%.</t>
    </r>
  </si>
  <si>
    <r>
      <t xml:space="preserve">Meta trimestral: </t>
    </r>
    <r>
      <rPr>
        <sz val="11"/>
        <color theme="1"/>
        <rFont val="Calibri"/>
        <family val="2"/>
        <scheme val="minor"/>
      </rPr>
      <t xml:space="preserve">La actualización al marco jurídico municipal de la Secretaria de Seguridad Pública y Tránsito de Benito Juárez, no tienen meta programada para este primer trimestre por lo que se sigue trabajando con la actividad para el siguiente trimestre.
</t>
    </r>
    <r>
      <rPr>
        <b/>
        <sz val="11"/>
        <color theme="1"/>
        <rFont val="Calibri"/>
        <family val="2"/>
        <scheme val="minor"/>
      </rPr>
      <t xml:space="preserve">
Meta anual:  </t>
    </r>
    <r>
      <rPr>
        <sz val="11"/>
        <color theme="1"/>
        <rFont val="Calibri"/>
        <family val="2"/>
        <scheme val="minor"/>
      </rPr>
      <t>La actualización al marco jurídico municipal de la Secretaria de Seguridad Pública y Tránsito de Benito Juárez, se realizará el próximo trimestre, tiene como meta anual 01 actividad, y como avance anual se mantiene acorde a lo programado.</t>
    </r>
  </si>
  <si>
    <r>
      <t xml:space="preserve">Meta trimestral: </t>
    </r>
    <r>
      <rPr>
        <sz val="11"/>
        <color theme="1"/>
        <rFont val="Calibri"/>
        <family val="2"/>
        <scheme val="minor"/>
      </rPr>
      <t xml:space="preserve">Las atenciones jurídicas en asuntos relacionados con el personal de la Secretaria Municipal de Seguridad Pública y Tránsito, lograron al 1er trimestre 394 intervenciones de 273 programadas, siendo un incremento del 44.32% de la meta establecida, esto se debe a una debida coordinación entre las diferentes áreas operativas, incluida la Dirección de Transito que se integró formalmente para las asesorías jurídicas y a las necesidades de esta Dependencia con el fin de lograr una correcta integración en las carpetas administrativas. </t>
    </r>
    <r>
      <rPr>
        <b/>
        <sz val="11"/>
        <color theme="1"/>
        <rFont val="Calibri"/>
        <family val="2"/>
        <scheme val="minor"/>
      </rPr>
      <t xml:space="preserve">
Meta anual: </t>
    </r>
    <r>
      <rPr>
        <sz val="11"/>
        <color theme="1"/>
        <rFont val="Calibri"/>
        <family val="2"/>
        <scheme val="minor"/>
      </rPr>
      <t>Las atenciones jurídicas en asuntos relacionados con el personal de la Secretaria Municipal de Seguridad Pública y Tránsito, lograron 394 intervenciones de 1,092 actividades, significando un avance anual del 36.08%.</t>
    </r>
  </si>
  <si>
    <r>
      <t xml:space="preserve">Meta trimestral: </t>
    </r>
    <r>
      <rPr>
        <sz val="11"/>
        <color theme="1"/>
        <rFont val="Calibri"/>
        <family val="2"/>
        <scheme val="minor"/>
      </rPr>
      <t>Las visitas de supervisión aleatorias al personal operativo y de servicios de la Secretaria Municipal de Seguridad Pública y Tránsito, en el 1er trimestre lograron realizar 46 actividades de 48 programadas, significando en un decremento del -4.17% con respecto a la meta trimestral, muy cercano al 100%, pero se recuperaran el siguiente trimestre.</t>
    </r>
    <r>
      <rPr>
        <b/>
        <sz val="11"/>
        <color theme="1"/>
        <rFont val="Calibri"/>
        <family val="2"/>
        <scheme val="minor"/>
      </rPr>
      <t xml:space="preserve">
Meta anual: </t>
    </r>
    <r>
      <rPr>
        <sz val="11"/>
        <color theme="1"/>
        <rFont val="Calibri"/>
        <family val="2"/>
        <scheme val="minor"/>
      </rPr>
      <t>Las visitas de supervisión aleatorias al personal operativo y de servicios de la Secretaria Municipal de Seguridad Pública y Tránsito, realizaron 46 actividades de 194 programadas, logrando un avance del 23.71% con respecto a la meta anual.</t>
    </r>
  </si>
  <si>
    <r>
      <t xml:space="preserve">Meta trimestral: </t>
    </r>
    <r>
      <rPr>
        <sz val="11"/>
        <color theme="1"/>
        <rFont val="Calibri"/>
        <family val="2"/>
        <scheme val="minor"/>
      </rPr>
      <t>La aplicación de Instrumentos normativos de actuación del personal de Asuntos Internos, en el 1er trimestre no tiene meta programada, por lo que no se realizó ninguna.</t>
    </r>
    <r>
      <rPr>
        <b/>
        <sz val="11"/>
        <color theme="1"/>
        <rFont val="Calibri"/>
        <family val="2"/>
        <scheme val="minor"/>
      </rPr>
      <t xml:space="preserve">
Meta anual: </t>
    </r>
    <r>
      <rPr>
        <sz val="11"/>
        <color theme="1"/>
        <rFont val="Calibri"/>
        <family val="2"/>
        <scheme val="minor"/>
      </rPr>
      <t>La aplicación de Instrumentos normativos de actuación del personal de Asuntos Internos, realizaron 0 actividades de 3 programadas en todo el año, logrando un avance del 0.00% con respecto a la meta anual.</t>
    </r>
  </si>
  <si>
    <r>
      <t xml:space="preserve">Meta trimestral: </t>
    </r>
    <r>
      <rPr>
        <sz val="11"/>
        <color theme="1"/>
        <rFont val="Calibri"/>
        <family val="2"/>
        <scheme val="minor"/>
      </rPr>
      <t>La implementación de campañas en redes sociales y otros medios, sobre  las funciones y procedimientos para presentar quejas y denuncias ante la Dirección de Asuntos Internos, en el 1er trimestre lograron realizar 176 actividades de 121 programadas, debido a que algunas actividades dependen de la demanda de la ciudadanía, significando en un incremento del 45.45% con respecto a la meta trimestral.</t>
    </r>
    <r>
      <rPr>
        <b/>
        <sz val="11"/>
        <color theme="1"/>
        <rFont val="Calibri"/>
        <family val="2"/>
        <scheme val="minor"/>
      </rPr>
      <t xml:space="preserve">
Meta anual: </t>
    </r>
    <r>
      <rPr>
        <sz val="11"/>
        <color theme="1"/>
        <rFont val="Calibri"/>
        <family val="2"/>
        <scheme val="minor"/>
      </rPr>
      <t>La implementación de campañas en redes sociales y otros medios, sobre  las funciones y procedimientos para presentar quejas y denuncias ante la Dirección de Asuntos Internos, realizaron 176 actividades de 425 programadas, logrando un avance del 41.41% con respecto a la meta anual.</t>
    </r>
  </si>
  <si>
    <r>
      <t xml:space="preserve">Meta trimestral: </t>
    </r>
    <r>
      <rPr>
        <sz val="11"/>
        <color theme="1"/>
        <rFont val="Calibri"/>
        <family val="2"/>
        <scheme val="minor"/>
      </rPr>
      <t>Las acciones orientadas a la ejecución cotidiana de buenas prácticas profesionales del personal policial, en el 1er trimestre lograron realizar 222 actividades de 169 programadas, debido a que algunas actividades dependen de la demanda de la ciudadanía y otras se incrementaron por la necesidad de disminuir la incidencia de las malas prácticas, significando en un incremento del 31.36% con respecto a la meta trimestral.</t>
    </r>
    <r>
      <rPr>
        <b/>
        <sz val="11"/>
        <color theme="1"/>
        <rFont val="Calibri"/>
        <family val="2"/>
        <scheme val="minor"/>
      </rPr>
      <t xml:space="preserve">
Meta anual: </t>
    </r>
    <r>
      <rPr>
        <sz val="11"/>
        <color theme="1"/>
        <rFont val="Calibri"/>
        <family val="2"/>
        <scheme val="minor"/>
      </rPr>
      <t>Las acciones orientadas a la ejecución cotidiana de buenas prácticas profesionales del personal policial, realizaron 222 actividades de 622 programadas, logrando un avance del 35.69% con respecto a la meta anual.</t>
    </r>
  </si>
  <si>
    <r>
      <t xml:space="preserve">Meta trimestral: </t>
    </r>
    <r>
      <rPr>
        <sz val="11"/>
        <color theme="1"/>
        <rFont val="Calibri"/>
        <family val="2"/>
        <scheme val="minor"/>
      </rPr>
      <t>La difusión en materia de prevención del delito, cultura de la paz, derechos humanos, y perspectiva de género, lograron al 1er trimestre 28 actividades de las 24 programadas, debido a que el Departamento de Comunicación Social adelantó algunas actividades por motivo de la veda electoral que entrará en vigor en la entidad por los comicios 2022 y el siguiente trimestre probablemente disminuirán o se restringirán las actividades de difusión, lo que incrementó la meta trimestral en un 16.67%.</t>
    </r>
    <r>
      <rPr>
        <b/>
        <sz val="11"/>
        <color theme="1"/>
        <rFont val="Calibri"/>
        <family val="2"/>
        <scheme val="minor"/>
      </rPr>
      <t xml:space="preserve">
Meta anual:  </t>
    </r>
    <r>
      <rPr>
        <sz val="11"/>
        <color theme="1"/>
        <rFont val="Calibri"/>
        <family val="2"/>
        <scheme val="minor"/>
      </rPr>
      <t xml:space="preserve">La difusión en materia de prevención del delito, cultura de la paz, derechos humanos, y perspectiva de género, lograron 28 actividades de las 69 programadas, significando un avance del 40.58% de avance con respecto a la meta anual.
</t>
    </r>
  </si>
  <si>
    <r>
      <t>Meta trimestral:</t>
    </r>
    <r>
      <rPr>
        <sz val="11"/>
        <color theme="1"/>
        <rFont val="Calibri"/>
        <family val="2"/>
        <scheme val="minor"/>
      </rPr>
      <t xml:space="preserve"> Las acciones de difusión de Cultura de la Legalidad y Prevención del Delito, lograron al 1er trimestre 28 actividades de las 24 programadas, debido a que el Departamento de Comunicación Social adelantó algunas actividades por motivo de la veda electoral que entrará en vigor en la entidad por los comicios 2022 y el siguiente trimestre probablemente disminuirán o se restringirán las actividades de difusión, lo que incrementó la meta trimestral en un 16.67%.
</t>
    </r>
    <r>
      <rPr>
        <b/>
        <sz val="11"/>
        <color theme="1"/>
        <rFont val="Calibri"/>
        <family val="2"/>
        <scheme val="minor"/>
      </rPr>
      <t xml:space="preserve">
Meta anual: </t>
    </r>
    <r>
      <rPr>
        <sz val="11"/>
        <color theme="1"/>
        <rFont val="Calibri"/>
        <family val="2"/>
        <scheme val="minor"/>
      </rPr>
      <t xml:space="preserve">Las difusiones en materia de prevención del delito, cultura de la paz, derechos humanos, y perspectiva de género, lograron 28 actividades de las 69 programadas, significando un avance del 40.58% de avance con respecto a la meta anual.
</t>
    </r>
  </si>
  <si>
    <r>
      <t xml:space="preserve">Meta trimestral: </t>
    </r>
    <r>
      <rPr>
        <sz val="11"/>
        <color theme="1"/>
        <rFont val="Calibri"/>
        <family val="2"/>
        <scheme val="minor"/>
      </rPr>
      <t>La ejecución de actividades integrales para el mejoramiento de la calidad de vida de la población, en el 1er trimestre lograron realizar 3 actividades de 9 programadas, derivado de la campaña electoral y para evitar sanciones del IFEQROO se cancelaron algunas actividades hasta el término de la misma, significando en un decremento del -66.67% con respecto a la meta trimestral, pero se pretende recuperar en los siguientes trimestres.</t>
    </r>
    <r>
      <rPr>
        <b/>
        <sz val="11"/>
        <color theme="1"/>
        <rFont val="Calibri"/>
        <family val="2"/>
        <scheme val="minor"/>
      </rPr>
      <t xml:space="preserve">
Meta anual: </t>
    </r>
    <r>
      <rPr>
        <sz val="11"/>
        <color theme="1"/>
        <rFont val="Calibri"/>
        <family val="2"/>
        <scheme val="minor"/>
      </rPr>
      <t>La ejecución de actividades integrales para el mejoramiento de la calidad de vida de la población, realizaron 3 actividades de las 118 programadas, logrando un avance del 2.54% con respecto a la meta anual.</t>
    </r>
  </si>
  <si>
    <r>
      <t xml:space="preserve">Meta trimestral: </t>
    </r>
    <r>
      <rPr>
        <sz val="11"/>
        <color theme="1"/>
        <rFont val="Calibri"/>
        <family val="2"/>
        <scheme val="minor"/>
      </rPr>
      <t>La elaboración de diagnósticos con perspectiva de género y bases de datos para la prevención del delito, en el 1er trimestre no se realizó ninguna actividad de las 6 programadas, derivado de la campaña electoral y para evitar sanciones del IFEQROO se optó por no realizarlas hasta el término de la misma, significando un 0.00% de avance con respecto a la meta trimestral, pero se pretende recuperarlas en los siguientes trimestres.</t>
    </r>
    <r>
      <rPr>
        <b/>
        <sz val="11"/>
        <color theme="1"/>
        <rFont val="Calibri"/>
        <family val="2"/>
        <scheme val="minor"/>
      </rPr>
      <t xml:space="preserve">
Meta anual: </t>
    </r>
    <r>
      <rPr>
        <sz val="11"/>
        <color theme="1"/>
        <rFont val="Calibri"/>
        <family val="2"/>
        <scheme val="minor"/>
      </rPr>
      <t>La elaboración de diagnósticos con perspectiva de género y bases de datos para la prevención del delito, no se realizó ninguna actividad de las 24 programadas, logrando un avance del 0.00% con respecto a la meta anual.</t>
    </r>
  </si>
  <si>
    <r>
      <t xml:space="preserve">Meta trimestral: </t>
    </r>
    <r>
      <rPr>
        <sz val="11"/>
        <color theme="1"/>
        <rFont val="Calibri"/>
        <family val="2"/>
        <scheme val="minor"/>
      </rPr>
      <t>La creación de comités empresariales, educativos y de participación ciudadana, en el 1er trimestre lograron realizar 38 actividades de 42 programadas, debido a que los comités y redes dependen de la disponibilidad de la ciudadanía, significando en un decremento del 9.52% con respecto a la meta trimestral, pero se pretende recuperar en los siguientes trimestres.</t>
    </r>
    <r>
      <rPr>
        <b/>
        <sz val="11"/>
        <color theme="1"/>
        <rFont val="Calibri"/>
        <family val="2"/>
        <scheme val="minor"/>
      </rPr>
      <t xml:space="preserve">
Meta anual: </t>
    </r>
    <r>
      <rPr>
        <sz val="11"/>
        <color theme="1"/>
        <rFont val="Calibri"/>
        <family val="2"/>
        <scheme val="minor"/>
      </rPr>
      <t>La creación de comités empresariales, educativos y de participación ciudadana, realizaron 38 actividades de 158 programadas, logrando un avance del 24.05% con respecto a la meta anual.</t>
    </r>
  </si>
  <si>
    <r>
      <t>Meta trimestral:</t>
    </r>
    <r>
      <rPr>
        <sz val="11"/>
        <color theme="1"/>
        <rFont val="Calibri"/>
        <family val="2"/>
        <scheme val="minor"/>
      </rPr>
      <t xml:space="preserve"> La ejecución de acciones en beneficio la comunidad para prevenir y sancionar la violencia con perspectiva de género, en el 1er trimestre lograron realizar 271 actividades de 210 programadas, derivado de la alta demanda de la ciudadanía de estructuras organizacionales vinculadas a la seguridad pública, significando un incremento del 29.05% con respecto a la meta trimestral.</t>
    </r>
    <r>
      <rPr>
        <b/>
        <sz val="11"/>
        <color theme="1"/>
        <rFont val="Calibri"/>
        <family val="2"/>
        <scheme val="minor"/>
      </rPr>
      <t xml:space="preserve">
Meta anual: </t>
    </r>
    <r>
      <rPr>
        <sz val="11"/>
        <color theme="1"/>
        <rFont val="Calibri"/>
        <family val="2"/>
        <scheme val="minor"/>
      </rPr>
      <t>La ejecución de acciones en beneficio la comunidad para prevenir y sancionar la violencia con perspectiva de género, realizaron 271 actividades de 600 programadas, logrando un avance del 45.17% con respecto a la meta anual.</t>
    </r>
  </si>
  <si>
    <r>
      <t xml:space="preserve">Meta trimestral: </t>
    </r>
    <r>
      <rPr>
        <sz val="11"/>
        <color theme="1"/>
        <rFont val="Calibri"/>
        <family val="2"/>
        <scheme val="minor"/>
      </rPr>
      <t>La ejecución de Intervenciones enfocadas a los derechos humanos y la prevención del delito para el empoderamiento juvenil, en el 1er trimestre lograron realizar 150 actividades de 128 programadas, debido a la necesidad de informar a los jóvenes temas de prevención del delito y derechos humanos para prevenir futuros actos de violencia, lo que provoco un aumento de las actividades de la Dirección de Prevención del Delito, significando un incremento del 17.19% con respecto a la meta trimestral.</t>
    </r>
    <r>
      <rPr>
        <b/>
        <sz val="11"/>
        <color theme="1"/>
        <rFont val="Calibri"/>
        <family val="2"/>
        <scheme val="minor"/>
      </rPr>
      <t xml:space="preserve">
Meta anual: </t>
    </r>
    <r>
      <rPr>
        <sz val="11"/>
        <color theme="1"/>
        <rFont val="Calibri"/>
        <family val="2"/>
        <scheme val="minor"/>
      </rPr>
      <t>La ejecución de Intervenciones enfocadas a los derechos humanos y la prevención del delito para el empoderamiento juvenil, realizaron 150 actividades de 494 programadas, logrando un avance del 30.36% con respecto a la meta anual.</t>
    </r>
  </si>
  <si>
    <r>
      <t xml:space="preserve">Meta trimestral: </t>
    </r>
    <r>
      <rPr>
        <sz val="11"/>
        <color theme="1"/>
        <rFont val="Calibri"/>
        <family val="2"/>
        <scheme val="minor"/>
      </rPr>
      <t xml:space="preserve">La ejecución de intervenciones para prevenir el delito y conductas violentas dirigidas a la población y sector educativo en los niveles básico y medio superior, en el 1er trimestre lograron realizar 114 actividades de 90 programadas, derivado al regreso presencial a clases se obtuvo una alta demanda de pláticas y atenciones a mesas de diálogo con autoridades educativa, lo que provoco un aumento de las actividades de la Dirección de Prevención del Delito, significando un incremento del 26.67% con respecto a la meta trimestral.
</t>
    </r>
    <r>
      <rPr>
        <b/>
        <sz val="11"/>
        <color theme="1"/>
        <rFont val="Calibri"/>
        <family val="2"/>
        <scheme val="minor"/>
      </rPr>
      <t xml:space="preserve">
Meta anual:</t>
    </r>
    <r>
      <rPr>
        <sz val="11"/>
        <color theme="1"/>
        <rFont val="Calibri"/>
        <family val="2"/>
        <scheme val="minor"/>
      </rPr>
      <t xml:space="preserve"> La ejecución de intervenciones para prevenir el delito y conductas violentas dirigidas a la población y sector educativo en los niveles básico y medio superior, realizaron 114 actividades de 245 programadas, logrando un avance del 46.53% con respecto a la meta anual.</t>
    </r>
  </si>
  <si>
    <r>
      <t xml:space="preserve">Meta trimestral: </t>
    </r>
    <r>
      <rPr>
        <sz val="11"/>
        <color theme="1"/>
        <rFont val="Calibri"/>
        <family val="2"/>
        <scheme val="minor"/>
      </rPr>
      <t xml:space="preserve">Las acciones de prevención del delito con enfoque de derechos humanos, perspectiva de género y corresponsabilidad ciudadana, en el 1er trimestre, lograron realizar 576 actividades de las 485 programadas, debido al decremento de las restricciones impuestas a causa del COVID-19 las escuelas, comercios y diversos servicios han regresado a sus actividades normales, lo que provoco un aumento de las actividades de la Dirección de Prevención del Delito, significando un incremento del 18.76% con respecto a la meta trimestral.
</t>
    </r>
    <r>
      <rPr>
        <b/>
        <sz val="11"/>
        <color theme="1"/>
        <rFont val="Calibri"/>
        <family val="2"/>
        <scheme val="minor"/>
      </rPr>
      <t xml:space="preserve">
Meta anual: </t>
    </r>
    <r>
      <rPr>
        <sz val="11"/>
        <color theme="1"/>
        <rFont val="Calibri"/>
        <family val="2"/>
        <scheme val="minor"/>
      </rPr>
      <t>Las acciones de prevención del delito con enfoque de derechos humanos, perspectiva de género y corresponsabilidad ciudadana, realizaron 576 actividades de 1,639 programadas, logrando un avance del 35.14% con respecto a la meta anual.</t>
    </r>
  </si>
  <si>
    <r>
      <t xml:space="preserve">Meta trimestral: </t>
    </r>
    <r>
      <rPr>
        <sz val="11"/>
        <color theme="1"/>
        <rFont val="Calibri"/>
        <family val="2"/>
        <scheme val="minor"/>
      </rPr>
      <t xml:space="preserve">La Tasa de variación de delitos cometidos contra el patrimonio de la población del municipio de Benito Juárez, es de un valor negativo del avance trimestral, lo que indica que la incidencia delictiva disminuyó un -28.35% por debajo de lo esperado, debido a los 2,128 delitos cometidos contra el patrimonio reportados en el municipio, contra los 2,970 de proyección para el 1er trimestre. Datos obtenidos del Secretariado Ejecutivo del Sistema Nacional de Seguridad Pública (SESNSP). 
</t>
    </r>
    <r>
      <rPr>
        <b/>
        <sz val="11"/>
        <color theme="1"/>
        <rFont val="Calibri"/>
        <family val="2"/>
        <scheme val="minor"/>
      </rPr>
      <t xml:space="preserve">
Meta anual: </t>
    </r>
    <r>
      <rPr>
        <sz val="11"/>
        <color theme="1"/>
        <rFont val="Calibri"/>
        <family val="2"/>
        <scheme val="minor"/>
      </rPr>
      <t xml:space="preserve">La Tasa de variación de delitos cometidos contra el patrimonio de la población del municipio de Benito Juárez, con los datos obtenidos del Secretariado Ejecutivo del Sistema Nacional de Seguridad Pública (SESNSP), el valor negativo se debe a que solo considera el primer trimestre con 2,128 delitos y los compara con la meta anual de 11,281 delitos, pero el avance anual se registra como N/A al ser un indicador NO acumulativo, de acuerdo con la Guía para la Integración y Rendición de Informes de Avance de Gestión Financiera ASEQROO.
</t>
    </r>
    <r>
      <rPr>
        <b/>
        <sz val="11"/>
        <color theme="1"/>
        <rFont val="Calibri"/>
        <family val="2"/>
        <scheme val="minor"/>
      </rPr>
      <t xml:space="preserve">
Nota: </t>
    </r>
    <r>
      <rPr>
        <sz val="11"/>
        <color theme="1"/>
        <rFont val="Calibri"/>
        <family val="2"/>
        <scheme val="minor"/>
      </rPr>
      <t>los datos obtenidos del Secretariado Ejecutivo del Sistema Nacional de Seguridad Pública (SESNSP), están desfasados un mes, es decir que se han publicado con cifras hasta el mes de febrero del 2022. Y el valor negativo significa que disminuyeron los delitos contra el patrimonio a comparación de la meta establecida.</t>
    </r>
  </si>
  <si>
    <t xml:space="preserve">E-PPA 4.16 PROGRAMA CONSTRUYENDO JUNTOS LA SEGURIDAD PÚBLICA Y PAZ SOCIAL. </t>
  </si>
  <si>
    <r>
      <t xml:space="preserve">4.16.1.1.14.2 </t>
    </r>
    <r>
      <rPr>
        <sz val="11"/>
        <color theme="1"/>
        <rFont val="Calibri"/>
        <family val="2"/>
        <scheme val="minor"/>
      </rPr>
      <t>Implementacion de programas de intervencion contra la violencia familiar y de género</t>
    </r>
  </si>
  <si>
    <r>
      <t xml:space="preserve">4.16.1.1.14.1 </t>
    </r>
    <r>
      <rPr>
        <sz val="11"/>
        <color theme="1"/>
        <rFont val="Calibri"/>
        <family val="2"/>
        <scheme val="minor"/>
      </rPr>
      <t>Ejecución de acciones de prevención de la violencia familiar y de género.</t>
    </r>
  </si>
  <si>
    <r>
      <t xml:space="preserve">4.16.1.1.14 </t>
    </r>
    <r>
      <rPr>
        <sz val="11"/>
        <color theme="1"/>
        <rFont val="Calibri"/>
        <family val="2"/>
        <scheme val="minor"/>
      </rPr>
      <t>Acciones integrales contra la violencia familiar y de género implementadas.</t>
    </r>
  </si>
  <si>
    <r>
      <t xml:space="preserve">4.16.1.1.13.3 </t>
    </r>
    <r>
      <rPr>
        <sz val="11"/>
        <color theme="1"/>
        <rFont val="Calibri"/>
        <family val="2"/>
        <scheme val="minor"/>
      </rPr>
      <t>Implementación de acciones de supervisión y vigilancia a los servicios prestados.</t>
    </r>
  </si>
  <si>
    <r>
      <t xml:space="preserve">4.16.1.1.13.2  </t>
    </r>
    <r>
      <rPr>
        <sz val="11"/>
        <color theme="1"/>
        <rFont val="Calibri"/>
        <family val="2"/>
        <scheme val="minor"/>
      </rPr>
      <t xml:space="preserve">Implementación de incentivos para reconocer la labor policial.                                                                                                                                                                                                                                                                                    </t>
    </r>
  </si>
  <si>
    <r>
      <t xml:space="preserve">4.16.1.1.13.1 </t>
    </r>
    <r>
      <rPr>
        <sz val="11"/>
        <color theme="1"/>
        <rFont val="Calibri"/>
        <family val="2"/>
        <scheme val="minor"/>
      </rPr>
      <t>Elaboración de manuales de orden administrativo y gestiones de capacitación.</t>
    </r>
  </si>
  <si>
    <r>
      <t xml:space="preserve">4.16.1.1.13 </t>
    </r>
    <r>
      <rPr>
        <sz val="11"/>
        <color theme="1"/>
        <rFont val="Calibri"/>
        <family val="2"/>
        <scheme val="minor"/>
      </rPr>
      <t>Acciones estrategicas para generar servicios de seguridad y vigilancia de calidad con enfoque de proximidad social realizadas.</t>
    </r>
  </si>
  <si>
    <r>
      <t xml:space="preserve">4.16.1.1.12 </t>
    </r>
    <r>
      <rPr>
        <sz val="11"/>
        <color theme="1"/>
        <rFont val="Calibri"/>
        <family val="2"/>
        <scheme val="minor"/>
      </rPr>
      <t>Acciones de coordinación y seguimiento para el cumplimiento de los programas de seguridad pública realizadas.</t>
    </r>
  </si>
  <si>
    <r>
      <t xml:space="preserve">4.16.1.1.12.1 </t>
    </r>
    <r>
      <rPr>
        <sz val="11"/>
        <color theme="1"/>
        <rFont val="Calibri"/>
        <family val="2"/>
        <scheme val="minor"/>
      </rPr>
      <t>Coordinación del Subcomité Sectorial del Eje de Seguridad Ciudadana.</t>
    </r>
  </si>
  <si>
    <r>
      <t xml:space="preserve">4.16.1.1.12.2 </t>
    </r>
    <r>
      <rPr>
        <sz val="11"/>
        <color theme="1"/>
        <rFont val="Calibri"/>
        <family val="2"/>
        <scheme val="minor"/>
      </rPr>
      <t>Ejecución de actividades administrativas de seguimiento para el cumplimiento de los programas de seguridad pública realizadas en el municipio de Benito Juárez.</t>
    </r>
  </si>
  <si>
    <r>
      <t xml:space="preserve">4.16.1.1.11.6 </t>
    </r>
    <r>
      <rPr>
        <sz val="11"/>
        <color theme="1"/>
        <rFont val="Calibri"/>
        <family val="2"/>
        <scheme val="minor"/>
      </rPr>
      <t>Realización de actividades para la conservación y mantenimiento de vehículos.</t>
    </r>
  </si>
  <si>
    <r>
      <t xml:space="preserve">4.16.1.1.11.5 </t>
    </r>
    <r>
      <rPr>
        <sz val="11"/>
        <color theme="1"/>
        <rFont val="Calibri"/>
        <family val="2"/>
        <scheme val="minor"/>
      </rPr>
      <t xml:space="preserve">Implementación de actividades para prevenir y combatir la corrupción.
</t>
    </r>
  </si>
  <si>
    <r>
      <t xml:space="preserve">4.16.1.1.11.4 </t>
    </r>
    <r>
      <rPr>
        <sz val="11"/>
        <color theme="1"/>
        <rFont val="Calibri"/>
        <family val="2"/>
        <scheme val="minor"/>
      </rPr>
      <t>Impartición de capacitación en educación vial enfocada a conductores de vehículos.</t>
    </r>
  </si>
  <si>
    <r>
      <t xml:space="preserve">4.16.1.1.11.3 </t>
    </r>
    <r>
      <rPr>
        <sz val="11"/>
        <color theme="1"/>
        <rFont val="Calibri"/>
        <family val="2"/>
        <scheme val="minor"/>
      </rPr>
      <t>Realización de acciones de persuasión y disuasión centradas en la normatividad de transito municipal.</t>
    </r>
  </si>
  <si>
    <r>
      <t xml:space="preserve">4.16.1.1.11.2 </t>
    </r>
    <r>
      <rPr>
        <sz val="11"/>
        <color theme="1"/>
        <rFont val="Calibri"/>
        <family val="2"/>
        <scheme val="minor"/>
      </rPr>
      <t xml:space="preserve">Realización de campañas de difusión y fomento de la seguridad en las vías con mayor circulación </t>
    </r>
  </si>
  <si>
    <r>
      <t xml:space="preserve">                                                                                                                                                                                                                                                                                                                               4.16.1.1.11.1 </t>
    </r>
    <r>
      <rPr>
        <sz val="11"/>
        <color theme="1"/>
        <rFont val="Calibri"/>
        <family val="2"/>
        <scheme val="minor"/>
      </rPr>
      <t xml:space="preserve">Ejecución de pláticas para el fomento de la seguridad en las vías de circulación. 
</t>
    </r>
  </si>
  <si>
    <r>
      <t xml:space="preserve">4.16.1.1.11 </t>
    </r>
    <r>
      <rPr>
        <sz val="11"/>
        <color theme="1"/>
        <rFont val="Calibri"/>
        <family val="2"/>
        <scheme val="minor"/>
      </rPr>
      <t xml:space="preserve">Acciones de seguridad vial realizadas. </t>
    </r>
  </si>
  <si>
    <r>
      <t xml:space="preserve">4.16.1.1.10.3  </t>
    </r>
    <r>
      <rPr>
        <sz val="11"/>
        <color theme="1"/>
        <rFont val="Calibri"/>
        <family val="2"/>
        <scheme val="minor"/>
      </rPr>
      <t>Formación Inicial para el personal en activo y aspirantes a policía municipal.</t>
    </r>
  </si>
  <si>
    <r>
      <t xml:space="preserve">4.16.1.1.10.2  </t>
    </r>
    <r>
      <rPr>
        <sz val="11"/>
        <color theme="1"/>
        <rFont val="Calibri"/>
        <family val="2"/>
        <scheme val="minor"/>
      </rPr>
      <t>Formación especializada para el personal de la Secretaria Municipal de Seguridad Publica y Tránsito.</t>
    </r>
  </si>
  <si>
    <r>
      <t xml:space="preserve">4.16.1.1.10.1 </t>
    </r>
    <r>
      <rPr>
        <sz val="11"/>
        <color theme="1"/>
        <rFont val="Calibri"/>
        <family val="2"/>
        <scheme val="minor"/>
      </rPr>
      <t>Formación continua para el personal de la Secretaria Municipal de Seguridad Publica y Tránsito.</t>
    </r>
  </si>
  <si>
    <r>
      <t xml:space="preserve">4.16.1.1.10 </t>
    </r>
    <r>
      <rPr>
        <sz val="11"/>
        <color theme="1"/>
        <rFont val="Calibri"/>
        <family val="2"/>
        <scheme val="minor"/>
      </rPr>
      <t>Capacitación inicial, continua y especializada impartidas al personal de la Secretaria Municipal de Seguridad Publica y Tránsito.</t>
    </r>
  </si>
  <si>
    <r>
      <t xml:space="preserve">4.16.1: </t>
    </r>
    <r>
      <rPr>
        <sz val="11"/>
        <color theme="1"/>
        <rFont val="Calibri"/>
        <family val="2"/>
        <scheme val="minor"/>
      </rPr>
      <t>Contribuir en la promoción de  acciones que combatan las causas que generan las violencias y la delincuencia contribuyendo a la paz y la justica mediante acciones que propicien el acercamiento con los habitantes y turistas del municipio de Benito Juárez.</t>
    </r>
  </si>
  <si>
    <r>
      <t>4.16.1.1:</t>
    </r>
    <r>
      <rPr>
        <sz val="11"/>
        <color theme="1"/>
        <rFont val="Calibri"/>
        <family val="2"/>
        <scheme val="minor"/>
      </rPr>
      <t xml:space="preserve"> La población del Municipio de Benito Juárez mantiene seguro su patrimonio mediante la atención de las fuentes de violencia y las delincuencias con estricto respeto a los Derechos Humanos.</t>
    </r>
  </si>
  <si>
    <r>
      <t xml:space="preserve">4.16.1.1.1 </t>
    </r>
    <r>
      <rPr>
        <sz val="11"/>
        <color theme="1"/>
        <rFont val="Calibri"/>
        <family val="2"/>
        <scheme val="minor"/>
      </rPr>
      <t>Acciones de prevención del delito con enfoque de derechos humanos, perspectiva de género y corresponsabilidad ciudadana realizadas.</t>
    </r>
  </si>
  <si>
    <r>
      <t xml:space="preserve">4.16.1.1.1.1 </t>
    </r>
    <r>
      <rPr>
        <sz val="11"/>
        <color theme="1"/>
        <rFont val="Calibri"/>
        <family val="2"/>
        <scheme val="minor"/>
      </rPr>
      <t xml:space="preserve">Ejecución de intervenciones para prevenir el delito y conductas violentas dirigidas a la población y sector educativo en los niveles básico y medio superior. </t>
    </r>
  </si>
  <si>
    <r>
      <t xml:space="preserve">4.16.1.1.1.2 </t>
    </r>
    <r>
      <rPr>
        <sz val="11"/>
        <color theme="1"/>
        <rFont val="Calibri"/>
        <family val="2"/>
        <scheme val="minor"/>
      </rPr>
      <t>Ejecución de Intervenciones enfocadas a los derechos humanos y la prevención del delito para el empoderamiento juvenil.</t>
    </r>
  </si>
  <si>
    <r>
      <t xml:space="preserve">4.16.1.1.1.3 </t>
    </r>
    <r>
      <rPr>
        <sz val="11"/>
        <color theme="1"/>
        <rFont val="Calibri"/>
        <family val="2"/>
        <scheme val="minor"/>
      </rPr>
      <t>Ejecución de acciones en beneficio la comunidad para prevenir y sancionar la violencia con perspectiva de género.</t>
    </r>
  </si>
  <si>
    <r>
      <t xml:space="preserve">4.16.1.1.1.4 </t>
    </r>
    <r>
      <rPr>
        <sz val="11"/>
        <color theme="1"/>
        <rFont val="Calibri"/>
        <family val="2"/>
        <scheme val="minor"/>
      </rPr>
      <t>Creación de comités empresariales, educativos y de participación ciudadana.</t>
    </r>
  </si>
  <si>
    <r>
      <t xml:space="preserve">4.16.1.1.1.5 </t>
    </r>
    <r>
      <rPr>
        <sz val="11"/>
        <color theme="1"/>
        <rFont val="Calibri"/>
        <family val="2"/>
        <scheme val="minor"/>
      </rPr>
      <t>Elaboración de diagnósticos con perspectiva de género y bases de datos para la prevención del delito.</t>
    </r>
  </si>
  <si>
    <r>
      <t xml:space="preserve">4.16.1.1.1.6 </t>
    </r>
    <r>
      <rPr>
        <sz val="11"/>
        <color theme="1"/>
        <rFont val="Calibri"/>
        <family val="2"/>
        <scheme val="minor"/>
      </rPr>
      <t>Ejecución de actividades integrales para el mejoramiento de la calidad de vida de la población.</t>
    </r>
  </si>
  <si>
    <r>
      <t xml:space="preserve">4.16.1.1.2 </t>
    </r>
    <r>
      <rPr>
        <sz val="11"/>
        <color theme="1"/>
        <rFont val="Calibri"/>
        <family val="2"/>
        <scheme val="minor"/>
      </rPr>
      <t xml:space="preserve">Acciones de difusión de Cultura de la Legalidad y Prevención del Delito implementadas.  
</t>
    </r>
    <r>
      <rPr>
        <b/>
        <sz val="11"/>
        <color theme="1"/>
        <rFont val="Calibri"/>
        <family val="2"/>
        <scheme val="minor"/>
      </rPr>
      <t xml:space="preserve">
</t>
    </r>
  </si>
  <si>
    <r>
      <t xml:space="preserve">4.16.1.1.2.1 </t>
    </r>
    <r>
      <rPr>
        <sz val="11"/>
        <color theme="1"/>
        <rFont val="Calibri"/>
        <family val="2"/>
        <scheme val="minor"/>
      </rPr>
      <t xml:space="preserve">Difusión  en materia de prevención del delito, cultura de la paz, derechos humanos, y perspectiva de género. </t>
    </r>
  </si>
  <si>
    <r>
      <t xml:space="preserve">4.16.1.1.3 </t>
    </r>
    <r>
      <rPr>
        <sz val="11"/>
        <color theme="1"/>
        <rFont val="Calibri"/>
        <family val="2"/>
        <scheme val="minor"/>
      </rPr>
      <t>Acciones orientadas a la ejecución cotidiana de buenas prácticas profesionales del personal policial</t>
    </r>
  </si>
  <si>
    <r>
      <t xml:space="preserve">4.16.1.1.3.1 </t>
    </r>
    <r>
      <rPr>
        <sz val="11"/>
        <color theme="1"/>
        <rFont val="Calibri"/>
        <family val="2"/>
        <scheme val="minor"/>
      </rPr>
      <t>Implementación de campañas en redes sociales y otros medios, sobre  las funciones y procedimientos para presentar quejas y denuncias ante la Dirección de Asuntos Internos.</t>
    </r>
  </si>
  <si>
    <r>
      <t xml:space="preserve">4.16.1.1.3.2 </t>
    </r>
    <r>
      <rPr>
        <sz val="11"/>
        <color theme="1"/>
        <rFont val="Calibri"/>
        <family val="2"/>
        <scheme val="minor"/>
      </rPr>
      <t>Aplicación de Instrumentos normativos de actuación del personal de Asuntos Internos.</t>
    </r>
  </si>
  <si>
    <r>
      <t xml:space="preserve">4.16.1.1.3.3 </t>
    </r>
    <r>
      <rPr>
        <sz val="11"/>
        <color theme="1"/>
        <rFont val="Calibri"/>
        <family val="2"/>
        <scheme val="minor"/>
      </rPr>
      <t xml:space="preserve">Visitas de supervisión aleatorias al personal operativo y de servicios de la Secretaria Municipal de Seguridad Pública y Tránsito.                                                                                                                                                                                                                                                                                   </t>
    </r>
  </si>
  <si>
    <r>
      <t xml:space="preserve">4.16.1.1.4 </t>
    </r>
    <r>
      <rPr>
        <sz val="11"/>
        <color theme="1"/>
        <rFont val="Calibri"/>
        <family val="2"/>
        <scheme val="minor"/>
      </rPr>
      <t>Consultas jurídicas al personal y actualización del marco normativo de la SMSPYT.</t>
    </r>
  </si>
  <si>
    <r>
      <t xml:space="preserve">4.16.1.1.4.1 </t>
    </r>
    <r>
      <rPr>
        <sz val="11"/>
        <color theme="1"/>
        <rFont val="Calibri"/>
        <family val="2"/>
        <scheme val="minor"/>
      </rPr>
      <t xml:space="preserve">Actualización al marco jurídico municipal de la Secretaria de Seguridad Pública y Tránsito de Benito Juárez. </t>
    </r>
  </si>
  <si>
    <r>
      <t xml:space="preserve">4.16.1.1.4.2 </t>
    </r>
    <r>
      <rPr>
        <sz val="11"/>
        <color theme="1"/>
        <rFont val="Calibri"/>
        <family val="2"/>
        <scheme val="minor"/>
      </rPr>
      <t>Atención jurídica en asuntos relacionados con el personal de la Secretaria Municipal de Seguridad Pública y Tránsito.</t>
    </r>
  </si>
  <si>
    <r>
      <t>4.16.1.1.4.3 R</t>
    </r>
    <r>
      <rPr>
        <sz val="11"/>
        <color theme="1"/>
        <rFont val="Calibri"/>
        <family val="2"/>
        <scheme val="minor"/>
      </rPr>
      <t>ealización de sesiones de la Comisión del Servicio de Carrera de Honor y Justicia.</t>
    </r>
  </si>
  <si>
    <r>
      <t xml:space="preserve">4.16.1.1.5 </t>
    </r>
    <r>
      <rPr>
        <sz val="11"/>
        <color theme="1"/>
        <rFont val="Calibri"/>
        <family val="2"/>
        <scheme val="minor"/>
      </rPr>
      <t xml:space="preserve">Informes y estadísticas de delitos y faltas administrativas dentro del municipio entregados. </t>
    </r>
  </si>
  <si>
    <r>
      <t xml:space="preserve">4.16.1.1.5.1 </t>
    </r>
    <r>
      <rPr>
        <sz val="11"/>
        <color theme="1"/>
        <rFont val="Calibri"/>
        <family val="2"/>
        <scheme val="minor"/>
      </rPr>
      <t>Realización de actividades integrales para crear inteligencia policial</t>
    </r>
  </si>
  <si>
    <r>
      <t xml:space="preserve">4.16.1.1.5.2 </t>
    </r>
    <r>
      <rPr>
        <sz val="11"/>
        <color theme="1"/>
        <rFont val="Calibri"/>
        <family val="2"/>
        <scheme val="minor"/>
      </rPr>
      <t>Ejecución de actividades para renovación, modernización, mantenimiento y conservación de los equipos de computo y otras tecnologías.</t>
    </r>
  </si>
  <si>
    <r>
      <t xml:space="preserve">4.16.1.1.6 </t>
    </r>
    <r>
      <rPr>
        <sz val="11"/>
        <color theme="1"/>
        <rFont val="Calibri"/>
        <family val="2"/>
        <scheme val="minor"/>
      </rPr>
      <t>Operativos de seguridad pública con los tres órdenes de gobierno en el Municipio de Benito Juárez realizados.</t>
    </r>
  </si>
  <si>
    <r>
      <t xml:space="preserve">4.16.1.1.6.1 </t>
    </r>
    <r>
      <rPr>
        <sz val="11"/>
        <color theme="1"/>
        <rFont val="Calibri"/>
        <family val="2"/>
        <scheme val="minor"/>
      </rPr>
      <t>Ejecución de operativos de seguridad de alto impacto con el apoyo de la policía Estatal, Federal, SEDENA y SEMAR.</t>
    </r>
  </si>
  <si>
    <r>
      <t xml:space="preserve">4.16.1.1.6.2 </t>
    </r>
    <r>
      <rPr>
        <sz val="11"/>
        <color theme="1"/>
        <rFont val="Calibri"/>
        <family val="2"/>
        <scheme val="minor"/>
      </rPr>
      <t xml:space="preserve">Realización de actividades de persuasión y disuasión para la disminución de hechos delictivos en zonas con alto índice delictivo en el municipio de B.J.                                                              </t>
    </r>
  </si>
  <si>
    <r>
      <t xml:space="preserve">4.16.1.1.7 </t>
    </r>
    <r>
      <rPr>
        <sz val="11"/>
        <color theme="1"/>
        <rFont val="Calibri"/>
        <family val="2"/>
        <scheme val="minor"/>
      </rPr>
      <t>Acciones de proximidad social, presencia policial y mecanismos de combate hacia hechos delictivos realizadas.</t>
    </r>
  </si>
  <si>
    <r>
      <t xml:space="preserve">4.16.1.1.7.1  </t>
    </r>
    <r>
      <rPr>
        <sz val="11"/>
        <color theme="1"/>
        <rFont val="Calibri"/>
        <family val="2"/>
        <scheme val="minor"/>
      </rPr>
      <t>Ejecución de acciones de proximidad social.</t>
    </r>
  </si>
  <si>
    <r>
      <t xml:space="preserve">4.16.1.1.7.2 </t>
    </r>
    <r>
      <rPr>
        <sz val="11"/>
        <color theme="1"/>
        <rFont val="Calibri"/>
        <family val="2"/>
        <scheme val="minor"/>
      </rPr>
      <t>Implementación de operativos policiales con el apoyo de los tres ordenes de gobierno para contrarrestar factores criminológicos.</t>
    </r>
  </si>
  <si>
    <r>
      <t xml:space="preserve">4.16.1.1.8 </t>
    </r>
    <r>
      <rPr>
        <sz val="11"/>
        <color theme="1"/>
        <rFont val="Calibri"/>
        <family val="2"/>
        <scheme val="minor"/>
      </rPr>
      <t xml:space="preserve">Gestiones y trámites en recursos humanos y materiales realizadas.       </t>
    </r>
  </si>
  <si>
    <r>
      <t xml:space="preserve">4.16.1.1.8.1 </t>
    </r>
    <r>
      <rPr>
        <sz val="11"/>
        <color theme="1"/>
        <rFont val="Calibri"/>
        <family val="2"/>
        <scheme val="minor"/>
      </rPr>
      <t>Elaboración de manuales de orden administrativo en la Corporación Policial.</t>
    </r>
  </si>
  <si>
    <r>
      <t xml:space="preserve">4.16.1.1.8.2 </t>
    </r>
    <r>
      <rPr>
        <sz val="11"/>
        <color theme="1"/>
        <rFont val="Calibri"/>
        <family val="2"/>
        <scheme val="minor"/>
      </rPr>
      <t xml:space="preserve">Realización de acciones de mantenimiento y modernización a la infraestructura y parque vehicular existente de la Secretaría Municipal de Seguridad Pública y Tránsito. </t>
    </r>
  </si>
  <si>
    <r>
      <t xml:space="preserve">4.16.1.1.8.3  </t>
    </r>
    <r>
      <rPr>
        <sz val="11"/>
        <color theme="1"/>
        <rFont val="Calibri"/>
        <family val="2"/>
        <scheme val="minor"/>
      </rPr>
      <t xml:space="preserve">Implementación de acciones para Incentivar la lealtad, orgullo y sentido de pertenencia a la Corporación Policial.                                                                                                                                                                                                                                                                                    </t>
    </r>
  </si>
  <si>
    <r>
      <t xml:space="preserve">4.16.1.1.8.4 </t>
    </r>
    <r>
      <rPr>
        <sz val="11"/>
        <color theme="1"/>
        <rFont val="Calibri"/>
        <family val="2"/>
        <scheme val="minor"/>
      </rPr>
      <t>Implementación de convocatorias con perspectiva de género para personal activo y de nuevo ingreso.</t>
    </r>
  </si>
  <si>
    <r>
      <t xml:space="preserve">4.16.1.1.8.5 </t>
    </r>
    <r>
      <rPr>
        <sz val="11"/>
        <color theme="1"/>
        <rFont val="Calibri"/>
        <family val="2"/>
        <scheme val="minor"/>
      </rPr>
      <t>Elaboración de proyectos para el mejoramiento del equipamiento policial.</t>
    </r>
  </si>
  <si>
    <r>
      <t xml:space="preserve">4.16.1.1.8.6 </t>
    </r>
    <r>
      <rPr>
        <sz val="11"/>
        <color theme="1"/>
        <rFont val="Calibri"/>
        <family val="2"/>
        <scheme val="minor"/>
      </rPr>
      <t>Implementación de actividades para la certificación del personal policial.</t>
    </r>
  </si>
  <si>
    <r>
      <t xml:space="preserve">4.16.1.1.8.7 </t>
    </r>
    <r>
      <rPr>
        <sz val="11"/>
        <color theme="1"/>
        <rFont val="Calibri"/>
        <family val="2"/>
        <scheme val="minor"/>
      </rPr>
      <t>Incremento en la dotación de gasolina, asì como acciones que  eficienten el consumo para el patrullaje en los operativos de presencia y disuasión.</t>
    </r>
  </si>
  <si>
    <r>
      <t xml:space="preserve">4.16.1.1.9 </t>
    </r>
    <r>
      <rPr>
        <sz val="11"/>
        <color theme="1"/>
        <rFont val="Calibri"/>
        <family val="2"/>
        <scheme val="minor"/>
      </rPr>
      <t>Acciones de seguridad, prevención social del delito y atención a turistas y residentes del municipio de Benito Juárez realizadas.</t>
    </r>
  </si>
  <si>
    <r>
      <t xml:space="preserve">4.16.1.1.9.1 </t>
    </r>
    <r>
      <rPr>
        <sz val="11"/>
        <color theme="1"/>
        <rFont val="Calibri"/>
        <family val="2"/>
        <scheme val="minor"/>
      </rPr>
      <t xml:space="preserve">Impartición de pláticas de prevención del delito dirigidas a empresas, personal de seguridad en hoteles y plazas comerciales así como residentes de la Zona Hotelera del municipio de Benito Juárez.   </t>
    </r>
  </si>
  <si>
    <r>
      <t xml:space="preserve">4.16.1.1.9.2:  </t>
    </r>
    <r>
      <rPr>
        <sz val="11"/>
        <color theme="1"/>
        <rFont val="Calibri"/>
        <family val="2"/>
        <scheme val="minor"/>
      </rPr>
      <t>Consolidación de operativos de prevención y disuasión con proximidad social enfocados al sector turístico.</t>
    </r>
  </si>
  <si>
    <r>
      <t xml:space="preserve">4.16.1.1.9.3 </t>
    </r>
    <r>
      <rPr>
        <sz val="11"/>
        <color theme="1"/>
        <rFont val="Calibri"/>
        <family val="2"/>
        <scheme val="minor"/>
      </rPr>
      <t>Consolidación de módulos de atención al turistas en zonas de mayor afluencia.</t>
    </r>
  </si>
  <si>
    <r>
      <t xml:space="preserve">4.16.1.1.9.4 </t>
    </r>
    <r>
      <rPr>
        <sz val="11"/>
        <color theme="1"/>
        <rFont val="Calibri"/>
        <family val="2"/>
        <scheme val="minor"/>
      </rPr>
      <t>Consolidación de los filtros de vigilancia, prevención del delito y atención a turistas en puntos estratégicos de la zona hotelera del municipio de Benito Juárez.</t>
    </r>
  </si>
  <si>
    <r>
      <t xml:space="preserve">4.16.1.1.9.5 </t>
    </r>
    <r>
      <rPr>
        <sz val="11"/>
        <color theme="1"/>
        <rFont val="Calibri"/>
        <family val="2"/>
        <scheme val="minor"/>
      </rPr>
      <t>Profesionalización de los elementos de la Policía Turística.</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</si>
</sst>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fonts count="7" x14ac:knownFonts="1">
    <font>
      <sz val="11"/>
      <color theme="1"/>
      <name val="Calibri"/>
      <family val="2"/>
      <scheme val="minor"/>
    </font>
    <font>
      <sz val="11"/>
      <color theme="1"/>
      <name val="Calibri"/>
      <family val="2"/>
      <scheme val="minor"/>
    </font>
    <font>
      <b/>
      <sz val="11"/>
      <color theme="1"/>
      <name val="Calibri"/>
      <family val="2"/>
      <scheme val="minor"/>
    </font>
    <font>
      <sz val="12"/>
      <color theme="1"/>
      <name val="Calibri"/>
      <family val="2"/>
      <scheme val="minor"/>
    </font>
    <font>
      <b/>
      <sz val="14"/>
      <color theme="1"/>
      <name val="Arial"/>
      <family val="2"/>
    </font>
    <font>
      <b/>
      <sz val="8"/>
      <color theme="1"/>
      <name val="Calibri"/>
      <family val="2"/>
      <scheme val="minor"/>
    </font>
    <font>
      <sz val="11"/>
      <name val="Arial"/>
      <family val="2"/>
    </font>
  </fonts>
  <fills count="4">
    <fill>
      <patternFill patternType="none"/>
    </fill>
    <fill>
      <patternFill patternType="gray125"/>
    </fill>
    <fill>
      <patternFill patternType="solid">
        <fgColor rgb="FF1A79BB"/>
        <bgColor indexed="64"/>
      </patternFill>
    </fill>
    <fill>
      <patternFill patternType="solid">
        <fgColor theme="0" tint="-4.9989318521683403E-2"/>
        <bgColor indexed="64"/>
      </patternFill>
    </fill>
  </fills>
  <borders count="51">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medium">
        <color indexed="64"/>
      </top>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style="thin">
        <color indexed="64"/>
      </right>
      <top/>
      <bottom style="dotted">
        <color indexed="64"/>
      </bottom>
      <diagonal/>
    </border>
    <border>
      <left style="thin">
        <color indexed="64"/>
      </left>
      <right style="medium">
        <color indexed="64"/>
      </right>
      <top style="thin">
        <color indexed="64"/>
      </top>
      <bottom/>
      <diagonal/>
    </border>
    <border>
      <left style="medium">
        <color indexed="64"/>
      </left>
      <right style="dotted">
        <color indexed="64"/>
      </right>
      <top style="dotted">
        <color indexed="64"/>
      </top>
      <bottom/>
      <diagonal/>
    </border>
    <border>
      <left style="dotted">
        <color indexed="64"/>
      </left>
      <right style="dotted">
        <color indexed="64"/>
      </right>
      <top style="dotted">
        <color indexed="64"/>
      </top>
      <bottom/>
      <diagonal/>
    </border>
    <border>
      <left style="dotted">
        <color indexed="64"/>
      </left>
      <right style="dotted">
        <color indexed="64"/>
      </right>
      <top style="dotted">
        <color indexed="64"/>
      </top>
      <bottom style="dotted">
        <color indexed="64"/>
      </bottom>
      <diagonal/>
    </border>
    <border>
      <left style="dotted">
        <color indexed="64"/>
      </left>
      <right/>
      <top style="dotted">
        <color indexed="64"/>
      </top>
      <bottom/>
      <diagonal/>
    </border>
    <border>
      <left/>
      <right/>
      <top style="dotted">
        <color indexed="64"/>
      </top>
      <bottom/>
      <diagonal/>
    </border>
    <border>
      <left/>
      <right style="medium">
        <color indexed="64"/>
      </right>
      <top style="dotted">
        <color indexed="64"/>
      </top>
      <bottom/>
      <diagonal/>
    </border>
    <border>
      <left style="medium">
        <color indexed="64"/>
      </left>
      <right style="dotted">
        <color indexed="64"/>
      </right>
      <top/>
      <bottom/>
      <diagonal/>
    </border>
    <border>
      <left style="dotted">
        <color indexed="64"/>
      </left>
      <right style="dotted">
        <color indexed="64"/>
      </right>
      <top/>
      <bottom style="dotted">
        <color indexed="64"/>
      </bottom>
      <diagonal/>
    </border>
    <border>
      <left style="dotted">
        <color indexed="64"/>
      </left>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medium">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dotted">
        <color indexed="64"/>
      </left>
      <right style="dotted">
        <color indexed="64"/>
      </right>
      <top style="dotted">
        <color indexed="64"/>
      </top>
      <bottom style="medium">
        <color indexed="64"/>
      </bottom>
      <diagonal/>
    </border>
    <border>
      <left style="dotted">
        <color indexed="64"/>
      </left>
      <right style="dotted">
        <color indexed="64"/>
      </right>
      <top/>
      <bottom style="medium">
        <color indexed="64"/>
      </bottom>
      <diagonal/>
    </border>
    <border>
      <left style="medium">
        <color indexed="64"/>
      </left>
      <right style="dotted">
        <color indexed="64"/>
      </right>
      <top/>
      <bottom style="medium">
        <color indexed="64"/>
      </bottom>
      <diagonal/>
    </border>
    <border>
      <left style="medium">
        <color indexed="64"/>
      </left>
      <right style="dotted">
        <color indexed="64"/>
      </right>
      <top/>
      <bottom style="dotted">
        <color indexed="64"/>
      </bottom>
      <diagonal/>
    </border>
    <border>
      <left style="dotted">
        <color indexed="64"/>
      </left>
      <right style="dotted">
        <color indexed="64"/>
      </right>
      <top/>
      <bottom/>
      <diagonal/>
    </border>
    <border>
      <left style="dotted">
        <color indexed="64"/>
      </left>
      <right style="medium">
        <color indexed="64"/>
      </right>
      <top style="dotted">
        <color indexed="64"/>
      </top>
      <bottom style="medium">
        <color indexed="64"/>
      </bottom>
      <diagonal/>
    </border>
    <border>
      <left style="dotted">
        <color indexed="64"/>
      </left>
      <right/>
      <top style="dotted">
        <color indexed="64"/>
      </top>
      <bottom style="dotted">
        <color indexed="64"/>
      </bottom>
      <diagonal/>
    </border>
    <border>
      <left style="dotted">
        <color indexed="64"/>
      </left>
      <right/>
      <top/>
      <bottom/>
      <diagonal/>
    </border>
    <border>
      <left style="dotted">
        <color indexed="64"/>
      </left>
      <right/>
      <top/>
      <bottom style="medium">
        <color indexed="64"/>
      </bottom>
      <diagonal/>
    </border>
    <border>
      <left/>
      <right style="dotted">
        <color indexed="64"/>
      </right>
      <top style="dotted">
        <color indexed="64"/>
      </top>
      <bottom/>
      <diagonal/>
    </border>
    <border>
      <left/>
      <right style="dotted">
        <color indexed="64"/>
      </right>
      <top/>
      <bottom style="dotted">
        <color indexed="64"/>
      </bottom>
      <diagonal/>
    </border>
    <border>
      <left/>
      <right style="dotted">
        <color indexed="64"/>
      </right>
      <top/>
      <bottom/>
      <diagonal/>
    </border>
    <border>
      <left/>
      <right style="dotted">
        <color indexed="64"/>
      </right>
      <top/>
      <bottom style="medium">
        <color indexed="64"/>
      </bottom>
      <diagonal/>
    </border>
    <border>
      <left/>
      <right/>
      <top style="medium">
        <color indexed="64"/>
      </top>
      <bottom/>
      <diagonal/>
    </border>
  </borders>
  <cellStyleXfs count="2">
    <xf numFmtId="0" fontId="0" fillId="0" borderId="0"/>
    <xf numFmtId="0" fontId="3" fillId="0" borderId="0"/>
  </cellStyleXfs>
  <cellXfs count="136">
    <xf numFmtId="0" fontId="0" fillId="0" borderId="0" xfId="0"/>
    <xf numFmtId="0" fontId="3" fillId="0" borderId="1" xfId="1" applyBorder="1"/>
    <xf numFmtId="0" fontId="3" fillId="0" borderId="2" xfId="1" applyBorder="1"/>
    <xf numFmtId="0" fontId="3" fillId="0" borderId="3" xfId="1" applyBorder="1"/>
    <xf numFmtId="0" fontId="3" fillId="0" borderId="0" xfId="1"/>
    <xf numFmtId="0" fontId="3" fillId="0" borderId="4" xfId="1" applyBorder="1"/>
    <xf numFmtId="0" fontId="3" fillId="0" borderId="5" xfId="1" applyBorder="1"/>
    <xf numFmtId="10" fontId="3" fillId="0" borderId="0" xfId="1" applyNumberFormat="1"/>
    <xf numFmtId="0" fontId="2" fillId="2" borderId="21" xfId="1" applyFont="1" applyFill="1" applyBorder="1" applyAlignment="1">
      <alignment horizontal="center" vertical="center" wrapText="1"/>
    </xf>
    <xf numFmtId="1" fontId="1" fillId="2" borderId="26" xfId="0" applyNumberFormat="1" applyFont="1" applyFill="1" applyBorder="1" applyAlignment="1">
      <alignment horizontal="center" vertical="center"/>
    </xf>
    <xf numFmtId="10" fontId="1" fillId="3" borderId="26" xfId="1" applyNumberFormat="1" applyFont="1" applyFill="1" applyBorder="1" applyAlignment="1">
      <alignment horizontal="center" vertical="center"/>
    </xf>
    <xf numFmtId="10" fontId="0" fillId="3" borderId="26" xfId="1" applyNumberFormat="1" applyFont="1" applyFill="1" applyBorder="1" applyAlignment="1">
      <alignment horizontal="center" vertical="center"/>
    </xf>
    <xf numFmtId="3" fontId="1" fillId="3" borderId="26" xfId="0" applyNumberFormat="1" applyFont="1" applyFill="1" applyBorder="1" applyAlignment="1">
      <alignment horizontal="center" vertical="center"/>
    </xf>
    <xf numFmtId="1" fontId="1" fillId="3" borderId="26" xfId="0" applyNumberFormat="1" applyFont="1" applyFill="1" applyBorder="1" applyAlignment="1">
      <alignment horizontal="center" vertical="center"/>
    </xf>
    <xf numFmtId="0" fontId="6" fillId="3" borderId="25" xfId="0" applyFont="1" applyFill="1" applyBorder="1" applyAlignment="1">
      <alignment horizontal="center" vertical="center" wrapText="1"/>
    </xf>
    <xf numFmtId="0" fontId="6" fillId="3" borderId="26" xfId="0" applyFont="1" applyFill="1" applyBorder="1" applyAlignment="1">
      <alignment horizontal="center" vertical="center" wrapText="1"/>
    </xf>
    <xf numFmtId="0" fontId="6" fillId="3" borderId="37" xfId="0" applyFont="1" applyFill="1" applyBorder="1" applyAlignment="1">
      <alignment horizontal="center" vertical="center" wrapText="1"/>
    </xf>
    <xf numFmtId="3" fontId="1" fillId="3" borderId="25" xfId="0" applyNumberFormat="1" applyFont="1" applyFill="1" applyBorder="1" applyAlignment="1">
      <alignment horizontal="center" vertical="center"/>
    </xf>
    <xf numFmtId="0" fontId="0" fillId="0" borderId="50" xfId="0" applyBorder="1"/>
    <xf numFmtId="0" fontId="6" fillId="2" borderId="26" xfId="0" applyFont="1" applyFill="1" applyBorder="1" applyAlignment="1">
      <alignment horizontal="center" vertical="center" wrapText="1"/>
    </xf>
    <xf numFmtId="0" fontId="1" fillId="3" borderId="26" xfId="0" applyFont="1" applyFill="1" applyBorder="1" applyAlignment="1">
      <alignment horizontal="center" vertical="center" wrapText="1"/>
    </xf>
    <xf numFmtId="0" fontId="1" fillId="3" borderId="37" xfId="0" applyFont="1" applyFill="1" applyBorder="1" applyAlignment="1">
      <alignment horizontal="center" vertical="center" wrapText="1"/>
    </xf>
    <xf numFmtId="10" fontId="1" fillId="3" borderId="26" xfId="0" applyNumberFormat="1" applyFont="1" applyFill="1" applyBorder="1" applyAlignment="1">
      <alignment horizontal="center" vertical="center"/>
    </xf>
    <xf numFmtId="10" fontId="1" fillId="3" borderId="46" xfId="0" applyNumberFormat="1" applyFont="1" applyFill="1" applyBorder="1" applyAlignment="1">
      <alignment horizontal="center" vertical="center"/>
    </xf>
    <xf numFmtId="10" fontId="1" fillId="3" borderId="47" xfId="0" applyNumberFormat="1" applyFont="1" applyFill="1" applyBorder="1" applyAlignment="1">
      <alignment horizontal="center" vertical="center"/>
    </xf>
    <xf numFmtId="0" fontId="2" fillId="3" borderId="26" xfId="0" applyFont="1" applyFill="1" applyBorder="1" applyAlignment="1">
      <alignment horizontal="left" vertical="center" wrapText="1"/>
    </xf>
    <xf numFmtId="0" fontId="2" fillId="3" borderId="36" xfId="0" applyFont="1" applyFill="1" applyBorder="1" applyAlignment="1">
      <alignment horizontal="left" vertical="center" wrapText="1"/>
    </xf>
    <xf numFmtId="0" fontId="2" fillId="3" borderId="35" xfId="0" applyFont="1" applyFill="1" applyBorder="1" applyAlignment="1">
      <alignment vertical="center" wrapText="1"/>
    </xf>
    <xf numFmtId="0" fontId="1" fillId="3" borderId="26" xfId="0" applyFont="1" applyFill="1" applyBorder="1" applyAlignment="1">
      <alignment vertical="center" wrapText="1"/>
    </xf>
    <xf numFmtId="0" fontId="1" fillId="3" borderId="26" xfId="0" applyFont="1" applyFill="1" applyBorder="1" applyAlignment="1">
      <alignment horizontal="center" vertical="center"/>
    </xf>
    <xf numFmtId="0" fontId="1" fillId="3" borderId="43" xfId="0" applyFont="1" applyFill="1" applyBorder="1" applyAlignment="1">
      <alignment horizontal="center" vertical="center" wrapText="1"/>
    </xf>
    <xf numFmtId="0" fontId="2" fillId="3" borderId="37" xfId="0" applyFont="1" applyFill="1" applyBorder="1" applyAlignment="1">
      <alignment horizontal="left" vertical="center" wrapText="1"/>
    </xf>
    <xf numFmtId="0" fontId="2" fillId="3" borderId="42" xfId="0" applyFont="1" applyFill="1" applyBorder="1" applyAlignment="1">
      <alignment horizontal="left" vertical="center" wrapText="1"/>
    </xf>
    <xf numFmtId="0" fontId="2" fillId="3" borderId="30" xfId="0" applyFont="1" applyFill="1" applyBorder="1" applyAlignment="1">
      <alignment vertical="center" wrapText="1"/>
    </xf>
    <xf numFmtId="0" fontId="2" fillId="3" borderId="39" xfId="0" applyFont="1" applyFill="1" applyBorder="1" applyAlignment="1">
      <alignment vertical="center" wrapText="1"/>
    </xf>
    <xf numFmtId="0" fontId="0" fillId="3" borderId="41" xfId="0" applyFont="1" applyFill="1" applyBorder="1" applyAlignment="1">
      <alignment vertical="center" wrapText="1"/>
    </xf>
    <xf numFmtId="0" fontId="1" fillId="3" borderId="38" xfId="0" applyFont="1" applyFill="1" applyBorder="1" applyAlignment="1">
      <alignment vertical="center" wrapText="1"/>
    </xf>
    <xf numFmtId="0" fontId="1" fillId="3" borderId="41" xfId="0" applyFont="1" applyFill="1" applyBorder="1" applyAlignment="1">
      <alignment horizontal="center" vertical="center" wrapText="1"/>
    </xf>
    <xf numFmtId="0" fontId="1" fillId="3" borderId="38" xfId="0" applyFont="1" applyFill="1" applyBorder="1" applyAlignment="1">
      <alignment horizontal="center" vertical="center" wrapText="1"/>
    </xf>
    <xf numFmtId="0" fontId="1" fillId="3" borderId="44" xfId="0" applyFont="1" applyFill="1" applyBorder="1" applyAlignment="1">
      <alignment horizontal="center" vertical="center" wrapText="1"/>
    </xf>
    <xf numFmtId="0" fontId="1" fillId="3" borderId="45" xfId="0" applyFont="1" applyFill="1" applyBorder="1" applyAlignment="1">
      <alignment horizontal="center" vertical="center" wrapText="1"/>
    </xf>
    <xf numFmtId="0" fontId="2" fillId="3" borderId="24" xfId="0" applyFont="1" applyFill="1" applyBorder="1" applyAlignment="1">
      <alignment vertical="center" wrapText="1"/>
    </xf>
    <xf numFmtId="0" fontId="1" fillId="3" borderId="25" xfId="0" applyFont="1" applyFill="1" applyBorder="1" applyAlignment="1">
      <alignment vertical="center" wrapText="1"/>
    </xf>
    <xf numFmtId="0" fontId="1" fillId="3" borderId="41" xfId="0" applyFont="1" applyFill="1" applyBorder="1" applyAlignment="1">
      <alignment vertical="center" wrapText="1"/>
    </xf>
    <xf numFmtId="0" fontId="1" fillId="3" borderId="25" xfId="0" applyFont="1" applyFill="1" applyBorder="1" applyAlignment="1">
      <alignment horizontal="center" vertical="center" wrapText="1"/>
    </xf>
    <xf numFmtId="0" fontId="1" fillId="3" borderId="31" xfId="0" applyFont="1" applyFill="1" applyBorder="1" applyAlignment="1">
      <alignment horizontal="center" vertical="center" wrapText="1"/>
    </xf>
    <xf numFmtId="0" fontId="1" fillId="3" borderId="27" xfId="0" applyFont="1" applyFill="1" applyBorder="1" applyAlignment="1">
      <alignment horizontal="center" vertical="center" wrapText="1"/>
    </xf>
    <xf numFmtId="0" fontId="1" fillId="2" borderId="26" xfId="0" applyFont="1" applyFill="1" applyBorder="1" applyAlignment="1">
      <alignment horizontal="center" vertical="center" wrapText="1"/>
    </xf>
    <xf numFmtId="10" fontId="1" fillId="2" borderId="26" xfId="0" applyNumberFormat="1" applyFont="1" applyFill="1" applyBorder="1" applyAlignment="1">
      <alignment horizontal="center" vertical="center"/>
    </xf>
    <xf numFmtId="10" fontId="1" fillId="2" borderId="46" xfId="0" applyNumberFormat="1" applyFont="1" applyFill="1" applyBorder="1" applyAlignment="1">
      <alignment horizontal="center" vertical="center"/>
    </xf>
    <xf numFmtId="10" fontId="1" fillId="2" borderId="47" xfId="0" applyNumberFormat="1" applyFont="1" applyFill="1" applyBorder="1" applyAlignment="1">
      <alignment horizontal="center" vertical="center"/>
    </xf>
    <xf numFmtId="0" fontId="2" fillId="2" borderId="26" xfId="0" applyFont="1" applyFill="1" applyBorder="1" applyAlignment="1">
      <alignment horizontal="left" vertical="center" wrapText="1"/>
    </xf>
    <xf numFmtId="0" fontId="2" fillId="2" borderId="36" xfId="0" applyFont="1" applyFill="1" applyBorder="1" applyAlignment="1">
      <alignment horizontal="left" vertical="center" wrapText="1"/>
    </xf>
    <xf numFmtId="0" fontId="2" fillId="2" borderId="35" xfId="0" applyFont="1" applyFill="1" applyBorder="1" applyAlignment="1">
      <alignment vertical="center" wrapText="1"/>
    </xf>
    <xf numFmtId="0" fontId="1" fillId="2" borderId="26" xfId="0" applyFont="1" applyFill="1" applyBorder="1" applyAlignment="1">
      <alignment vertical="center" wrapText="1"/>
    </xf>
    <xf numFmtId="0" fontId="1" fillId="2" borderId="26" xfId="0" applyFont="1" applyFill="1" applyBorder="1" applyAlignment="1">
      <alignment horizontal="center" vertical="center"/>
    </xf>
    <xf numFmtId="0" fontId="1" fillId="2" borderId="43" xfId="0" applyFont="1" applyFill="1" applyBorder="1" applyAlignment="1">
      <alignment horizontal="center" vertical="center" wrapText="1"/>
    </xf>
    <xf numFmtId="0" fontId="2" fillId="3" borderId="27" xfId="0" applyFont="1" applyFill="1" applyBorder="1" applyAlignment="1">
      <alignment horizontal="left" vertical="center" wrapText="1"/>
    </xf>
    <xf numFmtId="0" fontId="2" fillId="3" borderId="28" xfId="0" applyFont="1" applyFill="1" applyBorder="1" applyAlignment="1">
      <alignment horizontal="left" vertical="center" wrapText="1"/>
    </xf>
    <xf numFmtId="0" fontId="2" fillId="3" borderId="29" xfId="0" applyFont="1" applyFill="1" applyBorder="1" applyAlignment="1">
      <alignment horizontal="left" vertical="center" wrapText="1"/>
    </xf>
    <xf numFmtId="0" fontId="2" fillId="3" borderId="32" xfId="0" applyFont="1" applyFill="1" applyBorder="1" applyAlignment="1">
      <alignment horizontal="left" vertical="center" wrapText="1"/>
    </xf>
    <xf numFmtId="0" fontId="2" fillId="3" borderId="33" xfId="0" applyFont="1" applyFill="1" applyBorder="1" applyAlignment="1">
      <alignment horizontal="left" vertical="center" wrapText="1"/>
    </xf>
    <xf numFmtId="0" fontId="2" fillId="3" borderId="34" xfId="0" applyFont="1" applyFill="1" applyBorder="1" applyAlignment="1">
      <alignment horizontal="left" vertical="center" wrapText="1"/>
    </xf>
    <xf numFmtId="0" fontId="2" fillId="3" borderId="40" xfId="0" applyFont="1" applyFill="1" applyBorder="1" applyAlignment="1">
      <alignment vertical="center" wrapText="1"/>
    </xf>
    <xf numFmtId="0" fontId="1" fillId="3" borderId="31" xfId="0" applyFont="1" applyFill="1" applyBorder="1" applyAlignment="1">
      <alignment vertical="center" wrapText="1"/>
    </xf>
    <xf numFmtId="0" fontId="1" fillId="3" borderId="25" xfId="0" applyFont="1" applyFill="1" applyBorder="1" applyAlignment="1">
      <alignment horizontal="center" vertical="center"/>
    </xf>
    <xf numFmtId="0" fontId="1" fillId="3" borderId="31" xfId="0" applyFont="1" applyFill="1" applyBorder="1" applyAlignment="1">
      <alignment horizontal="center" vertical="center"/>
    </xf>
    <xf numFmtId="0" fontId="1" fillId="3" borderId="32" xfId="0" applyFont="1" applyFill="1" applyBorder="1" applyAlignment="1">
      <alignment horizontal="center" vertical="center" wrapText="1"/>
    </xf>
    <xf numFmtId="0" fontId="2" fillId="2" borderId="27" xfId="0" applyFont="1" applyFill="1" applyBorder="1" applyAlignment="1">
      <alignment horizontal="left" vertical="center" wrapText="1"/>
    </xf>
    <xf numFmtId="0" fontId="2" fillId="2" borderId="28" xfId="0" applyFont="1" applyFill="1" applyBorder="1" applyAlignment="1">
      <alignment horizontal="left" vertical="center" wrapText="1"/>
    </xf>
    <xf numFmtId="0" fontId="2" fillId="2" borderId="29" xfId="0" applyFont="1" applyFill="1" applyBorder="1" applyAlignment="1">
      <alignment horizontal="left" vertical="center" wrapText="1"/>
    </xf>
    <xf numFmtId="0" fontId="2" fillId="2" borderId="32" xfId="0" applyFont="1" applyFill="1" applyBorder="1" applyAlignment="1">
      <alignment horizontal="left" vertical="center" wrapText="1"/>
    </xf>
    <xf numFmtId="0" fontId="2" fillId="2" borderId="33" xfId="0" applyFont="1" applyFill="1" applyBorder="1" applyAlignment="1">
      <alignment horizontal="left" vertical="center" wrapText="1"/>
    </xf>
    <xf numFmtId="0" fontId="2" fillId="2" borderId="34" xfId="0" applyFont="1" applyFill="1" applyBorder="1" applyAlignment="1">
      <alignment horizontal="left" vertical="center" wrapText="1"/>
    </xf>
    <xf numFmtId="0" fontId="2" fillId="2" borderId="24" xfId="0" applyFont="1" applyFill="1" applyBorder="1" applyAlignment="1">
      <alignment vertical="center" wrapText="1"/>
    </xf>
    <xf numFmtId="0" fontId="2" fillId="2" borderId="40" xfId="0" applyFont="1" applyFill="1" applyBorder="1" applyAlignment="1">
      <alignment vertical="center" wrapText="1"/>
    </xf>
    <xf numFmtId="0" fontId="1" fillId="2" borderId="25" xfId="0" applyFont="1" applyFill="1" applyBorder="1" applyAlignment="1">
      <alignment vertical="center" wrapText="1"/>
    </xf>
    <xf numFmtId="0" fontId="1" fillId="2" borderId="31" xfId="0" applyFont="1" applyFill="1" applyBorder="1" applyAlignment="1">
      <alignment vertical="center" wrapText="1"/>
    </xf>
    <xf numFmtId="0" fontId="1" fillId="2" borderId="25" xfId="0" applyFont="1" applyFill="1" applyBorder="1" applyAlignment="1">
      <alignment horizontal="center" vertical="center" wrapText="1"/>
    </xf>
    <xf numFmtId="0" fontId="1" fillId="2" borderId="31" xfId="0" applyFont="1" applyFill="1" applyBorder="1" applyAlignment="1">
      <alignment horizontal="center" vertical="center" wrapText="1"/>
    </xf>
    <xf numFmtId="0" fontId="1" fillId="2" borderId="25" xfId="0" applyFont="1" applyFill="1" applyBorder="1" applyAlignment="1">
      <alignment horizontal="center" vertical="center"/>
    </xf>
    <xf numFmtId="0" fontId="1" fillId="2" borderId="31" xfId="0" applyFont="1" applyFill="1" applyBorder="1" applyAlignment="1">
      <alignment horizontal="center" vertical="center"/>
    </xf>
    <xf numFmtId="0" fontId="1" fillId="2" borderId="27" xfId="0" applyFont="1" applyFill="1" applyBorder="1" applyAlignment="1">
      <alignment horizontal="center" vertical="center" wrapText="1"/>
    </xf>
    <xf numFmtId="0" fontId="1" fillId="2" borderId="32" xfId="0" applyFont="1" applyFill="1" applyBorder="1" applyAlignment="1">
      <alignment horizontal="center" vertical="center" wrapText="1"/>
    </xf>
    <xf numFmtId="0" fontId="0" fillId="3" borderId="26" xfId="0" applyFont="1" applyFill="1" applyBorder="1" applyAlignment="1">
      <alignment horizontal="center" vertical="center" wrapText="1"/>
    </xf>
    <xf numFmtId="0" fontId="0" fillId="3" borderId="25" xfId="0" applyFont="1" applyFill="1" applyBorder="1" applyAlignment="1">
      <alignment vertical="center" wrapText="1"/>
    </xf>
    <xf numFmtId="0" fontId="2" fillId="2" borderId="9" xfId="1" applyFont="1" applyFill="1" applyBorder="1" applyAlignment="1">
      <alignment horizontal="center" vertical="center" wrapText="1"/>
    </xf>
    <xf numFmtId="0" fontId="2" fillId="2" borderId="15" xfId="1" applyFont="1" applyFill="1" applyBorder="1" applyAlignment="1">
      <alignment horizontal="center" vertical="center" wrapText="1"/>
    </xf>
    <xf numFmtId="0" fontId="2" fillId="2" borderId="20" xfId="1" applyFont="1" applyFill="1" applyBorder="1" applyAlignment="1">
      <alignment horizontal="center" vertical="center" wrapText="1"/>
    </xf>
    <xf numFmtId="0" fontId="2" fillId="2" borderId="10" xfId="1" applyFont="1" applyFill="1" applyBorder="1" applyAlignment="1">
      <alignment horizontal="center" vertical="center" wrapText="1"/>
    </xf>
    <xf numFmtId="0" fontId="2" fillId="2" borderId="16" xfId="1" applyFont="1" applyFill="1" applyBorder="1" applyAlignment="1">
      <alignment horizontal="center" vertical="center" wrapText="1"/>
    </xf>
    <xf numFmtId="0" fontId="2" fillId="2" borderId="21" xfId="1" applyFont="1" applyFill="1" applyBorder="1" applyAlignment="1">
      <alignment horizontal="center" vertical="center" wrapText="1"/>
    </xf>
    <xf numFmtId="0" fontId="2" fillId="2" borderId="11" xfId="1" applyFont="1" applyFill="1" applyBorder="1" applyAlignment="1">
      <alignment horizontal="center" vertical="center" wrapText="1"/>
    </xf>
    <xf numFmtId="0" fontId="2" fillId="2" borderId="17" xfId="1" applyFont="1" applyFill="1" applyBorder="1" applyAlignment="1">
      <alignment horizontal="center" vertical="center" wrapText="1"/>
    </xf>
    <xf numFmtId="0" fontId="2" fillId="2" borderId="22" xfId="1" applyFont="1" applyFill="1" applyBorder="1" applyAlignment="1">
      <alignment horizontal="center" vertical="center" wrapText="1"/>
    </xf>
    <xf numFmtId="0" fontId="2" fillId="2" borderId="12" xfId="1" applyFont="1" applyFill="1" applyBorder="1" applyAlignment="1">
      <alignment horizontal="center" vertical="center"/>
    </xf>
    <xf numFmtId="0" fontId="2" fillId="2" borderId="10" xfId="1" applyFont="1" applyFill="1" applyBorder="1" applyAlignment="1">
      <alignment horizontal="center" vertical="center"/>
    </xf>
    <xf numFmtId="0" fontId="2" fillId="2" borderId="13" xfId="1" applyFont="1" applyFill="1" applyBorder="1" applyAlignment="1">
      <alignment horizontal="center" vertical="center"/>
    </xf>
    <xf numFmtId="0" fontId="2" fillId="3" borderId="24" xfId="1" applyFont="1" applyFill="1" applyBorder="1" applyAlignment="1">
      <alignment horizontal="left" vertical="center" wrapText="1"/>
    </xf>
    <xf numFmtId="0" fontId="2" fillId="3" borderId="30" xfId="1" applyFont="1" applyFill="1" applyBorder="1" applyAlignment="1">
      <alignment horizontal="left" vertical="center" wrapText="1"/>
    </xf>
    <xf numFmtId="0" fontId="4" fillId="0" borderId="0" xfId="1" applyFont="1" applyAlignment="1">
      <alignment horizontal="center"/>
    </xf>
    <xf numFmtId="0" fontId="4" fillId="0" borderId="5" xfId="1" applyFont="1" applyBorder="1" applyAlignment="1">
      <alignment horizontal="center"/>
    </xf>
    <xf numFmtId="0" fontId="4" fillId="0" borderId="0" xfId="1" applyFont="1" applyAlignment="1">
      <alignment horizontal="center" vertical="center"/>
    </xf>
    <xf numFmtId="0" fontId="4" fillId="0" borderId="5" xfId="1" applyFont="1" applyBorder="1" applyAlignment="1">
      <alignment horizontal="center" vertical="center"/>
    </xf>
    <xf numFmtId="0" fontId="4" fillId="2" borderId="6" xfId="1" applyFont="1" applyFill="1" applyBorder="1" applyAlignment="1">
      <alignment horizontal="center" vertical="center"/>
    </xf>
    <xf numFmtId="0" fontId="4" fillId="2" borderId="7" xfId="1" applyFont="1" applyFill="1" applyBorder="1" applyAlignment="1">
      <alignment horizontal="center" vertical="center"/>
    </xf>
    <xf numFmtId="0" fontId="4" fillId="0" borderId="8" xfId="0" applyFont="1" applyFill="1" applyBorder="1" applyAlignment="1">
      <alignment horizontal="center" vertical="center"/>
    </xf>
    <xf numFmtId="0" fontId="4" fillId="0" borderId="7" xfId="0" applyFont="1" applyFill="1" applyBorder="1" applyAlignment="1">
      <alignment horizontal="center" vertical="center"/>
    </xf>
    <xf numFmtId="0" fontId="2" fillId="2" borderId="14" xfId="1" applyFont="1" applyFill="1" applyBorder="1" applyAlignment="1">
      <alignment horizontal="center" vertical="center"/>
    </xf>
    <xf numFmtId="0" fontId="2" fillId="2" borderId="16" xfId="1" applyFont="1" applyFill="1" applyBorder="1" applyAlignment="1">
      <alignment horizontal="center" vertical="center"/>
    </xf>
    <xf numFmtId="0" fontId="2" fillId="2" borderId="19" xfId="1" applyFont="1" applyFill="1" applyBorder="1" applyAlignment="1">
      <alignment horizontal="center" vertical="center"/>
    </xf>
    <xf numFmtId="0" fontId="2" fillId="2" borderId="21" xfId="1" applyFont="1" applyFill="1" applyBorder="1" applyAlignment="1">
      <alignment horizontal="center" vertical="center"/>
    </xf>
    <xf numFmtId="0" fontId="2" fillId="2" borderId="23" xfId="1" applyFont="1" applyFill="1" applyBorder="1" applyAlignment="1">
      <alignment horizontal="center" vertical="center"/>
    </xf>
    <xf numFmtId="0" fontId="2" fillId="2" borderId="18" xfId="1" applyFont="1" applyFill="1" applyBorder="1" applyAlignment="1">
      <alignment horizontal="center" vertical="center"/>
    </xf>
    <xf numFmtId="0" fontId="1" fillId="3" borderId="25" xfId="1" applyFont="1" applyFill="1" applyBorder="1" applyAlignment="1">
      <alignment horizontal="center" vertical="center"/>
    </xf>
    <xf numFmtId="0" fontId="1" fillId="3" borderId="31" xfId="1" applyFont="1" applyFill="1" applyBorder="1" applyAlignment="1">
      <alignment horizontal="center" vertical="center"/>
    </xf>
    <xf numFmtId="10" fontId="1" fillId="3" borderId="25" xfId="1" applyNumberFormat="1" applyFont="1" applyFill="1" applyBorder="1" applyAlignment="1">
      <alignment horizontal="center" vertical="center"/>
    </xf>
    <xf numFmtId="10" fontId="1" fillId="3" borderId="31" xfId="1" applyNumberFormat="1" applyFont="1" applyFill="1" applyBorder="1" applyAlignment="1">
      <alignment horizontal="center" vertical="center"/>
    </xf>
    <xf numFmtId="0" fontId="2" fillId="3" borderId="35" xfId="0" applyFont="1" applyFill="1" applyBorder="1" applyAlignment="1">
      <alignment horizontal="left" vertical="center" wrapText="1"/>
    </xf>
    <xf numFmtId="0" fontId="0" fillId="2" borderId="25" xfId="0" applyFont="1" applyFill="1" applyBorder="1" applyAlignment="1">
      <alignment vertical="center" wrapText="1"/>
    </xf>
    <xf numFmtId="10" fontId="1" fillId="3" borderId="37" xfId="0" applyNumberFormat="1" applyFont="1" applyFill="1" applyBorder="1" applyAlignment="1">
      <alignment horizontal="center" vertical="center"/>
    </xf>
    <xf numFmtId="10" fontId="1" fillId="3" borderId="49" xfId="0" applyNumberFormat="1" applyFont="1" applyFill="1" applyBorder="1" applyAlignment="1">
      <alignment horizontal="center" vertical="center"/>
    </xf>
    <xf numFmtId="0" fontId="0" fillId="3" borderId="27" xfId="1" applyFont="1" applyFill="1" applyBorder="1" applyAlignment="1">
      <alignment horizontal="justify" vertical="top" wrapText="1"/>
    </xf>
    <xf numFmtId="0" fontId="1" fillId="3" borderId="28" xfId="1" applyFont="1" applyFill="1" applyBorder="1" applyAlignment="1">
      <alignment horizontal="justify" vertical="top"/>
    </xf>
    <xf numFmtId="0" fontId="1" fillId="3" borderId="29" xfId="1" applyFont="1" applyFill="1" applyBorder="1" applyAlignment="1">
      <alignment horizontal="justify" vertical="top"/>
    </xf>
    <xf numFmtId="0" fontId="1" fillId="3" borderId="32" xfId="1" applyFont="1" applyFill="1" applyBorder="1" applyAlignment="1">
      <alignment horizontal="justify" vertical="top"/>
    </xf>
    <xf numFmtId="0" fontId="1" fillId="3" borderId="33" xfId="1" applyFont="1" applyFill="1" applyBorder="1" applyAlignment="1">
      <alignment horizontal="justify" vertical="top"/>
    </xf>
    <xf numFmtId="0" fontId="1" fillId="3" borderId="34" xfId="1" applyFont="1" applyFill="1" applyBorder="1" applyAlignment="1">
      <alignment horizontal="justify" vertical="top"/>
    </xf>
    <xf numFmtId="0" fontId="0" fillId="3" borderId="25" xfId="1" applyFont="1" applyFill="1" applyBorder="1" applyAlignment="1">
      <alignment horizontal="left" vertical="center" wrapText="1"/>
    </xf>
    <xf numFmtId="0" fontId="1" fillId="3" borderId="31" xfId="1" applyFont="1" applyFill="1" applyBorder="1" applyAlignment="1">
      <alignment horizontal="left" vertical="center" wrapText="1"/>
    </xf>
    <xf numFmtId="0" fontId="1" fillId="3" borderId="25" xfId="1" applyFont="1" applyFill="1" applyBorder="1" applyAlignment="1">
      <alignment horizontal="center" vertical="center" wrapText="1"/>
    </xf>
    <xf numFmtId="0" fontId="1" fillId="3" borderId="31" xfId="1" applyFont="1" applyFill="1" applyBorder="1" applyAlignment="1">
      <alignment horizontal="center" vertical="center" wrapText="1"/>
    </xf>
    <xf numFmtId="3" fontId="1" fillId="3" borderId="26" xfId="0" applyNumberFormat="1" applyFont="1" applyFill="1" applyBorder="1" applyAlignment="1">
      <alignment horizontal="center" vertical="center"/>
    </xf>
    <xf numFmtId="0" fontId="1" fillId="2" borderId="41" xfId="0" applyFont="1" applyFill="1" applyBorder="1" applyAlignment="1">
      <alignment horizontal="center" vertical="center" wrapText="1"/>
    </xf>
    <xf numFmtId="10" fontId="1" fillId="2" borderId="48" xfId="0" applyNumberFormat="1" applyFont="1" applyFill="1" applyBorder="1" applyAlignment="1">
      <alignment horizontal="center" vertical="center"/>
    </xf>
    <xf numFmtId="10" fontId="1" fillId="3" borderId="48" xfId="0" applyNumberFormat="1" applyFont="1" applyFill="1" applyBorder="1" applyAlignment="1">
      <alignment horizontal="center" vertical="center"/>
    </xf>
  </cellXfs>
  <cellStyles count="2">
    <cellStyle name="Normal" xfId="0" builtinId="0"/>
    <cellStyle name="Normal 2" xfId="1"/>
  </cellStyles>
  <dxfs count="0"/>
  <tableStyles count="0" defaultTableStyle="TableStyleMedium2" defaultPivotStyle="PivotStyleLight16"/>
  <colors>
    <mruColors>
      <color rgb="FF1A79BB"/>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3</xdr:col>
      <xdr:colOff>619126</xdr:colOff>
      <xdr:row>2</xdr:row>
      <xdr:rowOff>124664</xdr:rowOff>
    </xdr:from>
    <xdr:to>
      <xdr:col>3</xdr:col>
      <xdr:colOff>1539876</xdr:colOff>
      <xdr:row>7</xdr:row>
      <xdr:rowOff>3174</xdr:rowOff>
    </xdr:to>
    <xdr:pic>
      <xdr:nvPicPr>
        <xdr:cNvPr id="2" name="Imagen 1">
          <a:extLst>
            <a:ext uri="{FF2B5EF4-FFF2-40B4-BE49-F238E27FC236}">
              <a16:creationId xmlns:a16="http://schemas.microsoft.com/office/drawing/2014/main" id="{E28D7AD9-9E88-44C2-AD94-D3E1246980A2}"/>
            </a:ext>
          </a:extLst>
        </xdr:cNvPr>
        <xdr:cNvPicPr>
          <a:picLocks noChangeAspect="1"/>
        </xdr:cNvPicPr>
      </xdr:nvPicPr>
      <xdr:blipFill>
        <a:blip xmlns:r="http://schemas.openxmlformats.org/officeDocument/2006/relationships" r:embed="rId1"/>
        <a:stretch>
          <a:fillRect/>
        </a:stretch>
      </xdr:blipFill>
      <xdr:spPr>
        <a:xfrm>
          <a:off x="3133726" y="524714"/>
          <a:ext cx="920750" cy="964360"/>
        </a:xfrm>
        <a:prstGeom prst="rect">
          <a:avLst/>
        </a:prstGeom>
      </xdr:spPr>
    </xdr:pic>
    <xdr:clientData/>
  </xdr:twoCellAnchor>
  <xdr:oneCellAnchor>
    <xdr:from>
      <xdr:col>3</xdr:col>
      <xdr:colOff>44377</xdr:colOff>
      <xdr:row>138</xdr:row>
      <xdr:rowOff>3861955</xdr:rowOff>
    </xdr:from>
    <xdr:ext cx="4342321" cy="1484593"/>
    <xdr:sp macro="" textlink="">
      <xdr:nvSpPr>
        <xdr:cNvPr id="6" name="CuadroTexto 5">
          <a:extLst>
            <a:ext uri="{FF2B5EF4-FFF2-40B4-BE49-F238E27FC236}">
              <a16:creationId xmlns:a16="http://schemas.microsoft.com/office/drawing/2014/main" id="{3059E8A6-E29F-704A-AB88-EB9B3FF85464}"/>
            </a:ext>
          </a:extLst>
        </xdr:cNvPr>
        <xdr:cNvSpPr txBox="1"/>
      </xdr:nvSpPr>
      <xdr:spPr>
        <a:xfrm>
          <a:off x="2330377" y="102004091"/>
          <a:ext cx="4342321" cy="148459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200" b="1"/>
            <a:t>_____________________________________</a:t>
          </a:r>
        </a:p>
        <a:p>
          <a:pPr algn="ctr"/>
          <a:r>
            <a:rPr lang="es-MX" sz="1200" b="1"/>
            <a:t>Elaboró</a:t>
          </a:r>
        </a:p>
        <a:p>
          <a:pPr algn="ctr"/>
          <a:r>
            <a:rPr lang="es-MX" sz="1200" b="1">
              <a:solidFill>
                <a:schemeClr val="tx1"/>
              </a:solidFill>
              <a:effectLst/>
              <a:latin typeface="+mn-lt"/>
              <a:ea typeface="+mn-ea"/>
              <a:cs typeface="+mn-cs"/>
            </a:rPr>
            <a:t>Mtro. Gonzalo Alonso Ramírez</a:t>
          </a:r>
          <a:r>
            <a:rPr lang="es-MX" sz="1200" b="1" baseline="0">
              <a:solidFill>
                <a:schemeClr val="tx1"/>
              </a:solidFill>
              <a:effectLst/>
              <a:latin typeface="+mn-lt"/>
              <a:ea typeface="+mn-ea"/>
              <a:cs typeface="+mn-cs"/>
            </a:rPr>
            <a:t> Duarte</a:t>
          </a:r>
          <a:endParaRPr lang="es-MX" sz="1200" b="1">
            <a:effectLst/>
          </a:endParaRPr>
        </a:p>
        <a:p>
          <a:pPr algn="ctr"/>
          <a:r>
            <a:rPr lang="es-MX" sz="1200" b="1" baseline="0">
              <a:solidFill>
                <a:schemeClr val="tx1"/>
              </a:solidFill>
              <a:effectLst/>
              <a:latin typeface="+mn-lt"/>
              <a:ea typeface="+mn-ea"/>
              <a:cs typeface="+mn-cs"/>
            </a:rPr>
            <a:t>Director Administrativo de la</a:t>
          </a:r>
          <a:endParaRPr lang="es-MX" sz="1200">
            <a:effectLst/>
          </a:endParaRPr>
        </a:p>
        <a:p>
          <a:pPr algn="ctr"/>
          <a:r>
            <a:rPr lang="es-MX" sz="1200" b="1" baseline="0">
              <a:solidFill>
                <a:schemeClr val="tx1"/>
              </a:solidFill>
              <a:effectLst/>
              <a:latin typeface="+mn-lt"/>
              <a:ea typeface="+mn-ea"/>
              <a:cs typeface="+mn-cs"/>
            </a:rPr>
            <a:t>Secretaría Municipal de Seguridad Pública y Tránsito</a:t>
          </a:r>
          <a:endParaRPr lang="es-MX" sz="1200">
            <a:effectLst/>
          </a:endParaRPr>
        </a:p>
      </xdr:txBody>
    </xdr:sp>
    <xdr:clientData/>
  </xdr:oneCellAnchor>
  <xdr:oneCellAnchor>
    <xdr:from>
      <xdr:col>9</xdr:col>
      <xdr:colOff>467590</xdr:colOff>
      <xdr:row>138</xdr:row>
      <xdr:rowOff>4191000</xdr:rowOff>
    </xdr:from>
    <xdr:ext cx="3237398" cy="1080654"/>
    <xdr:sp macro="" textlink="">
      <xdr:nvSpPr>
        <xdr:cNvPr id="7" name="CuadroTexto 6">
          <a:extLst>
            <a:ext uri="{FF2B5EF4-FFF2-40B4-BE49-F238E27FC236}">
              <a16:creationId xmlns:a16="http://schemas.microsoft.com/office/drawing/2014/main" id="{6193972F-D03C-C54C-A6ED-DA5B1378CF22}"/>
            </a:ext>
          </a:extLst>
        </xdr:cNvPr>
        <xdr:cNvSpPr txBox="1"/>
      </xdr:nvSpPr>
      <xdr:spPr>
        <a:xfrm>
          <a:off x="11533908" y="102333136"/>
          <a:ext cx="3237398" cy="108065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200" b="1"/>
            <a:t>_______________________________</a:t>
          </a:r>
        </a:p>
        <a:p>
          <a:pPr algn="ctr"/>
          <a:r>
            <a:rPr lang="es-MX" sz="1200" b="1"/>
            <a:t>Revisó</a:t>
          </a:r>
        </a:p>
        <a:p>
          <a:pPr algn="ctr"/>
          <a:r>
            <a:rPr lang="es-MX" sz="1200" b="1"/>
            <a:t>M.C. Enrique Eduardo Encalada Sánchez</a:t>
          </a:r>
        </a:p>
        <a:p>
          <a:pPr algn="ctr"/>
          <a:r>
            <a:rPr lang="es-MX" sz="1200" b="1"/>
            <a:t>Director de Planeación de la DGPM</a:t>
          </a:r>
        </a:p>
      </xdr:txBody>
    </xdr:sp>
    <xdr:clientData/>
  </xdr:oneCellAnchor>
  <xdr:oneCellAnchor>
    <xdr:from>
      <xdr:col>15</xdr:col>
      <xdr:colOff>571502</xdr:colOff>
      <xdr:row>138</xdr:row>
      <xdr:rowOff>4104408</xdr:rowOff>
    </xdr:from>
    <xdr:ext cx="4210097" cy="1080837"/>
    <xdr:sp macro="" textlink="">
      <xdr:nvSpPr>
        <xdr:cNvPr id="8" name="CuadroTexto 7">
          <a:extLst>
            <a:ext uri="{FF2B5EF4-FFF2-40B4-BE49-F238E27FC236}">
              <a16:creationId xmlns:a16="http://schemas.microsoft.com/office/drawing/2014/main" id="{14EAA36B-1BF5-4548-8418-197246DD96C3}"/>
            </a:ext>
          </a:extLst>
        </xdr:cNvPr>
        <xdr:cNvSpPr txBox="1"/>
      </xdr:nvSpPr>
      <xdr:spPr>
        <a:xfrm>
          <a:off x="19188547" y="102246544"/>
          <a:ext cx="4210097" cy="108083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200" b="1"/>
            <a:t>______________________________</a:t>
          </a:r>
        </a:p>
        <a:p>
          <a:pPr algn="ctr"/>
          <a:r>
            <a:rPr lang="es-MX" sz="1200" b="1"/>
            <a:t>Autorizó</a:t>
          </a:r>
          <a:endParaRPr lang="es-MX" sz="1200" b="1">
            <a:effectLst/>
          </a:endParaRPr>
        </a:p>
        <a:p>
          <a:pPr algn="ctr"/>
          <a:r>
            <a:rPr lang="es-MX" sz="1200" b="1">
              <a:solidFill>
                <a:schemeClr val="tx1"/>
              </a:solidFill>
              <a:effectLst/>
              <a:latin typeface="+mn-lt"/>
              <a:ea typeface="+mn-ea"/>
              <a:cs typeface="+mn-cs"/>
            </a:rPr>
            <a:t>Contralmirante Rubén Oyarvide Pedrero</a:t>
          </a:r>
          <a:endParaRPr lang="es-MX" sz="1200" b="1">
            <a:effectLst/>
          </a:endParaRPr>
        </a:p>
        <a:p>
          <a:pPr algn="ctr"/>
          <a:r>
            <a:rPr lang="es-MX" sz="1200" b="1" baseline="0">
              <a:solidFill>
                <a:schemeClr val="tx1"/>
              </a:solidFill>
              <a:effectLst/>
              <a:latin typeface="+mn-lt"/>
              <a:ea typeface="+mn-ea"/>
              <a:cs typeface="+mn-cs"/>
            </a:rPr>
            <a:t>Secretario Municipal de Seguridad Pública y Tránsito</a:t>
          </a:r>
          <a:endParaRPr lang="es-MX" sz="1200" b="1">
            <a:effectLst/>
          </a:endParaRPr>
        </a:p>
      </xdr:txBody>
    </xdr:sp>
    <xdr:clientData/>
  </xdr:one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3:U141"/>
  <sheetViews>
    <sheetView tabSelected="1" view="pageBreakPreview" topLeftCell="F3" zoomScale="70" zoomScaleNormal="80" zoomScaleSheetLayoutView="70" workbookViewId="0">
      <selection activeCell="N11" sqref="N11:O11"/>
    </sheetView>
  </sheetViews>
  <sheetFormatPr baseColWidth="10" defaultRowHeight="15.75" x14ac:dyDescent="0.25"/>
  <cols>
    <col min="1" max="3" width="11.42578125" style="4"/>
    <col min="4" max="4" width="32" style="4" customWidth="1"/>
    <col min="5" max="5" width="24.140625" style="4" customWidth="1"/>
    <col min="6" max="6" width="18.85546875" style="4" customWidth="1"/>
    <col min="7" max="7" width="20.5703125" style="4" customWidth="1"/>
    <col min="8" max="8" width="18.28515625" style="4" customWidth="1"/>
    <col min="9" max="9" width="17.85546875" style="4" customWidth="1"/>
    <col min="10" max="13" width="11.42578125" style="4"/>
    <col min="14" max="14" width="36.5703125" style="4" bestFit="1" customWidth="1"/>
    <col min="15" max="15" width="30.85546875" style="4" customWidth="1"/>
    <col min="16" max="17" width="11.42578125" style="4"/>
    <col min="18" max="18" width="48.5703125" style="4" customWidth="1"/>
    <col min="19" max="16384" width="11.42578125" style="4"/>
  </cols>
  <sheetData>
    <row r="3" spans="4:21" x14ac:dyDescent="0.25">
      <c r="D3" s="1"/>
      <c r="E3" s="2"/>
      <c r="F3" s="2"/>
      <c r="G3" s="2"/>
      <c r="H3" s="2"/>
      <c r="I3" s="2"/>
      <c r="J3" s="2"/>
      <c r="K3" s="2"/>
      <c r="L3" s="2"/>
      <c r="M3" s="2"/>
      <c r="N3" s="2"/>
      <c r="O3" s="2"/>
      <c r="P3" s="2"/>
      <c r="Q3" s="2"/>
      <c r="R3" s="3"/>
    </row>
    <row r="4" spans="4:21" ht="18" x14ac:dyDescent="0.25">
      <c r="D4" s="5"/>
      <c r="E4" s="100" t="s">
        <v>0</v>
      </c>
      <c r="F4" s="100"/>
      <c r="G4" s="100"/>
      <c r="H4" s="100"/>
      <c r="I4" s="100"/>
      <c r="J4" s="100"/>
      <c r="K4" s="100"/>
      <c r="L4" s="100"/>
      <c r="M4" s="100"/>
      <c r="N4" s="100"/>
      <c r="O4" s="100"/>
      <c r="P4" s="100"/>
      <c r="Q4" s="100"/>
      <c r="R4" s="101"/>
    </row>
    <row r="5" spans="4:21" ht="18" x14ac:dyDescent="0.25">
      <c r="D5" s="5"/>
      <c r="E5" s="100" t="s">
        <v>1</v>
      </c>
      <c r="F5" s="100"/>
      <c r="G5" s="100"/>
      <c r="H5" s="100"/>
      <c r="I5" s="100"/>
      <c r="J5" s="100"/>
      <c r="K5" s="100"/>
      <c r="L5" s="100"/>
      <c r="M5" s="100"/>
      <c r="N5" s="100"/>
      <c r="O5" s="100"/>
      <c r="P5" s="100"/>
      <c r="Q5" s="100"/>
      <c r="R5" s="101"/>
    </row>
    <row r="6" spans="4:21" ht="18" x14ac:dyDescent="0.25">
      <c r="D6" s="5"/>
      <c r="E6" s="102" t="s">
        <v>22</v>
      </c>
      <c r="F6" s="102"/>
      <c r="G6" s="102"/>
      <c r="H6" s="102"/>
      <c r="I6" s="102"/>
      <c r="J6" s="102"/>
      <c r="K6" s="102"/>
      <c r="L6" s="102"/>
      <c r="M6" s="102"/>
      <c r="N6" s="102"/>
      <c r="O6" s="102"/>
      <c r="P6" s="102"/>
      <c r="Q6" s="102"/>
      <c r="R6" s="103"/>
    </row>
    <row r="7" spans="4:21" x14ac:dyDescent="0.25">
      <c r="D7" s="5"/>
      <c r="R7" s="6"/>
    </row>
    <row r="8" spans="4:21" ht="16.5" thickBot="1" x14ac:dyDescent="0.3">
      <c r="D8" s="5"/>
      <c r="R8" s="6"/>
    </row>
    <row r="9" spans="4:21" ht="23.25" customHeight="1" thickBot="1" x14ac:dyDescent="0.3">
      <c r="D9" s="104" t="s">
        <v>25</v>
      </c>
      <c r="E9" s="105"/>
      <c r="F9" s="106" t="s">
        <v>168</v>
      </c>
      <c r="G9" s="106"/>
      <c r="H9" s="106"/>
      <c r="I9" s="106"/>
      <c r="J9" s="106"/>
      <c r="K9" s="106"/>
      <c r="L9" s="106"/>
      <c r="M9" s="106"/>
      <c r="N9" s="106"/>
      <c r="O9" s="106"/>
      <c r="P9" s="106"/>
      <c r="Q9" s="106"/>
      <c r="R9" s="107"/>
    </row>
    <row r="10" spans="4:21" ht="30" customHeight="1" x14ac:dyDescent="0.25">
      <c r="D10" s="86" t="s">
        <v>2</v>
      </c>
      <c r="E10" s="89" t="s">
        <v>3</v>
      </c>
      <c r="F10" s="92" t="s">
        <v>26</v>
      </c>
      <c r="G10" s="89" t="s">
        <v>4</v>
      </c>
      <c r="H10" s="95" t="s">
        <v>5</v>
      </c>
      <c r="I10" s="96"/>
      <c r="J10" s="96"/>
      <c r="K10" s="96"/>
      <c r="L10" s="96"/>
      <c r="M10" s="96"/>
      <c r="N10" s="96"/>
      <c r="O10" s="97"/>
      <c r="P10" s="96" t="s">
        <v>6</v>
      </c>
      <c r="Q10" s="96"/>
      <c r="R10" s="108"/>
    </row>
    <row r="11" spans="4:21" ht="30" customHeight="1" x14ac:dyDescent="0.25">
      <c r="D11" s="87"/>
      <c r="E11" s="90"/>
      <c r="F11" s="93"/>
      <c r="G11" s="90"/>
      <c r="H11" s="90" t="s">
        <v>7</v>
      </c>
      <c r="I11" s="90" t="s">
        <v>8</v>
      </c>
      <c r="J11" s="109" t="s">
        <v>9</v>
      </c>
      <c r="K11" s="109"/>
      <c r="L11" s="109"/>
      <c r="M11" s="109"/>
      <c r="N11" s="109" t="s">
        <v>10</v>
      </c>
      <c r="O11" s="113"/>
      <c r="P11" s="109"/>
      <c r="Q11" s="109"/>
      <c r="R11" s="110"/>
    </row>
    <row r="12" spans="4:21" ht="30" customHeight="1" x14ac:dyDescent="0.25">
      <c r="D12" s="88"/>
      <c r="E12" s="91"/>
      <c r="F12" s="94"/>
      <c r="G12" s="91"/>
      <c r="H12" s="91"/>
      <c r="I12" s="91"/>
      <c r="J12" s="8" t="s">
        <v>11</v>
      </c>
      <c r="K12" s="8" t="s">
        <v>12</v>
      </c>
      <c r="L12" s="8" t="s">
        <v>13</v>
      </c>
      <c r="M12" s="8" t="s">
        <v>14</v>
      </c>
      <c r="N12" s="8" t="s">
        <v>15</v>
      </c>
      <c r="O12" s="8" t="s">
        <v>16</v>
      </c>
      <c r="P12" s="111"/>
      <c r="Q12" s="111"/>
      <c r="R12" s="112"/>
    </row>
    <row r="13" spans="4:21" ht="102.75" customHeight="1" x14ac:dyDescent="0.25">
      <c r="D13" s="98" t="s">
        <v>190</v>
      </c>
      <c r="E13" s="128" t="s">
        <v>18</v>
      </c>
      <c r="F13" s="130" t="s">
        <v>23</v>
      </c>
      <c r="G13" s="114" t="s">
        <v>20</v>
      </c>
      <c r="H13" s="116">
        <v>0.79269999999999996</v>
      </c>
      <c r="I13" s="114" t="s">
        <v>21</v>
      </c>
      <c r="J13" s="10">
        <v>0.80200000000000005</v>
      </c>
      <c r="K13" s="10" t="s">
        <v>17</v>
      </c>
      <c r="L13" s="10" t="s">
        <v>17</v>
      </c>
      <c r="M13" s="11" t="s">
        <v>17</v>
      </c>
      <c r="N13" s="116">
        <f>IFERROR(((J13-J14)/J14),"ND")</f>
        <v>1.1732055001892377E-2</v>
      </c>
      <c r="O13" s="116">
        <v>0</v>
      </c>
      <c r="P13" s="122" t="s">
        <v>24</v>
      </c>
      <c r="Q13" s="123"/>
      <c r="R13" s="124"/>
      <c r="T13" s="7"/>
      <c r="U13" s="7"/>
    </row>
    <row r="14" spans="4:21" ht="67.5" customHeight="1" x14ac:dyDescent="0.25">
      <c r="D14" s="99"/>
      <c r="E14" s="129"/>
      <c r="F14" s="131" t="s">
        <v>19</v>
      </c>
      <c r="G14" s="115"/>
      <c r="H14" s="117"/>
      <c r="I14" s="115"/>
      <c r="J14" s="10">
        <v>0.79269999999999996</v>
      </c>
      <c r="K14" s="10">
        <v>0.79269999999999996</v>
      </c>
      <c r="L14" s="10">
        <v>0.79269999999999996</v>
      </c>
      <c r="M14" s="10">
        <v>0.79269999999999996</v>
      </c>
      <c r="N14" s="117"/>
      <c r="O14" s="117"/>
      <c r="P14" s="125"/>
      <c r="Q14" s="126"/>
      <c r="R14" s="127"/>
    </row>
    <row r="15" spans="4:21" ht="186" customHeight="1" x14ac:dyDescent="0.25">
      <c r="D15" s="118" t="s">
        <v>191</v>
      </c>
      <c r="E15" s="28" t="s">
        <v>30</v>
      </c>
      <c r="F15" s="20" t="s">
        <v>19</v>
      </c>
      <c r="G15" s="29" t="s">
        <v>28</v>
      </c>
      <c r="H15" s="132">
        <v>11281</v>
      </c>
      <c r="I15" s="29" t="s">
        <v>21</v>
      </c>
      <c r="J15" s="12">
        <v>2128</v>
      </c>
      <c r="K15" s="13" t="s">
        <v>17</v>
      </c>
      <c r="L15" s="13" t="s">
        <v>17</v>
      </c>
      <c r="M15" s="13" t="s">
        <v>17</v>
      </c>
      <c r="N15" s="116">
        <f>IFERROR(((J15-J16)/J16),"ND")</f>
        <v>-0.28350168350168348</v>
      </c>
      <c r="O15" s="116">
        <f>IFERROR(((J15-H15)/H15),"ND")</f>
        <v>-0.81136424075879798</v>
      </c>
      <c r="P15" s="25" t="s">
        <v>167</v>
      </c>
      <c r="Q15" s="25"/>
      <c r="R15" s="26"/>
      <c r="S15" s="7"/>
      <c r="T15" s="7"/>
    </row>
    <row r="16" spans="4:21" ht="158.25" customHeight="1" x14ac:dyDescent="0.25">
      <c r="D16" s="118"/>
      <c r="E16" s="28"/>
      <c r="F16" s="20"/>
      <c r="G16" s="29"/>
      <c r="H16" s="132"/>
      <c r="I16" s="65"/>
      <c r="J16" s="17">
        <v>2970</v>
      </c>
      <c r="K16" s="17">
        <v>2870</v>
      </c>
      <c r="L16" s="17">
        <v>2770</v>
      </c>
      <c r="M16" s="17">
        <v>2671</v>
      </c>
      <c r="N16" s="117"/>
      <c r="O16" s="117"/>
      <c r="P16" s="25"/>
      <c r="Q16" s="25"/>
      <c r="R16" s="26"/>
      <c r="S16" s="7"/>
      <c r="T16" s="7"/>
    </row>
    <row r="17" spans="3:20" ht="93" customHeight="1" x14ac:dyDescent="0.25">
      <c r="C17" s="4" t="s">
        <v>32</v>
      </c>
      <c r="D17" s="74" t="s">
        <v>192</v>
      </c>
      <c r="E17" s="119" t="s">
        <v>31</v>
      </c>
      <c r="F17" s="78" t="s">
        <v>29</v>
      </c>
      <c r="G17" s="78" t="s">
        <v>28</v>
      </c>
      <c r="H17" s="82">
        <v>1639</v>
      </c>
      <c r="I17" s="47" t="s">
        <v>27</v>
      </c>
      <c r="J17" s="9">
        <v>576</v>
      </c>
      <c r="K17" s="9" t="s">
        <v>17</v>
      </c>
      <c r="L17" s="9" t="s">
        <v>17</v>
      </c>
      <c r="M17" s="9" t="s">
        <v>17</v>
      </c>
      <c r="N17" s="48">
        <f>IFERROR((J17/J18),"ND")</f>
        <v>1.1876288659793814</v>
      </c>
      <c r="O17" s="49">
        <f t="shared" ref="O17:O79" si="0">IFERROR((J17/H17),"ND")</f>
        <v>0.35143380109823064</v>
      </c>
      <c r="P17" s="68" t="s">
        <v>166</v>
      </c>
      <c r="Q17" s="69"/>
      <c r="R17" s="70"/>
      <c r="S17" s="7"/>
      <c r="T17" s="7"/>
    </row>
    <row r="18" spans="3:20" ht="87.75" customHeight="1" x14ac:dyDescent="0.25">
      <c r="D18" s="75"/>
      <c r="E18" s="77"/>
      <c r="F18" s="79"/>
      <c r="G18" s="79"/>
      <c r="H18" s="83"/>
      <c r="I18" s="47"/>
      <c r="J18" s="19">
        <v>485</v>
      </c>
      <c r="K18" s="19">
        <v>385</v>
      </c>
      <c r="L18" s="19">
        <v>389</v>
      </c>
      <c r="M18" s="19">
        <v>380</v>
      </c>
      <c r="N18" s="48"/>
      <c r="O18" s="50"/>
      <c r="P18" s="71"/>
      <c r="Q18" s="72"/>
      <c r="R18" s="73"/>
      <c r="S18" s="7"/>
      <c r="T18" s="7"/>
    </row>
    <row r="19" spans="3:20" ht="112.5" customHeight="1" x14ac:dyDescent="0.25">
      <c r="D19" s="41" t="s">
        <v>193</v>
      </c>
      <c r="E19" s="85" t="s">
        <v>92</v>
      </c>
      <c r="F19" s="44" t="s">
        <v>29</v>
      </c>
      <c r="G19" s="65" t="s">
        <v>28</v>
      </c>
      <c r="H19" s="46">
        <v>245</v>
      </c>
      <c r="I19" s="20" t="s">
        <v>27</v>
      </c>
      <c r="J19" s="13">
        <v>114</v>
      </c>
      <c r="K19" s="13" t="s">
        <v>17</v>
      </c>
      <c r="L19" s="13" t="s">
        <v>17</v>
      </c>
      <c r="M19" s="13" t="s">
        <v>17</v>
      </c>
      <c r="N19" s="22">
        <f t="shared" ref="N19" si="1">IFERROR((J19/J20),"ND")</f>
        <v>1.2666666666666666</v>
      </c>
      <c r="O19" s="23">
        <f t="shared" si="0"/>
        <v>0.46530612244897956</v>
      </c>
      <c r="P19" s="57" t="s">
        <v>165</v>
      </c>
      <c r="Q19" s="58"/>
      <c r="R19" s="59"/>
      <c r="S19" s="7"/>
      <c r="T19" s="7"/>
    </row>
    <row r="20" spans="3:20" ht="96.75" customHeight="1" x14ac:dyDescent="0.25">
      <c r="D20" s="63"/>
      <c r="E20" s="64"/>
      <c r="F20" s="45"/>
      <c r="G20" s="66"/>
      <c r="H20" s="67"/>
      <c r="I20" s="20"/>
      <c r="J20" s="15">
        <v>90</v>
      </c>
      <c r="K20" s="15">
        <v>55</v>
      </c>
      <c r="L20" s="15">
        <v>55</v>
      </c>
      <c r="M20" s="15">
        <v>45</v>
      </c>
      <c r="N20" s="22"/>
      <c r="O20" s="24"/>
      <c r="P20" s="60"/>
      <c r="Q20" s="61"/>
      <c r="R20" s="62"/>
      <c r="S20" s="7"/>
      <c r="T20" s="7"/>
    </row>
    <row r="21" spans="3:20" ht="97.5" customHeight="1" x14ac:dyDescent="0.25">
      <c r="D21" s="41" t="s">
        <v>194</v>
      </c>
      <c r="E21" s="42" t="s">
        <v>33</v>
      </c>
      <c r="F21" s="44" t="s">
        <v>29</v>
      </c>
      <c r="G21" s="65" t="s">
        <v>28</v>
      </c>
      <c r="H21" s="46">
        <v>494</v>
      </c>
      <c r="I21" s="20" t="s">
        <v>27</v>
      </c>
      <c r="J21" s="13">
        <v>150</v>
      </c>
      <c r="K21" s="13" t="s">
        <v>17</v>
      </c>
      <c r="L21" s="13" t="s">
        <v>17</v>
      </c>
      <c r="M21" s="13" t="s">
        <v>17</v>
      </c>
      <c r="N21" s="22">
        <f t="shared" ref="N21" si="2">IFERROR((J21/J22),"ND")</f>
        <v>1.171875</v>
      </c>
      <c r="O21" s="23">
        <f t="shared" si="0"/>
        <v>0.30364372469635625</v>
      </c>
      <c r="P21" s="57" t="s">
        <v>164</v>
      </c>
      <c r="Q21" s="58"/>
      <c r="R21" s="59"/>
      <c r="S21" s="7"/>
      <c r="T21" s="7"/>
    </row>
    <row r="22" spans="3:20" ht="80.25" customHeight="1" x14ac:dyDescent="0.25">
      <c r="D22" s="63"/>
      <c r="E22" s="64"/>
      <c r="F22" s="45"/>
      <c r="G22" s="66"/>
      <c r="H22" s="67"/>
      <c r="I22" s="20"/>
      <c r="J22" s="15">
        <v>128</v>
      </c>
      <c r="K22" s="15">
        <v>122</v>
      </c>
      <c r="L22" s="15">
        <v>122</v>
      </c>
      <c r="M22" s="15">
        <v>122</v>
      </c>
      <c r="N22" s="22"/>
      <c r="O22" s="24"/>
      <c r="P22" s="60"/>
      <c r="Q22" s="61"/>
      <c r="R22" s="62"/>
      <c r="S22" s="7"/>
      <c r="T22" s="7"/>
    </row>
    <row r="23" spans="3:20" ht="79.5" customHeight="1" x14ac:dyDescent="0.25">
      <c r="D23" s="41" t="s">
        <v>195</v>
      </c>
      <c r="E23" s="42" t="s">
        <v>34</v>
      </c>
      <c r="F23" s="44" t="s">
        <v>29</v>
      </c>
      <c r="G23" s="65" t="s">
        <v>28</v>
      </c>
      <c r="H23" s="46">
        <v>600</v>
      </c>
      <c r="I23" s="20" t="s">
        <v>27</v>
      </c>
      <c r="J23" s="13">
        <v>271</v>
      </c>
      <c r="K23" s="13" t="s">
        <v>17</v>
      </c>
      <c r="L23" s="13" t="s">
        <v>17</v>
      </c>
      <c r="M23" s="13" t="s">
        <v>17</v>
      </c>
      <c r="N23" s="22">
        <f t="shared" ref="N23" si="3">IFERROR((J23/J24),"ND")</f>
        <v>1.2904761904761906</v>
      </c>
      <c r="O23" s="23">
        <f t="shared" si="0"/>
        <v>0.45166666666666666</v>
      </c>
      <c r="P23" s="57" t="s">
        <v>163</v>
      </c>
      <c r="Q23" s="58"/>
      <c r="R23" s="59"/>
      <c r="S23" s="7"/>
      <c r="T23" s="7"/>
    </row>
    <row r="24" spans="3:20" ht="89.25" customHeight="1" x14ac:dyDescent="0.25">
      <c r="D24" s="63"/>
      <c r="E24" s="64"/>
      <c r="F24" s="45"/>
      <c r="G24" s="66"/>
      <c r="H24" s="67"/>
      <c r="I24" s="20"/>
      <c r="J24" s="15">
        <v>210</v>
      </c>
      <c r="K24" s="15">
        <v>130</v>
      </c>
      <c r="L24" s="15">
        <v>130</v>
      </c>
      <c r="M24" s="15">
        <v>130</v>
      </c>
      <c r="N24" s="22"/>
      <c r="O24" s="24"/>
      <c r="P24" s="60"/>
      <c r="Q24" s="61"/>
      <c r="R24" s="62"/>
      <c r="S24" s="7"/>
      <c r="T24" s="7"/>
    </row>
    <row r="25" spans="3:20" ht="72.75" customHeight="1" x14ac:dyDescent="0.25">
      <c r="D25" s="41" t="s">
        <v>196</v>
      </c>
      <c r="E25" s="85" t="s">
        <v>35</v>
      </c>
      <c r="F25" s="44" t="s">
        <v>29</v>
      </c>
      <c r="G25" s="65" t="s">
        <v>28</v>
      </c>
      <c r="H25" s="46">
        <v>158</v>
      </c>
      <c r="I25" s="20" t="s">
        <v>27</v>
      </c>
      <c r="J25" s="13">
        <v>38</v>
      </c>
      <c r="K25" s="13" t="s">
        <v>17</v>
      </c>
      <c r="L25" s="13" t="s">
        <v>17</v>
      </c>
      <c r="M25" s="13" t="s">
        <v>17</v>
      </c>
      <c r="N25" s="22">
        <f t="shared" ref="N25" si="4">IFERROR((J25/J26),"ND")</f>
        <v>0.90476190476190477</v>
      </c>
      <c r="O25" s="23">
        <f t="shared" si="0"/>
        <v>0.24050632911392406</v>
      </c>
      <c r="P25" s="57" t="s">
        <v>162</v>
      </c>
      <c r="Q25" s="58"/>
      <c r="R25" s="59"/>
      <c r="S25" s="7"/>
      <c r="T25" s="7"/>
    </row>
    <row r="26" spans="3:20" ht="69" customHeight="1" x14ac:dyDescent="0.25">
      <c r="D26" s="63"/>
      <c r="E26" s="64"/>
      <c r="F26" s="45"/>
      <c r="G26" s="66"/>
      <c r="H26" s="67"/>
      <c r="I26" s="20"/>
      <c r="J26" s="15">
        <v>42</v>
      </c>
      <c r="K26" s="15">
        <v>40</v>
      </c>
      <c r="L26" s="15">
        <v>38</v>
      </c>
      <c r="M26" s="15">
        <v>38</v>
      </c>
      <c r="N26" s="22"/>
      <c r="O26" s="24"/>
      <c r="P26" s="60"/>
      <c r="Q26" s="61"/>
      <c r="R26" s="62"/>
      <c r="S26" s="7"/>
      <c r="T26" s="7"/>
    </row>
    <row r="27" spans="3:20" ht="93.75" customHeight="1" x14ac:dyDescent="0.25">
      <c r="D27" s="41" t="s">
        <v>197</v>
      </c>
      <c r="E27" s="42" t="s">
        <v>36</v>
      </c>
      <c r="F27" s="44" t="s">
        <v>29</v>
      </c>
      <c r="G27" s="65" t="s">
        <v>28</v>
      </c>
      <c r="H27" s="46">
        <v>24</v>
      </c>
      <c r="I27" s="20" t="s">
        <v>27</v>
      </c>
      <c r="J27" s="13">
        <v>0</v>
      </c>
      <c r="K27" s="13" t="s">
        <v>17</v>
      </c>
      <c r="L27" s="13" t="s">
        <v>17</v>
      </c>
      <c r="M27" s="13" t="s">
        <v>17</v>
      </c>
      <c r="N27" s="22">
        <f t="shared" ref="N27" si="5">IFERROR((J27/J28),"ND")</f>
        <v>0</v>
      </c>
      <c r="O27" s="23">
        <f t="shared" si="0"/>
        <v>0</v>
      </c>
      <c r="P27" s="57" t="s">
        <v>161</v>
      </c>
      <c r="Q27" s="58"/>
      <c r="R27" s="59"/>
      <c r="S27" s="7"/>
      <c r="T27" s="7"/>
    </row>
    <row r="28" spans="3:20" ht="75" customHeight="1" x14ac:dyDescent="0.25">
      <c r="D28" s="63"/>
      <c r="E28" s="64"/>
      <c r="F28" s="45"/>
      <c r="G28" s="66"/>
      <c r="H28" s="67"/>
      <c r="I28" s="20"/>
      <c r="J28" s="15">
        <v>6</v>
      </c>
      <c r="K28" s="15">
        <v>6</v>
      </c>
      <c r="L28" s="15">
        <v>6</v>
      </c>
      <c r="M28" s="15">
        <v>6</v>
      </c>
      <c r="N28" s="22"/>
      <c r="O28" s="24"/>
      <c r="P28" s="60"/>
      <c r="Q28" s="61"/>
      <c r="R28" s="62"/>
      <c r="S28" s="7"/>
      <c r="T28" s="7"/>
    </row>
    <row r="29" spans="3:20" ht="87" customHeight="1" x14ac:dyDescent="0.25">
      <c r="D29" s="41" t="s">
        <v>198</v>
      </c>
      <c r="E29" s="42" t="s">
        <v>37</v>
      </c>
      <c r="F29" s="44" t="s">
        <v>29</v>
      </c>
      <c r="G29" s="65" t="s">
        <v>28</v>
      </c>
      <c r="H29" s="46">
        <v>118</v>
      </c>
      <c r="I29" s="20" t="s">
        <v>27</v>
      </c>
      <c r="J29" s="13">
        <v>3</v>
      </c>
      <c r="K29" s="13" t="s">
        <v>17</v>
      </c>
      <c r="L29" s="13" t="s">
        <v>17</v>
      </c>
      <c r="M29" s="13" t="s">
        <v>17</v>
      </c>
      <c r="N29" s="22">
        <f t="shared" ref="N29" si="6">IFERROR((J29/J30),"ND")</f>
        <v>0.33333333333333331</v>
      </c>
      <c r="O29" s="23">
        <f t="shared" si="0"/>
        <v>2.5423728813559324E-2</v>
      </c>
      <c r="P29" s="57" t="s">
        <v>160</v>
      </c>
      <c r="Q29" s="58"/>
      <c r="R29" s="59"/>
      <c r="S29" s="7"/>
      <c r="T29" s="7"/>
    </row>
    <row r="30" spans="3:20" ht="79.5" customHeight="1" x14ac:dyDescent="0.25">
      <c r="D30" s="63"/>
      <c r="E30" s="64"/>
      <c r="F30" s="45"/>
      <c r="G30" s="66"/>
      <c r="H30" s="67"/>
      <c r="I30" s="20"/>
      <c r="J30" s="15">
        <v>9</v>
      </c>
      <c r="K30" s="15">
        <v>32</v>
      </c>
      <c r="L30" s="15">
        <v>38</v>
      </c>
      <c r="M30" s="15">
        <v>39</v>
      </c>
      <c r="N30" s="22"/>
      <c r="O30" s="24"/>
      <c r="P30" s="60"/>
      <c r="Q30" s="61"/>
      <c r="R30" s="62"/>
      <c r="S30" s="7"/>
      <c r="T30" s="7"/>
    </row>
    <row r="31" spans="3:20" ht="93" customHeight="1" x14ac:dyDescent="0.25">
      <c r="D31" s="74" t="s">
        <v>199</v>
      </c>
      <c r="E31" s="76" t="s">
        <v>38</v>
      </c>
      <c r="F31" s="78" t="s">
        <v>29</v>
      </c>
      <c r="G31" s="80" t="s">
        <v>28</v>
      </c>
      <c r="H31" s="82">
        <v>69</v>
      </c>
      <c r="I31" s="47" t="s">
        <v>27</v>
      </c>
      <c r="J31" s="9">
        <v>28</v>
      </c>
      <c r="K31" s="9" t="s">
        <v>17</v>
      </c>
      <c r="L31" s="9" t="s">
        <v>17</v>
      </c>
      <c r="M31" s="9" t="s">
        <v>17</v>
      </c>
      <c r="N31" s="48">
        <f t="shared" ref="N31" si="7">IFERROR((J31/J32),"ND")</f>
        <v>1.1666666666666667</v>
      </c>
      <c r="O31" s="49">
        <f t="shared" si="0"/>
        <v>0.40579710144927539</v>
      </c>
      <c r="P31" s="68" t="s">
        <v>159</v>
      </c>
      <c r="Q31" s="69"/>
      <c r="R31" s="70"/>
      <c r="S31" s="7"/>
      <c r="T31" s="7"/>
    </row>
    <row r="32" spans="3:20" ht="92.25" customHeight="1" x14ac:dyDescent="0.25">
      <c r="C32" s="4" t="s">
        <v>93</v>
      </c>
      <c r="D32" s="75"/>
      <c r="E32" s="77"/>
      <c r="F32" s="79"/>
      <c r="G32" s="81"/>
      <c r="H32" s="83"/>
      <c r="I32" s="47"/>
      <c r="J32" s="19">
        <v>24</v>
      </c>
      <c r="K32" s="19">
        <v>21</v>
      </c>
      <c r="L32" s="19">
        <v>18</v>
      </c>
      <c r="M32" s="19">
        <v>6</v>
      </c>
      <c r="N32" s="48"/>
      <c r="O32" s="50"/>
      <c r="P32" s="71"/>
      <c r="Q32" s="72"/>
      <c r="R32" s="73"/>
      <c r="S32" s="7"/>
      <c r="T32" s="7"/>
    </row>
    <row r="33" spans="3:20" ht="58.5" customHeight="1" x14ac:dyDescent="0.25">
      <c r="D33" s="41" t="s">
        <v>200</v>
      </c>
      <c r="E33" s="42" t="s">
        <v>39</v>
      </c>
      <c r="F33" s="44" t="s">
        <v>29</v>
      </c>
      <c r="G33" s="65" t="s">
        <v>28</v>
      </c>
      <c r="H33" s="46">
        <v>69</v>
      </c>
      <c r="I33" s="20" t="s">
        <v>27</v>
      </c>
      <c r="J33" s="13">
        <v>28</v>
      </c>
      <c r="K33" s="13" t="s">
        <v>17</v>
      </c>
      <c r="L33" s="13" t="s">
        <v>17</v>
      </c>
      <c r="M33" s="13" t="s">
        <v>17</v>
      </c>
      <c r="N33" s="22">
        <f t="shared" ref="N33" si="8">IFERROR((J33/J34),"ND")</f>
        <v>1.1666666666666667</v>
      </c>
      <c r="O33" s="23">
        <f t="shared" si="0"/>
        <v>0.40579710144927539</v>
      </c>
      <c r="P33" s="57" t="s">
        <v>158</v>
      </c>
      <c r="Q33" s="58"/>
      <c r="R33" s="59"/>
      <c r="S33" s="7"/>
      <c r="T33" s="7"/>
    </row>
    <row r="34" spans="3:20" ht="58.5" customHeight="1" x14ac:dyDescent="0.25">
      <c r="D34" s="63"/>
      <c r="E34" s="64"/>
      <c r="F34" s="45"/>
      <c r="G34" s="66"/>
      <c r="H34" s="67"/>
      <c r="I34" s="20"/>
      <c r="J34" s="15">
        <v>24</v>
      </c>
      <c r="K34" s="15">
        <v>21</v>
      </c>
      <c r="L34" s="15">
        <v>18</v>
      </c>
      <c r="M34" s="15">
        <v>6</v>
      </c>
      <c r="N34" s="22"/>
      <c r="O34" s="24"/>
      <c r="P34" s="60"/>
      <c r="Q34" s="61"/>
      <c r="R34" s="62"/>
      <c r="S34" s="7"/>
      <c r="T34" s="7"/>
    </row>
    <row r="35" spans="3:20" ht="86.25" customHeight="1" x14ac:dyDescent="0.25">
      <c r="C35" s="4" t="s">
        <v>94</v>
      </c>
      <c r="D35" s="74" t="s">
        <v>201</v>
      </c>
      <c r="E35" s="76" t="s">
        <v>40</v>
      </c>
      <c r="F35" s="78" t="s">
        <v>29</v>
      </c>
      <c r="G35" s="80" t="s">
        <v>28</v>
      </c>
      <c r="H35" s="82">
        <v>622</v>
      </c>
      <c r="I35" s="47" t="s">
        <v>27</v>
      </c>
      <c r="J35" s="9">
        <v>222</v>
      </c>
      <c r="K35" s="9" t="s">
        <v>17</v>
      </c>
      <c r="L35" s="9" t="s">
        <v>17</v>
      </c>
      <c r="M35" s="9" t="s">
        <v>17</v>
      </c>
      <c r="N35" s="48">
        <f t="shared" ref="N35" si="9">IFERROR((J35/J36),"ND")</f>
        <v>1.3136094674556213</v>
      </c>
      <c r="O35" s="49">
        <f t="shared" si="0"/>
        <v>0.35691318327974275</v>
      </c>
      <c r="P35" s="68" t="s">
        <v>157</v>
      </c>
      <c r="Q35" s="69"/>
      <c r="R35" s="70"/>
      <c r="S35" s="7"/>
      <c r="T35" s="7"/>
    </row>
    <row r="36" spans="3:20" ht="82.5" customHeight="1" x14ac:dyDescent="0.25">
      <c r="D36" s="75"/>
      <c r="E36" s="77"/>
      <c r="F36" s="79"/>
      <c r="G36" s="81"/>
      <c r="H36" s="83"/>
      <c r="I36" s="47"/>
      <c r="J36" s="19">
        <v>169</v>
      </c>
      <c r="K36" s="19">
        <v>153</v>
      </c>
      <c r="L36" s="19">
        <v>151</v>
      </c>
      <c r="M36" s="19">
        <v>149</v>
      </c>
      <c r="N36" s="48"/>
      <c r="O36" s="50"/>
      <c r="P36" s="71"/>
      <c r="Q36" s="72"/>
      <c r="R36" s="73"/>
      <c r="S36" s="7"/>
      <c r="T36" s="7"/>
    </row>
    <row r="37" spans="3:20" ht="82.5" customHeight="1" x14ac:dyDescent="0.25">
      <c r="D37" s="41" t="s">
        <v>202</v>
      </c>
      <c r="E37" s="42" t="s">
        <v>41</v>
      </c>
      <c r="F37" s="44" t="s">
        <v>29</v>
      </c>
      <c r="G37" s="65" t="s">
        <v>28</v>
      </c>
      <c r="H37" s="46">
        <v>425</v>
      </c>
      <c r="I37" s="84" t="s">
        <v>27</v>
      </c>
      <c r="J37" s="13">
        <v>176</v>
      </c>
      <c r="K37" s="13" t="s">
        <v>17</v>
      </c>
      <c r="L37" s="13" t="s">
        <v>17</v>
      </c>
      <c r="M37" s="13" t="s">
        <v>17</v>
      </c>
      <c r="N37" s="22">
        <f t="shared" ref="N37" si="10">IFERROR((J37/J38),"ND")</f>
        <v>1.4545454545454546</v>
      </c>
      <c r="O37" s="23">
        <f t="shared" si="0"/>
        <v>0.41411764705882353</v>
      </c>
      <c r="P37" s="57" t="s">
        <v>156</v>
      </c>
      <c r="Q37" s="58"/>
      <c r="R37" s="59"/>
      <c r="S37" s="7"/>
      <c r="T37" s="7"/>
    </row>
    <row r="38" spans="3:20" ht="89.25" customHeight="1" x14ac:dyDescent="0.25">
      <c r="D38" s="63"/>
      <c r="E38" s="64"/>
      <c r="F38" s="45"/>
      <c r="G38" s="66"/>
      <c r="H38" s="67"/>
      <c r="I38" s="84"/>
      <c r="J38" s="15">
        <v>121</v>
      </c>
      <c r="K38" s="15">
        <v>102</v>
      </c>
      <c r="L38" s="15">
        <v>101</v>
      </c>
      <c r="M38" s="15">
        <v>101</v>
      </c>
      <c r="N38" s="22"/>
      <c r="O38" s="24"/>
      <c r="P38" s="60"/>
      <c r="Q38" s="61"/>
      <c r="R38" s="62"/>
      <c r="S38" s="7"/>
      <c r="T38" s="7"/>
    </row>
    <row r="39" spans="3:20" ht="58.5" customHeight="1" x14ac:dyDescent="0.25">
      <c r="D39" s="41" t="s">
        <v>203</v>
      </c>
      <c r="E39" s="42" t="s">
        <v>42</v>
      </c>
      <c r="F39" s="44" t="s">
        <v>29</v>
      </c>
      <c r="G39" s="65" t="s">
        <v>28</v>
      </c>
      <c r="H39" s="46">
        <v>3</v>
      </c>
      <c r="I39" s="20" t="s">
        <v>27</v>
      </c>
      <c r="J39" s="13">
        <v>0</v>
      </c>
      <c r="K39" s="13" t="s">
        <v>17</v>
      </c>
      <c r="L39" s="13" t="s">
        <v>17</v>
      </c>
      <c r="M39" s="13" t="s">
        <v>17</v>
      </c>
      <c r="N39" s="22" t="str">
        <f t="shared" ref="N39" si="11">IFERROR((J39/J40),"ND")</f>
        <v>ND</v>
      </c>
      <c r="O39" s="23">
        <f t="shared" si="0"/>
        <v>0</v>
      </c>
      <c r="P39" s="57" t="s">
        <v>155</v>
      </c>
      <c r="Q39" s="58"/>
      <c r="R39" s="59"/>
      <c r="S39" s="7"/>
      <c r="T39" s="7"/>
    </row>
    <row r="40" spans="3:20" ht="58.5" customHeight="1" x14ac:dyDescent="0.25">
      <c r="D40" s="63"/>
      <c r="E40" s="64"/>
      <c r="F40" s="45"/>
      <c r="G40" s="66"/>
      <c r="H40" s="67"/>
      <c r="I40" s="20"/>
      <c r="J40" s="15">
        <v>0</v>
      </c>
      <c r="K40" s="15">
        <v>2</v>
      </c>
      <c r="L40" s="15">
        <v>1</v>
      </c>
      <c r="M40" s="15">
        <v>0</v>
      </c>
      <c r="N40" s="22"/>
      <c r="O40" s="24"/>
      <c r="P40" s="60"/>
      <c r="Q40" s="61"/>
      <c r="R40" s="62"/>
      <c r="S40" s="7"/>
      <c r="T40" s="7"/>
    </row>
    <row r="41" spans="3:20" ht="58.5" customHeight="1" x14ac:dyDescent="0.25">
      <c r="D41" s="41" t="s">
        <v>204</v>
      </c>
      <c r="E41" s="42" t="s">
        <v>43</v>
      </c>
      <c r="F41" s="44" t="s">
        <v>29</v>
      </c>
      <c r="G41" s="65" t="s">
        <v>28</v>
      </c>
      <c r="H41" s="46">
        <v>194</v>
      </c>
      <c r="I41" s="20" t="s">
        <v>27</v>
      </c>
      <c r="J41" s="13">
        <v>46</v>
      </c>
      <c r="K41" s="13" t="s">
        <v>17</v>
      </c>
      <c r="L41" s="13" t="s">
        <v>17</v>
      </c>
      <c r="M41" s="13" t="s">
        <v>17</v>
      </c>
      <c r="N41" s="22">
        <f t="shared" ref="N41" si="12">IFERROR((J41/J42),"ND")</f>
        <v>0.95833333333333337</v>
      </c>
      <c r="O41" s="23">
        <f t="shared" si="0"/>
        <v>0.23711340206185566</v>
      </c>
      <c r="P41" s="57" t="s">
        <v>154</v>
      </c>
      <c r="Q41" s="58"/>
      <c r="R41" s="59"/>
      <c r="S41" s="7"/>
      <c r="T41" s="7"/>
    </row>
    <row r="42" spans="3:20" ht="58.5" customHeight="1" x14ac:dyDescent="0.25">
      <c r="D42" s="63"/>
      <c r="E42" s="64"/>
      <c r="F42" s="45"/>
      <c r="G42" s="66"/>
      <c r="H42" s="67"/>
      <c r="I42" s="20"/>
      <c r="J42" s="15">
        <v>48</v>
      </c>
      <c r="K42" s="15">
        <v>49</v>
      </c>
      <c r="L42" s="15">
        <v>49</v>
      </c>
      <c r="M42" s="15">
        <v>48</v>
      </c>
      <c r="N42" s="22"/>
      <c r="O42" s="24"/>
      <c r="P42" s="60"/>
      <c r="Q42" s="61"/>
      <c r="R42" s="62"/>
      <c r="S42" s="7"/>
      <c r="T42" s="7"/>
    </row>
    <row r="43" spans="3:20" ht="98.25" customHeight="1" x14ac:dyDescent="0.25">
      <c r="C43" s="4" t="s">
        <v>95</v>
      </c>
      <c r="D43" s="74" t="s">
        <v>205</v>
      </c>
      <c r="E43" s="76" t="s">
        <v>44</v>
      </c>
      <c r="F43" s="78" t="s">
        <v>29</v>
      </c>
      <c r="G43" s="80" t="s">
        <v>28</v>
      </c>
      <c r="H43" s="82">
        <v>1117</v>
      </c>
      <c r="I43" s="47" t="s">
        <v>27</v>
      </c>
      <c r="J43" s="9">
        <v>397</v>
      </c>
      <c r="K43" s="9" t="s">
        <v>17</v>
      </c>
      <c r="L43" s="9" t="s">
        <v>17</v>
      </c>
      <c r="M43" s="9" t="s">
        <v>17</v>
      </c>
      <c r="N43" s="48">
        <f t="shared" ref="N43" si="13">IFERROR((J43/J44),"ND")</f>
        <v>1.4229390681003584</v>
      </c>
      <c r="O43" s="49">
        <f t="shared" si="0"/>
        <v>0.35541629364368843</v>
      </c>
      <c r="P43" s="68" t="s">
        <v>151</v>
      </c>
      <c r="Q43" s="69"/>
      <c r="R43" s="70"/>
      <c r="S43" s="7"/>
      <c r="T43" s="7"/>
    </row>
    <row r="44" spans="3:20" ht="97.5" customHeight="1" x14ac:dyDescent="0.25">
      <c r="D44" s="75"/>
      <c r="E44" s="77"/>
      <c r="F44" s="79"/>
      <c r="G44" s="81"/>
      <c r="H44" s="83"/>
      <c r="I44" s="47"/>
      <c r="J44" s="19">
        <v>279</v>
      </c>
      <c r="K44" s="19">
        <v>280</v>
      </c>
      <c r="L44" s="19">
        <v>279</v>
      </c>
      <c r="M44" s="19">
        <v>279</v>
      </c>
      <c r="N44" s="48"/>
      <c r="O44" s="50"/>
      <c r="P44" s="71"/>
      <c r="Q44" s="72"/>
      <c r="R44" s="73"/>
      <c r="S44" s="7"/>
      <c r="T44" s="7"/>
    </row>
    <row r="45" spans="3:20" ht="58.5" customHeight="1" x14ac:dyDescent="0.25">
      <c r="D45" s="41" t="s">
        <v>206</v>
      </c>
      <c r="E45" s="42" t="s">
        <v>45</v>
      </c>
      <c r="F45" s="44" t="s">
        <v>29</v>
      </c>
      <c r="G45" s="65" t="s">
        <v>28</v>
      </c>
      <c r="H45" s="46">
        <v>1</v>
      </c>
      <c r="I45" s="20" t="s">
        <v>27</v>
      </c>
      <c r="J45" s="13">
        <v>0</v>
      </c>
      <c r="K45" s="13" t="s">
        <v>17</v>
      </c>
      <c r="L45" s="13" t="s">
        <v>17</v>
      </c>
      <c r="M45" s="13" t="s">
        <v>17</v>
      </c>
      <c r="N45" s="22" t="str">
        <f t="shared" ref="N45" si="14">IFERROR((J45/J46),"ND")</f>
        <v>ND</v>
      </c>
      <c r="O45" s="23">
        <f t="shared" si="0"/>
        <v>0</v>
      </c>
      <c r="P45" s="57" t="s">
        <v>152</v>
      </c>
      <c r="Q45" s="58"/>
      <c r="R45" s="59"/>
      <c r="S45" s="7"/>
      <c r="T45" s="7"/>
    </row>
    <row r="46" spans="3:20" ht="85.5" customHeight="1" x14ac:dyDescent="0.25">
      <c r="D46" s="63"/>
      <c r="E46" s="64"/>
      <c r="F46" s="45"/>
      <c r="G46" s="66"/>
      <c r="H46" s="67"/>
      <c r="I46" s="20"/>
      <c r="J46" s="15">
        <v>0</v>
      </c>
      <c r="K46" s="15">
        <v>1</v>
      </c>
      <c r="L46" s="15">
        <v>0</v>
      </c>
      <c r="M46" s="15">
        <v>0</v>
      </c>
      <c r="N46" s="22"/>
      <c r="O46" s="24"/>
      <c r="P46" s="60"/>
      <c r="Q46" s="61"/>
      <c r="R46" s="62"/>
      <c r="S46" s="7"/>
      <c r="T46" s="7"/>
    </row>
    <row r="47" spans="3:20" ht="101.25" customHeight="1" x14ac:dyDescent="0.25">
      <c r="D47" s="41" t="s">
        <v>207</v>
      </c>
      <c r="E47" s="42" t="s">
        <v>46</v>
      </c>
      <c r="F47" s="44" t="s">
        <v>29</v>
      </c>
      <c r="G47" s="65" t="s">
        <v>28</v>
      </c>
      <c r="H47" s="46">
        <v>1092</v>
      </c>
      <c r="I47" s="20" t="s">
        <v>27</v>
      </c>
      <c r="J47" s="13">
        <v>394</v>
      </c>
      <c r="K47" s="13" t="s">
        <v>17</v>
      </c>
      <c r="L47" s="13" t="s">
        <v>17</v>
      </c>
      <c r="M47" s="13" t="s">
        <v>17</v>
      </c>
      <c r="N47" s="22">
        <f t="shared" ref="N47" si="15">IFERROR((J47/J48),"ND")</f>
        <v>1.4432234432234432</v>
      </c>
      <c r="O47" s="23">
        <f t="shared" si="0"/>
        <v>0.3608058608058608</v>
      </c>
      <c r="P47" s="57" t="s">
        <v>153</v>
      </c>
      <c r="Q47" s="58"/>
      <c r="R47" s="59"/>
      <c r="S47" s="7"/>
      <c r="T47" s="7"/>
    </row>
    <row r="48" spans="3:20" ht="94.5" customHeight="1" x14ac:dyDescent="0.25">
      <c r="D48" s="63"/>
      <c r="E48" s="64"/>
      <c r="F48" s="45"/>
      <c r="G48" s="66"/>
      <c r="H48" s="67"/>
      <c r="I48" s="20"/>
      <c r="J48" s="15">
        <v>273</v>
      </c>
      <c r="K48" s="15">
        <v>273</v>
      </c>
      <c r="L48" s="15">
        <v>273</v>
      </c>
      <c r="M48" s="15">
        <v>273</v>
      </c>
      <c r="N48" s="22"/>
      <c r="O48" s="24"/>
      <c r="P48" s="60"/>
      <c r="Q48" s="61"/>
      <c r="R48" s="62"/>
      <c r="S48" s="7"/>
      <c r="T48" s="7"/>
    </row>
    <row r="49" spans="3:20" ht="58.5" customHeight="1" x14ac:dyDescent="0.25">
      <c r="D49" s="41" t="s">
        <v>208</v>
      </c>
      <c r="E49" s="42" t="s">
        <v>47</v>
      </c>
      <c r="F49" s="44" t="s">
        <v>29</v>
      </c>
      <c r="G49" s="65" t="s">
        <v>28</v>
      </c>
      <c r="H49" s="46">
        <v>24</v>
      </c>
      <c r="I49" s="20" t="s">
        <v>27</v>
      </c>
      <c r="J49" s="13">
        <v>3</v>
      </c>
      <c r="K49" s="13" t="s">
        <v>17</v>
      </c>
      <c r="L49" s="13" t="s">
        <v>17</v>
      </c>
      <c r="M49" s="13" t="s">
        <v>17</v>
      </c>
      <c r="N49" s="22">
        <f t="shared" ref="N49" si="16">IFERROR((J49/J50),"ND")</f>
        <v>0.5</v>
      </c>
      <c r="O49" s="23">
        <f t="shared" si="0"/>
        <v>0.125</v>
      </c>
      <c r="P49" s="57" t="s">
        <v>106</v>
      </c>
      <c r="Q49" s="58"/>
      <c r="R49" s="59"/>
      <c r="S49" s="7"/>
      <c r="T49" s="7"/>
    </row>
    <row r="50" spans="3:20" ht="58.5" customHeight="1" x14ac:dyDescent="0.25">
      <c r="D50" s="63"/>
      <c r="E50" s="64"/>
      <c r="F50" s="45"/>
      <c r="G50" s="66"/>
      <c r="H50" s="67"/>
      <c r="I50" s="20"/>
      <c r="J50" s="15">
        <v>6</v>
      </c>
      <c r="K50" s="15">
        <v>6</v>
      </c>
      <c r="L50" s="15">
        <v>6</v>
      </c>
      <c r="M50" s="15">
        <v>6</v>
      </c>
      <c r="N50" s="22"/>
      <c r="O50" s="24"/>
      <c r="P50" s="60"/>
      <c r="Q50" s="61"/>
      <c r="R50" s="62"/>
      <c r="S50" s="7"/>
      <c r="T50" s="7"/>
    </row>
    <row r="51" spans="3:20" ht="58.5" customHeight="1" x14ac:dyDescent="0.25">
      <c r="C51" s="4" t="s">
        <v>96</v>
      </c>
      <c r="D51" s="74" t="s">
        <v>209</v>
      </c>
      <c r="E51" s="76" t="s">
        <v>48</v>
      </c>
      <c r="F51" s="78" t="s">
        <v>29</v>
      </c>
      <c r="G51" s="80" t="s">
        <v>28</v>
      </c>
      <c r="H51" s="82">
        <v>4508</v>
      </c>
      <c r="I51" s="47" t="s">
        <v>27</v>
      </c>
      <c r="J51" s="9">
        <v>1214</v>
      </c>
      <c r="K51" s="9" t="s">
        <v>17</v>
      </c>
      <c r="L51" s="9" t="s">
        <v>17</v>
      </c>
      <c r="M51" s="9" t="s">
        <v>17</v>
      </c>
      <c r="N51" s="48">
        <f t="shared" ref="N51" si="17">IFERROR((J51/J52),"ND")</f>
        <v>1.0091438071487946</v>
      </c>
      <c r="O51" s="49">
        <f t="shared" si="0"/>
        <v>0.26929902395740907</v>
      </c>
      <c r="P51" s="68" t="s">
        <v>148</v>
      </c>
      <c r="Q51" s="69"/>
      <c r="R51" s="70"/>
      <c r="S51" s="7"/>
      <c r="T51" s="7"/>
    </row>
    <row r="52" spans="3:20" ht="58.5" customHeight="1" x14ac:dyDescent="0.25">
      <c r="D52" s="75"/>
      <c r="E52" s="77"/>
      <c r="F52" s="79"/>
      <c r="G52" s="81"/>
      <c r="H52" s="83"/>
      <c r="I52" s="47"/>
      <c r="J52" s="19">
        <v>1203</v>
      </c>
      <c r="K52" s="19">
        <v>1205</v>
      </c>
      <c r="L52" s="19">
        <v>1201</v>
      </c>
      <c r="M52" s="19">
        <v>899</v>
      </c>
      <c r="N52" s="48"/>
      <c r="O52" s="50"/>
      <c r="P52" s="71"/>
      <c r="Q52" s="72"/>
      <c r="R52" s="73"/>
      <c r="S52" s="7"/>
      <c r="T52" s="7"/>
    </row>
    <row r="53" spans="3:20" ht="58.5" customHeight="1" x14ac:dyDescent="0.25">
      <c r="D53" s="41" t="s">
        <v>210</v>
      </c>
      <c r="E53" s="42" t="s">
        <v>49</v>
      </c>
      <c r="F53" s="44" t="s">
        <v>29</v>
      </c>
      <c r="G53" s="65" t="s">
        <v>28</v>
      </c>
      <c r="H53" s="46">
        <v>3345</v>
      </c>
      <c r="I53" s="20" t="s">
        <v>27</v>
      </c>
      <c r="J53" s="13">
        <v>915</v>
      </c>
      <c r="K53" s="13" t="s">
        <v>17</v>
      </c>
      <c r="L53" s="13" t="s">
        <v>17</v>
      </c>
      <c r="M53" s="13" t="s">
        <v>17</v>
      </c>
      <c r="N53" s="22">
        <f t="shared" ref="N53" si="18">IFERROR((J53/J54),"ND")</f>
        <v>1.0032894736842106</v>
      </c>
      <c r="O53" s="23">
        <f t="shared" si="0"/>
        <v>0.273542600896861</v>
      </c>
      <c r="P53" s="57" t="s">
        <v>149</v>
      </c>
      <c r="Q53" s="58"/>
      <c r="R53" s="59"/>
      <c r="S53" s="7"/>
      <c r="T53" s="7"/>
    </row>
    <row r="54" spans="3:20" ht="58.5" customHeight="1" x14ac:dyDescent="0.25">
      <c r="D54" s="63"/>
      <c r="E54" s="64"/>
      <c r="F54" s="45"/>
      <c r="G54" s="66"/>
      <c r="H54" s="67"/>
      <c r="I54" s="20"/>
      <c r="J54" s="15">
        <v>912</v>
      </c>
      <c r="K54" s="15">
        <v>913</v>
      </c>
      <c r="L54" s="15">
        <v>911</v>
      </c>
      <c r="M54" s="15">
        <v>609</v>
      </c>
      <c r="N54" s="22"/>
      <c r="O54" s="24"/>
      <c r="P54" s="60"/>
      <c r="Q54" s="61"/>
      <c r="R54" s="62"/>
      <c r="S54" s="7"/>
      <c r="T54" s="7"/>
    </row>
    <row r="55" spans="3:20" ht="58.5" customHeight="1" x14ac:dyDescent="0.25">
      <c r="D55" s="41" t="s">
        <v>211</v>
      </c>
      <c r="E55" s="42" t="s">
        <v>50</v>
      </c>
      <c r="F55" s="44" t="s">
        <v>29</v>
      </c>
      <c r="G55" s="65" t="s">
        <v>28</v>
      </c>
      <c r="H55" s="46">
        <v>1163</v>
      </c>
      <c r="I55" s="20" t="s">
        <v>27</v>
      </c>
      <c r="J55" s="13">
        <v>299</v>
      </c>
      <c r="K55" s="13" t="s">
        <v>17</v>
      </c>
      <c r="L55" s="13" t="s">
        <v>17</v>
      </c>
      <c r="M55" s="13" t="s">
        <v>17</v>
      </c>
      <c r="N55" s="22">
        <f t="shared" ref="N55" si="19">IFERROR((J55/J56),"ND")</f>
        <v>1.0274914089347078</v>
      </c>
      <c r="O55" s="23">
        <f t="shared" si="0"/>
        <v>0.25709372312983664</v>
      </c>
      <c r="P55" s="57" t="s">
        <v>150</v>
      </c>
      <c r="Q55" s="58"/>
      <c r="R55" s="59"/>
      <c r="S55" s="7"/>
      <c r="T55" s="7"/>
    </row>
    <row r="56" spans="3:20" ht="58.5" customHeight="1" x14ac:dyDescent="0.25">
      <c r="D56" s="63"/>
      <c r="E56" s="64"/>
      <c r="F56" s="45"/>
      <c r="G56" s="66"/>
      <c r="H56" s="67"/>
      <c r="I56" s="20"/>
      <c r="J56" s="15">
        <v>291</v>
      </c>
      <c r="K56" s="15">
        <v>292</v>
      </c>
      <c r="L56" s="15">
        <v>290</v>
      </c>
      <c r="M56" s="15">
        <v>290</v>
      </c>
      <c r="N56" s="22"/>
      <c r="O56" s="24"/>
      <c r="P56" s="60"/>
      <c r="Q56" s="61"/>
      <c r="R56" s="62"/>
      <c r="S56" s="7"/>
      <c r="T56" s="7"/>
    </row>
    <row r="57" spans="3:20" ht="58.5" customHeight="1" x14ac:dyDescent="0.25">
      <c r="C57" s="4" t="s">
        <v>97</v>
      </c>
      <c r="D57" s="74" t="s">
        <v>212</v>
      </c>
      <c r="E57" s="76" t="s">
        <v>51</v>
      </c>
      <c r="F57" s="78" t="s">
        <v>29</v>
      </c>
      <c r="G57" s="80" t="s">
        <v>28</v>
      </c>
      <c r="H57" s="82">
        <v>1446</v>
      </c>
      <c r="I57" s="47" t="s">
        <v>27</v>
      </c>
      <c r="J57" s="9">
        <v>393</v>
      </c>
      <c r="K57" s="9" t="s">
        <v>17</v>
      </c>
      <c r="L57" s="9" t="s">
        <v>17</v>
      </c>
      <c r="M57" s="9" t="s">
        <v>17</v>
      </c>
      <c r="N57" s="48">
        <f t="shared" ref="N57" si="20">IFERROR((J57/J58),"ND")</f>
        <v>1.0886426592797784</v>
      </c>
      <c r="O57" s="49">
        <f t="shared" si="0"/>
        <v>0.27178423236514521</v>
      </c>
      <c r="P57" s="68" t="s">
        <v>147</v>
      </c>
      <c r="Q57" s="69"/>
      <c r="R57" s="70"/>
      <c r="S57" s="7"/>
      <c r="T57" s="7"/>
    </row>
    <row r="58" spans="3:20" ht="58.5" customHeight="1" x14ac:dyDescent="0.25">
      <c r="D58" s="75"/>
      <c r="E58" s="77"/>
      <c r="F58" s="79"/>
      <c r="G58" s="81"/>
      <c r="H58" s="83"/>
      <c r="I58" s="47"/>
      <c r="J58" s="19">
        <v>361</v>
      </c>
      <c r="K58" s="19">
        <v>365</v>
      </c>
      <c r="L58" s="19">
        <v>360</v>
      </c>
      <c r="M58" s="19">
        <v>360</v>
      </c>
      <c r="N58" s="48"/>
      <c r="O58" s="50"/>
      <c r="P58" s="71"/>
      <c r="Q58" s="72"/>
      <c r="R58" s="73"/>
      <c r="S58" s="7"/>
      <c r="T58" s="7"/>
    </row>
    <row r="59" spans="3:20" ht="58.5" customHeight="1" x14ac:dyDescent="0.25">
      <c r="D59" s="41" t="s">
        <v>213</v>
      </c>
      <c r="E59" s="42" t="s">
        <v>52</v>
      </c>
      <c r="F59" s="44" t="s">
        <v>29</v>
      </c>
      <c r="G59" s="65" t="s">
        <v>28</v>
      </c>
      <c r="H59" s="46">
        <v>120</v>
      </c>
      <c r="I59" s="20" t="s">
        <v>27</v>
      </c>
      <c r="J59" s="13">
        <v>35</v>
      </c>
      <c r="K59" s="13" t="s">
        <v>17</v>
      </c>
      <c r="L59" s="13" t="s">
        <v>17</v>
      </c>
      <c r="M59" s="13" t="s">
        <v>17</v>
      </c>
      <c r="N59" s="22">
        <f t="shared" ref="N59" si="21">IFERROR((J59/J60),"ND")</f>
        <v>1.1666666666666667</v>
      </c>
      <c r="O59" s="23">
        <f t="shared" si="0"/>
        <v>0.29166666666666669</v>
      </c>
      <c r="P59" s="57" t="s">
        <v>146</v>
      </c>
      <c r="Q59" s="58"/>
      <c r="R59" s="59"/>
      <c r="S59" s="7"/>
      <c r="T59" s="7"/>
    </row>
    <row r="60" spans="3:20" ht="58.5" customHeight="1" x14ac:dyDescent="0.25">
      <c r="D60" s="63"/>
      <c r="E60" s="64"/>
      <c r="F60" s="45"/>
      <c r="G60" s="66"/>
      <c r="H60" s="67"/>
      <c r="I60" s="20"/>
      <c r="J60" s="15">
        <v>30</v>
      </c>
      <c r="K60" s="15">
        <v>30</v>
      </c>
      <c r="L60" s="15">
        <v>30</v>
      </c>
      <c r="M60" s="15">
        <v>30</v>
      </c>
      <c r="N60" s="22"/>
      <c r="O60" s="24"/>
      <c r="P60" s="60"/>
      <c r="Q60" s="61"/>
      <c r="R60" s="62"/>
      <c r="S60" s="7"/>
      <c r="T60" s="7"/>
    </row>
    <row r="61" spans="3:20" ht="58.5" customHeight="1" x14ac:dyDescent="0.25">
      <c r="D61" s="41" t="s">
        <v>214</v>
      </c>
      <c r="E61" s="42" t="s">
        <v>53</v>
      </c>
      <c r="F61" s="44" t="s">
        <v>29</v>
      </c>
      <c r="G61" s="65" t="s">
        <v>28</v>
      </c>
      <c r="H61" s="46">
        <v>1326</v>
      </c>
      <c r="I61" s="20" t="s">
        <v>27</v>
      </c>
      <c r="J61" s="13">
        <v>358</v>
      </c>
      <c r="K61" s="13" t="s">
        <v>17</v>
      </c>
      <c r="L61" s="13" t="s">
        <v>17</v>
      </c>
      <c r="M61" s="13" t="s">
        <v>17</v>
      </c>
      <c r="N61" s="22">
        <f t="shared" ref="N61" si="22">IFERROR((J61/J62),"ND")</f>
        <v>1.0815709969788521</v>
      </c>
      <c r="O61" s="23">
        <f t="shared" si="0"/>
        <v>0.26998491704374056</v>
      </c>
      <c r="P61" s="57" t="s">
        <v>145</v>
      </c>
      <c r="Q61" s="58"/>
      <c r="R61" s="59"/>
      <c r="S61" s="7"/>
      <c r="T61" s="7"/>
    </row>
    <row r="62" spans="3:20" ht="58.5" customHeight="1" x14ac:dyDescent="0.25">
      <c r="D62" s="63"/>
      <c r="E62" s="64"/>
      <c r="F62" s="45"/>
      <c r="G62" s="66"/>
      <c r="H62" s="67"/>
      <c r="I62" s="20"/>
      <c r="J62" s="15">
        <v>331</v>
      </c>
      <c r="K62" s="15">
        <v>335</v>
      </c>
      <c r="L62" s="15">
        <v>330</v>
      </c>
      <c r="M62" s="15">
        <v>330</v>
      </c>
      <c r="N62" s="22"/>
      <c r="O62" s="24"/>
      <c r="P62" s="60"/>
      <c r="Q62" s="61"/>
      <c r="R62" s="62"/>
      <c r="S62" s="7"/>
      <c r="T62" s="7"/>
    </row>
    <row r="63" spans="3:20" ht="58.5" customHeight="1" x14ac:dyDescent="0.25">
      <c r="C63" s="4" t="s">
        <v>98</v>
      </c>
      <c r="D63" s="74" t="s">
        <v>215</v>
      </c>
      <c r="E63" s="76" t="s">
        <v>54</v>
      </c>
      <c r="F63" s="78" t="s">
        <v>29</v>
      </c>
      <c r="G63" s="80" t="s">
        <v>28</v>
      </c>
      <c r="H63" s="82">
        <v>26832</v>
      </c>
      <c r="I63" s="47" t="s">
        <v>27</v>
      </c>
      <c r="J63" s="9">
        <v>6636</v>
      </c>
      <c r="K63" s="9" t="s">
        <v>17</v>
      </c>
      <c r="L63" s="9" t="s">
        <v>17</v>
      </c>
      <c r="M63" s="9" t="s">
        <v>17</v>
      </c>
      <c r="N63" s="48">
        <f t="shared" ref="N63" si="23">IFERROR((J63/J64),"ND")</f>
        <v>0.98926654740608233</v>
      </c>
      <c r="O63" s="49">
        <f t="shared" si="0"/>
        <v>0.24731663685152058</v>
      </c>
      <c r="P63" s="68" t="s">
        <v>144</v>
      </c>
      <c r="Q63" s="69"/>
      <c r="R63" s="70"/>
      <c r="S63" s="7"/>
      <c r="T63" s="7"/>
    </row>
    <row r="64" spans="3:20" ht="58.5" customHeight="1" x14ac:dyDescent="0.25">
      <c r="D64" s="75"/>
      <c r="E64" s="77"/>
      <c r="F64" s="79"/>
      <c r="G64" s="81"/>
      <c r="H64" s="83"/>
      <c r="I64" s="47"/>
      <c r="J64" s="19">
        <v>6708</v>
      </c>
      <c r="K64" s="19">
        <v>6708</v>
      </c>
      <c r="L64" s="19">
        <v>6708</v>
      </c>
      <c r="M64" s="19">
        <v>6708</v>
      </c>
      <c r="N64" s="48"/>
      <c r="O64" s="50"/>
      <c r="P64" s="71"/>
      <c r="Q64" s="72"/>
      <c r="R64" s="73"/>
      <c r="S64" s="7"/>
      <c r="T64" s="7"/>
    </row>
    <row r="65" spans="3:20" ht="58.5" customHeight="1" x14ac:dyDescent="0.25">
      <c r="D65" s="41" t="s">
        <v>216</v>
      </c>
      <c r="E65" s="42" t="s">
        <v>55</v>
      </c>
      <c r="F65" s="44" t="s">
        <v>29</v>
      </c>
      <c r="G65" s="65" t="s">
        <v>28</v>
      </c>
      <c r="H65" s="46">
        <v>20656</v>
      </c>
      <c r="I65" s="20" t="s">
        <v>27</v>
      </c>
      <c r="J65" s="13">
        <v>5092</v>
      </c>
      <c r="K65" s="13" t="s">
        <v>17</v>
      </c>
      <c r="L65" s="13" t="s">
        <v>17</v>
      </c>
      <c r="M65" s="13" t="s">
        <v>17</v>
      </c>
      <c r="N65" s="22">
        <f t="shared" ref="N65" si="24">IFERROR((J65/J66),"ND")</f>
        <v>0.98605731990704881</v>
      </c>
      <c r="O65" s="23">
        <f t="shared" si="0"/>
        <v>0.2465143299767622</v>
      </c>
      <c r="P65" s="57" t="s">
        <v>143</v>
      </c>
      <c r="Q65" s="58"/>
      <c r="R65" s="59"/>
      <c r="S65" s="7"/>
      <c r="T65" s="7"/>
    </row>
    <row r="66" spans="3:20" ht="58.5" customHeight="1" x14ac:dyDescent="0.25">
      <c r="D66" s="63"/>
      <c r="E66" s="64"/>
      <c r="F66" s="45"/>
      <c r="G66" s="66"/>
      <c r="H66" s="67"/>
      <c r="I66" s="20"/>
      <c r="J66" s="15">
        <v>5164</v>
      </c>
      <c r="K66" s="15">
        <v>5164</v>
      </c>
      <c r="L66" s="15">
        <v>5164</v>
      </c>
      <c r="M66" s="15">
        <v>5164</v>
      </c>
      <c r="N66" s="22"/>
      <c r="O66" s="24"/>
      <c r="P66" s="60"/>
      <c r="Q66" s="61"/>
      <c r="R66" s="62"/>
      <c r="S66" s="7"/>
      <c r="T66" s="7"/>
    </row>
    <row r="67" spans="3:20" ht="58.5" customHeight="1" x14ac:dyDescent="0.25">
      <c r="D67" s="41" t="s">
        <v>217</v>
      </c>
      <c r="E67" s="42" t="s">
        <v>56</v>
      </c>
      <c r="F67" s="44" t="s">
        <v>29</v>
      </c>
      <c r="G67" s="65" t="s">
        <v>28</v>
      </c>
      <c r="H67" s="46">
        <v>6176</v>
      </c>
      <c r="I67" s="20" t="s">
        <v>27</v>
      </c>
      <c r="J67" s="13">
        <v>1544</v>
      </c>
      <c r="K67" s="13" t="s">
        <v>17</v>
      </c>
      <c r="L67" s="13" t="s">
        <v>17</v>
      </c>
      <c r="M67" s="13" t="s">
        <v>17</v>
      </c>
      <c r="N67" s="22">
        <f t="shared" ref="N67" si="25">IFERROR((J67/J68),"ND")</f>
        <v>1</v>
      </c>
      <c r="O67" s="23">
        <f t="shared" si="0"/>
        <v>0.25</v>
      </c>
      <c r="P67" s="57" t="s">
        <v>142</v>
      </c>
      <c r="Q67" s="58"/>
      <c r="R67" s="59"/>
      <c r="S67" s="7"/>
      <c r="T67" s="7"/>
    </row>
    <row r="68" spans="3:20" ht="58.5" customHeight="1" x14ac:dyDescent="0.25">
      <c r="D68" s="63"/>
      <c r="E68" s="64"/>
      <c r="F68" s="45"/>
      <c r="G68" s="66"/>
      <c r="H68" s="67"/>
      <c r="I68" s="20"/>
      <c r="J68" s="15">
        <v>1544</v>
      </c>
      <c r="K68" s="15">
        <v>1544</v>
      </c>
      <c r="L68" s="15">
        <v>1544</v>
      </c>
      <c r="M68" s="15">
        <v>1544</v>
      </c>
      <c r="N68" s="22"/>
      <c r="O68" s="24"/>
      <c r="P68" s="60"/>
      <c r="Q68" s="61"/>
      <c r="R68" s="62"/>
      <c r="S68" s="7"/>
      <c r="T68" s="7"/>
    </row>
    <row r="69" spans="3:20" ht="58.5" customHeight="1" x14ac:dyDescent="0.25">
      <c r="C69" s="4" t="s">
        <v>99</v>
      </c>
      <c r="D69" s="74" t="s">
        <v>218</v>
      </c>
      <c r="E69" s="76" t="s">
        <v>57</v>
      </c>
      <c r="F69" s="78" t="s">
        <v>29</v>
      </c>
      <c r="G69" s="80" t="s">
        <v>28</v>
      </c>
      <c r="H69" s="82">
        <v>59</v>
      </c>
      <c r="I69" s="47" t="s">
        <v>27</v>
      </c>
      <c r="J69" s="9">
        <v>11</v>
      </c>
      <c r="K69" s="9" t="s">
        <v>17</v>
      </c>
      <c r="L69" s="9" t="s">
        <v>17</v>
      </c>
      <c r="M69" s="9" t="s">
        <v>17</v>
      </c>
      <c r="N69" s="48">
        <f t="shared" ref="N69" si="26">IFERROR((J69/J70),"ND")</f>
        <v>0.91666666666666663</v>
      </c>
      <c r="O69" s="49">
        <f t="shared" si="0"/>
        <v>0.1864406779661017</v>
      </c>
      <c r="P69" s="68" t="s">
        <v>141</v>
      </c>
      <c r="Q69" s="69"/>
      <c r="R69" s="70"/>
      <c r="S69" s="7"/>
      <c r="T69" s="7"/>
    </row>
    <row r="70" spans="3:20" ht="58.5" customHeight="1" x14ac:dyDescent="0.25">
      <c r="D70" s="75"/>
      <c r="E70" s="77"/>
      <c r="F70" s="79"/>
      <c r="G70" s="81"/>
      <c r="H70" s="83"/>
      <c r="I70" s="47"/>
      <c r="J70" s="19">
        <v>12</v>
      </c>
      <c r="K70" s="19">
        <v>18</v>
      </c>
      <c r="L70" s="19">
        <v>18</v>
      </c>
      <c r="M70" s="19">
        <v>11</v>
      </c>
      <c r="N70" s="48"/>
      <c r="O70" s="50"/>
      <c r="P70" s="71"/>
      <c r="Q70" s="72"/>
      <c r="R70" s="73"/>
      <c r="S70" s="7"/>
      <c r="T70" s="7"/>
    </row>
    <row r="71" spans="3:20" ht="58.5" customHeight="1" x14ac:dyDescent="0.25">
      <c r="D71" s="41" t="s">
        <v>219</v>
      </c>
      <c r="E71" s="42" t="s">
        <v>58</v>
      </c>
      <c r="F71" s="44" t="s">
        <v>29</v>
      </c>
      <c r="G71" s="65" t="s">
        <v>28</v>
      </c>
      <c r="H71" s="46">
        <v>2</v>
      </c>
      <c r="I71" s="20" t="s">
        <v>27</v>
      </c>
      <c r="J71" s="13">
        <v>0</v>
      </c>
      <c r="K71" s="13" t="s">
        <v>17</v>
      </c>
      <c r="L71" s="13" t="s">
        <v>17</v>
      </c>
      <c r="M71" s="13" t="s">
        <v>17</v>
      </c>
      <c r="N71" s="22" t="str">
        <f t="shared" ref="N71" si="27">IFERROR((J71/J72),"ND")</f>
        <v>ND</v>
      </c>
      <c r="O71" s="23">
        <f t="shared" si="0"/>
        <v>0</v>
      </c>
      <c r="P71" s="57" t="s">
        <v>140</v>
      </c>
      <c r="Q71" s="58"/>
      <c r="R71" s="59"/>
      <c r="S71" s="7"/>
      <c r="T71" s="7"/>
    </row>
    <row r="72" spans="3:20" ht="58.5" customHeight="1" x14ac:dyDescent="0.25">
      <c r="D72" s="63"/>
      <c r="E72" s="64"/>
      <c r="F72" s="45"/>
      <c r="G72" s="66"/>
      <c r="H72" s="67"/>
      <c r="I72" s="20"/>
      <c r="J72" s="15">
        <v>0</v>
      </c>
      <c r="K72" s="15">
        <v>2</v>
      </c>
      <c r="L72" s="15">
        <v>0</v>
      </c>
      <c r="M72" s="15">
        <v>0</v>
      </c>
      <c r="N72" s="22"/>
      <c r="O72" s="24"/>
      <c r="P72" s="60"/>
      <c r="Q72" s="61"/>
      <c r="R72" s="62"/>
      <c r="S72" s="7"/>
      <c r="T72" s="7"/>
    </row>
    <row r="73" spans="3:20" ht="58.5" customHeight="1" x14ac:dyDescent="0.25">
      <c r="D73" s="41" t="s">
        <v>220</v>
      </c>
      <c r="E73" s="42" t="s">
        <v>59</v>
      </c>
      <c r="F73" s="44" t="s">
        <v>29</v>
      </c>
      <c r="G73" s="65" t="s">
        <v>28</v>
      </c>
      <c r="H73" s="46">
        <v>21</v>
      </c>
      <c r="I73" s="20" t="s">
        <v>27</v>
      </c>
      <c r="J73" s="13">
        <v>6</v>
      </c>
      <c r="K73" s="13" t="s">
        <v>17</v>
      </c>
      <c r="L73" s="13" t="s">
        <v>17</v>
      </c>
      <c r="M73" s="13" t="s">
        <v>17</v>
      </c>
      <c r="N73" s="22">
        <f t="shared" ref="N73" si="28">IFERROR((J73/J74),"ND")</f>
        <v>1</v>
      </c>
      <c r="O73" s="23">
        <f t="shared" si="0"/>
        <v>0.2857142857142857</v>
      </c>
      <c r="P73" s="57" t="s">
        <v>139</v>
      </c>
      <c r="Q73" s="58"/>
      <c r="R73" s="59"/>
      <c r="S73" s="7"/>
      <c r="T73" s="7"/>
    </row>
    <row r="74" spans="3:20" ht="58.5" customHeight="1" x14ac:dyDescent="0.25">
      <c r="D74" s="63"/>
      <c r="E74" s="64"/>
      <c r="F74" s="45"/>
      <c r="G74" s="66"/>
      <c r="H74" s="67"/>
      <c r="I74" s="20"/>
      <c r="J74" s="15">
        <v>6</v>
      </c>
      <c r="K74" s="15">
        <v>5</v>
      </c>
      <c r="L74" s="15">
        <v>6</v>
      </c>
      <c r="M74" s="15">
        <v>4</v>
      </c>
      <c r="N74" s="22"/>
      <c r="O74" s="24"/>
      <c r="P74" s="60"/>
      <c r="Q74" s="61"/>
      <c r="R74" s="62"/>
      <c r="S74" s="7"/>
      <c r="T74" s="7"/>
    </row>
    <row r="75" spans="3:20" ht="58.5" customHeight="1" x14ac:dyDescent="0.25">
      <c r="D75" s="41" t="s">
        <v>221</v>
      </c>
      <c r="E75" s="42" t="s">
        <v>60</v>
      </c>
      <c r="F75" s="44" t="s">
        <v>29</v>
      </c>
      <c r="G75" s="65" t="s">
        <v>28</v>
      </c>
      <c r="H75" s="46">
        <v>22</v>
      </c>
      <c r="I75" s="20" t="s">
        <v>27</v>
      </c>
      <c r="J75" s="13">
        <v>3</v>
      </c>
      <c r="K75" s="13" t="s">
        <v>17</v>
      </c>
      <c r="L75" s="13" t="s">
        <v>17</v>
      </c>
      <c r="M75" s="13" t="s">
        <v>17</v>
      </c>
      <c r="N75" s="22">
        <f t="shared" ref="N75" si="29">IFERROR((J75/J76),"ND")</f>
        <v>1</v>
      </c>
      <c r="O75" s="23">
        <f t="shared" si="0"/>
        <v>0.13636363636363635</v>
      </c>
      <c r="P75" s="57" t="s">
        <v>138</v>
      </c>
      <c r="Q75" s="58"/>
      <c r="R75" s="59"/>
      <c r="S75" s="7"/>
      <c r="T75" s="7"/>
    </row>
    <row r="76" spans="3:20" ht="58.5" customHeight="1" x14ac:dyDescent="0.25">
      <c r="D76" s="63"/>
      <c r="E76" s="64"/>
      <c r="F76" s="45"/>
      <c r="G76" s="66"/>
      <c r="H76" s="67"/>
      <c r="I76" s="20"/>
      <c r="J76" s="15">
        <v>3</v>
      </c>
      <c r="K76" s="15">
        <v>6</v>
      </c>
      <c r="L76" s="15">
        <v>8</v>
      </c>
      <c r="M76" s="15">
        <v>5</v>
      </c>
      <c r="N76" s="22"/>
      <c r="O76" s="24"/>
      <c r="P76" s="60"/>
      <c r="Q76" s="61"/>
      <c r="R76" s="62"/>
      <c r="S76" s="7"/>
      <c r="T76" s="7"/>
    </row>
    <row r="77" spans="3:20" ht="101.25" customHeight="1" x14ac:dyDescent="0.25">
      <c r="D77" s="41" t="s">
        <v>222</v>
      </c>
      <c r="E77" s="42" t="s">
        <v>61</v>
      </c>
      <c r="F77" s="44" t="s">
        <v>29</v>
      </c>
      <c r="G77" s="65" t="s">
        <v>28</v>
      </c>
      <c r="H77" s="46">
        <v>2</v>
      </c>
      <c r="I77" s="20" t="s">
        <v>27</v>
      </c>
      <c r="J77" s="13">
        <v>1</v>
      </c>
      <c r="K77" s="13" t="s">
        <v>17</v>
      </c>
      <c r="L77" s="13" t="s">
        <v>17</v>
      </c>
      <c r="M77" s="13" t="s">
        <v>17</v>
      </c>
      <c r="N77" s="22">
        <f t="shared" ref="N77" si="30">IFERROR((J77/J78),"ND")</f>
        <v>0.5</v>
      </c>
      <c r="O77" s="23">
        <f t="shared" si="0"/>
        <v>0.5</v>
      </c>
      <c r="P77" s="57" t="s">
        <v>137</v>
      </c>
      <c r="Q77" s="58"/>
      <c r="R77" s="59"/>
      <c r="S77" s="7"/>
      <c r="T77" s="7"/>
    </row>
    <row r="78" spans="3:20" ht="102.75" customHeight="1" x14ac:dyDescent="0.25">
      <c r="D78" s="63"/>
      <c r="E78" s="64"/>
      <c r="F78" s="45"/>
      <c r="G78" s="66"/>
      <c r="H78" s="67"/>
      <c r="I78" s="20"/>
      <c r="J78" s="15">
        <v>2</v>
      </c>
      <c r="K78" s="15">
        <v>0</v>
      </c>
      <c r="L78" s="15">
        <v>0</v>
      </c>
      <c r="M78" s="15">
        <v>0</v>
      </c>
      <c r="N78" s="22"/>
      <c r="O78" s="24"/>
      <c r="P78" s="60"/>
      <c r="Q78" s="61"/>
      <c r="R78" s="62"/>
      <c r="S78" s="7"/>
      <c r="T78" s="7"/>
    </row>
    <row r="79" spans="3:20" ht="58.5" customHeight="1" x14ac:dyDescent="0.25">
      <c r="D79" s="27" t="s">
        <v>223</v>
      </c>
      <c r="E79" s="28" t="s">
        <v>62</v>
      </c>
      <c r="F79" s="20" t="s">
        <v>29</v>
      </c>
      <c r="G79" s="29" t="s">
        <v>28</v>
      </c>
      <c r="H79" s="30">
        <v>6</v>
      </c>
      <c r="I79" s="20" t="s">
        <v>27</v>
      </c>
      <c r="J79" s="13">
        <v>0</v>
      </c>
      <c r="K79" s="13" t="s">
        <v>17</v>
      </c>
      <c r="L79" s="13" t="s">
        <v>17</v>
      </c>
      <c r="M79" s="13" t="s">
        <v>17</v>
      </c>
      <c r="N79" s="22" t="str">
        <f t="shared" ref="N79" si="31">IFERROR((J79/J80),"ND")</f>
        <v>ND</v>
      </c>
      <c r="O79" s="23">
        <f t="shared" si="0"/>
        <v>0</v>
      </c>
      <c r="P79" s="25" t="s">
        <v>136</v>
      </c>
      <c r="Q79" s="25"/>
      <c r="R79" s="26"/>
      <c r="S79" s="7"/>
      <c r="T79" s="7"/>
    </row>
    <row r="80" spans="3:20" ht="58.5" customHeight="1" x14ac:dyDescent="0.25">
      <c r="D80" s="27"/>
      <c r="E80" s="28"/>
      <c r="F80" s="20"/>
      <c r="G80" s="29"/>
      <c r="H80" s="30"/>
      <c r="I80" s="20"/>
      <c r="J80" s="15">
        <v>0</v>
      </c>
      <c r="K80" s="15">
        <v>1</v>
      </c>
      <c r="L80" s="15">
        <v>3</v>
      </c>
      <c r="M80" s="15">
        <v>2</v>
      </c>
      <c r="N80" s="22"/>
      <c r="O80" s="24"/>
      <c r="P80" s="25"/>
      <c r="Q80" s="25"/>
      <c r="R80" s="26"/>
      <c r="S80" s="7"/>
      <c r="T80" s="7"/>
    </row>
    <row r="81" spans="3:20" ht="58.5" customHeight="1" x14ac:dyDescent="0.25">
      <c r="D81" s="27" t="s">
        <v>224</v>
      </c>
      <c r="E81" s="28" t="s">
        <v>63</v>
      </c>
      <c r="F81" s="20" t="s">
        <v>29</v>
      </c>
      <c r="G81" s="29" t="s">
        <v>28</v>
      </c>
      <c r="H81" s="30">
        <v>5</v>
      </c>
      <c r="I81" s="20" t="s">
        <v>27</v>
      </c>
      <c r="J81" s="13">
        <v>0</v>
      </c>
      <c r="K81" s="13" t="s">
        <v>17</v>
      </c>
      <c r="L81" s="13" t="s">
        <v>17</v>
      </c>
      <c r="M81" s="13" t="s">
        <v>17</v>
      </c>
      <c r="N81" s="22" t="str">
        <f t="shared" ref="N81" si="32">IFERROR((J81/J82),"ND")</f>
        <v>ND</v>
      </c>
      <c r="O81" s="23">
        <f t="shared" ref="O81:O131" si="33">IFERROR((J81/H81),"ND")</f>
        <v>0</v>
      </c>
      <c r="P81" s="25" t="s">
        <v>135</v>
      </c>
      <c r="Q81" s="25"/>
      <c r="R81" s="26"/>
      <c r="S81" s="7"/>
      <c r="T81" s="7"/>
    </row>
    <row r="82" spans="3:20" ht="58.5" customHeight="1" x14ac:dyDescent="0.25">
      <c r="D82" s="27"/>
      <c r="E82" s="28"/>
      <c r="F82" s="20"/>
      <c r="G82" s="29"/>
      <c r="H82" s="30"/>
      <c r="I82" s="20"/>
      <c r="J82" s="15">
        <v>0</v>
      </c>
      <c r="K82" s="15">
        <v>4</v>
      </c>
      <c r="L82" s="15">
        <v>1</v>
      </c>
      <c r="M82" s="15">
        <v>0</v>
      </c>
      <c r="N82" s="22"/>
      <c r="O82" s="24"/>
      <c r="P82" s="25"/>
      <c r="Q82" s="25"/>
      <c r="R82" s="26"/>
      <c r="S82" s="7"/>
      <c r="T82" s="7"/>
    </row>
    <row r="83" spans="3:20" ht="58.5" customHeight="1" x14ac:dyDescent="0.25">
      <c r="D83" s="27" t="s">
        <v>225</v>
      </c>
      <c r="E83" s="28" t="s">
        <v>64</v>
      </c>
      <c r="F83" s="20" t="s">
        <v>29</v>
      </c>
      <c r="G83" s="29" t="s">
        <v>28</v>
      </c>
      <c r="H83" s="30">
        <v>1</v>
      </c>
      <c r="I83" s="20" t="s">
        <v>27</v>
      </c>
      <c r="J83" s="13">
        <v>1</v>
      </c>
      <c r="K83" s="13" t="s">
        <v>17</v>
      </c>
      <c r="L83" s="13" t="s">
        <v>17</v>
      </c>
      <c r="M83" s="13" t="s">
        <v>17</v>
      </c>
      <c r="N83" s="22">
        <f t="shared" ref="N83" si="34">IFERROR((J83/J84),"ND")</f>
        <v>1</v>
      </c>
      <c r="O83" s="23">
        <f t="shared" si="33"/>
        <v>1</v>
      </c>
      <c r="P83" s="25" t="s">
        <v>134</v>
      </c>
      <c r="Q83" s="25"/>
      <c r="R83" s="26"/>
      <c r="S83" s="7"/>
      <c r="T83" s="7"/>
    </row>
    <row r="84" spans="3:20" ht="58.5" customHeight="1" x14ac:dyDescent="0.25">
      <c r="D84" s="27"/>
      <c r="E84" s="28"/>
      <c r="F84" s="20"/>
      <c r="G84" s="29"/>
      <c r="H84" s="30"/>
      <c r="I84" s="20"/>
      <c r="J84" s="15">
        <v>1</v>
      </c>
      <c r="K84" s="15">
        <v>0</v>
      </c>
      <c r="L84" s="15">
        <v>0</v>
      </c>
      <c r="M84" s="15">
        <v>0</v>
      </c>
      <c r="N84" s="22"/>
      <c r="O84" s="24"/>
      <c r="P84" s="25"/>
      <c r="Q84" s="25"/>
      <c r="R84" s="26"/>
      <c r="S84" s="7"/>
      <c r="T84" s="7"/>
    </row>
    <row r="85" spans="3:20" ht="58.5" customHeight="1" x14ac:dyDescent="0.25">
      <c r="C85" s="4" t="s">
        <v>100</v>
      </c>
      <c r="D85" s="53" t="s">
        <v>226</v>
      </c>
      <c r="E85" s="54" t="s">
        <v>65</v>
      </c>
      <c r="F85" s="47" t="s">
        <v>29</v>
      </c>
      <c r="G85" s="55" t="s">
        <v>28</v>
      </c>
      <c r="H85" s="56">
        <v>263106</v>
      </c>
      <c r="I85" s="47" t="s">
        <v>27</v>
      </c>
      <c r="J85" s="9">
        <v>65727</v>
      </c>
      <c r="K85" s="9" t="s">
        <v>17</v>
      </c>
      <c r="L85" s="9" t="s">
        <v>17</v>
      </c>
      <c r="M85" s="9" t="s">
        <v>17</v>
      </c>
      <c r="N85" s="48">
        <f t="shared" ref="N85" si="35">IFERROR((J85/J86),"ND")</f>
        <v>1.0193551388824269</v>
      </c>
      <c r="O85" s="49">
        <f t="shared" si="33"/>
        <v>0.24981186289936375</v>
      </c>
      <c r="P85" s="51" t="s">
        <v>133</v>
      </c>
      <c r="Q85" s="51"/>
      <c r="R85" s="52"/>
      <c r="S85" s="7"/>
      <c r="T85" s="7"/>
    </row>
    <row r="86" spans="3:20" ht="58.5" customHeight="1" x14ac:dyDescent="0.25">
      <c r="D86" s="53"/>
      <c r="E86" s="54"/>
      <c r="F86" s="47"/>
      <c r="G86" s="55"/>
      <c r="H86" s="56"/>
      <c r="I86" s="47"/>
      <c r="J86" s="19">
        <v>64479</v>
      </c>
      <c r="K86" s="19">
        <v>67078</v>
      </c>
      <c r="L86" s="19">
        <v>65777</v>
      </c>
      <c r="M86" s="19">
        <v>65772</v>
      </c>
      <c r="N86" s="48"/>
      <c r="O86" s="50"/>
      <c r="P86" s="51"/>
      <c r="Q86" s="51"/>
      <c r="R86" s="52"/>
      <c r="S86" s="7"/>
      <c r="T86" s="7"/>
    </row>
    <row r="87" spans="3:20" ht="58.5" customHeight="1" x14ac:dyDescent="0.25">
      <c r="D87" s="27" t="s">
        <v>227</v>
      </c>
      <c r="E87" s="28" t="s">
        <v>66</v>
      </c>
      <c r="F87" s="20" t="s">
        <v>29</v>
      </c>
      <c r="G87" s="29" t="s">
        <v>28</v>
      </c>
      <c r="H87" s="30">
        <v>6</v>
      </c>
      <c r="I87" s="20" t="s">
        <v>27</v>
      </c>
      <c r="J87" s="13">
        <v>2</v>
      </c>
      <c r="K87" s="13" t="s">
        <v>17</v>
      </c>
      <c r="L87" s="13" t="s">
        <v>17</v>
      </c>
      <c r="M87" s="13" t="s">
        <v>17</v>
      </c>
      <c r="N87" s="22">
        <f t="shared" ref="N87" si="36">IFERROR((J87/J88),"ND")</f>
        <v>1</v>
      </c>
      <c r="O87" s="23">
        <f t="shared" si="33"/>
        <v>0.33333333333333331</v>
      </c>
      <c r="P87" s="25" t="s">
        <v>132</v>
      </c>
      <c r="Q87" s="25"/>
      <c r="R87" s="26"/>
      <c r="S87" s="7"/>
      <c r="T87" s="7"/>
    </row>
    <row r="88" spans="3:20" ht="58.5" customHeight="1" x14ac:dyDescent="0.25">
      <c r="D88" s="27"/>
      <c r="E88" s="28"/>
      <c r="F88" s="20"/>
      <c r="G88" s="29"/>
      <c r="H88" s="30"/>
      <c r="I88" s="20"/>
      <c r="J88" s="15">
        <v>2</v>
      </c>
      <c r="K88" s="15">
        <v>1</v>
      </c>
      <c r="L88" s="15">
        <v>2</v>
      </c>
      <c r="M88" s="15">
        <v>1</v>
      </c>
      <c r="N88" s="22"/>
      <c r="O88" s="24"/>
      <c r="P88" s="25"/>
      <c r="Q88" s="25"/>
      <c r="R88" s="26"/>
      <c r="S88" s="7"/>
      <c r="T88" s="7"/>
    </row>
    <row r="89" spans="3:20" ht="58.5" customHeight="1" x14ac:dyDescent="0.25">
      <c r="D89" s="27" t="s">
        <v>228</v>
      </c>
      <c r="E89" s="28" t="s">
        <v>67</v>
      </c>
      <c r="F89" s="20" t="s">
        <v>29</v>
      </c>
      <c r="G89" s="29" t="s">
        <v>28</v>
      </c>
      <c r="H89" s="30">
        <v>104286</v>
      </c>
      <c r="I89" s="20" t="s">
        <v>27</v>
      </c>
      <c r="J89" s="13">
        <v>26644</v>
      </c>
      <c r="K89" s="13" t="s">
        <v>17</v>
      </c>
      <c r="L89" s="13" t="s">
        <v>17</v>
      </c>
      <c r="M89" s="13" t="s">
        <v>17</v>
      </c>
      <c r="N89" s="22">
        <f t="shared" ref="N89" si="37">IFERROR((J89/J90),"ND")</f>
        <v>1.0219784434812627</v>
      </c>
      <c r="O89" s="23">
        <f t="shared" si="33"/>
        <v>0.25548971098709317</v>
      </c>
      <c r="P89" s="25" t="s">
        <v>131</v>
      </c>
      <c r="Q89" s="25"/>
      <c r="R89" s="26"/>
      <c r="S89" s="7"/>
      <c r="T89" s="7"/>
    </row>
    <row r="90" spans="3:20" ht="58.5" customHeight="1" x14ac:dyDescent="0.25">
      <c r="D90" s="27"/>
      <c r="E90" s="28"/>
      <c r="F90" s="20"/>
      <c r="G90" s="29"/>
      <c r="H90" s="30"/>
      <c r="I90" s="20"/>
      <c r="J90" s="15">
        <v>26071</v>
      </c>
      <c r="K90" s="15">
        <v>26071</v>
      </c>
      <c r="L90" s="15">
        <v>26071</v>
      </c>
      <c r="M90" s="15">
        <v>26073</v>
      </c>
      <c r="N90" s="22"/>
      <c r="O90" s="24"/>
      <c r="P90" s="25"/>
      <c r="Q90" s="25"/>
      <c r="R90" s="26"/>
      <c r="S90" s="7"/>
      <c r="T90" s="7"/>
    </row>
    <row r="91" spans="3:20" ht="58.5" customHeight="1" x14ac:dyDescent="0.25">
      <c r="D91" s="27" t="s">
        <v>229</v>
      </c>
      <c r="E91" s="28" t="s">
        <v>68</v>
      </c>
      <c r="F91" s="20" t="s">
        <v>29</v>
      </c>
      <c r="G91" s="29" t="s">
        <v>28</v>
      </c>
      <c r="H91" s="30">
        <v>124740</v>
      </c>
      <c r="I91" s="20" t="s">
        <v>27</v>
      </c>
      <c r="J91" s="13">
        <v>31335</v>
      </c>
      <c r="K91" s="13" t="s">
        <v>17</v>
      </c>
      <c r="L91" s="13" t="s">
        <v>17</v>
      </c>
      <c r="M91" s="13" t="s">
        <v>17</v>
      </c>
      <c r="N91" s="22">
        <f t="shared" ref="N91" si="38">IFERROR((J91/J92),"ND")</f>
        <v>1.0048100048100048</v>
      </c>
      <c r="O91" s="23">
        <f t="shared" si="33"/>
        <v>0.2512025012025012</v>
      </c>
      <c r="P91" s="25" t="s">
        <v>130</v>
      </c>
      <c r="Q91" s="25"/>
      <c r="R91" s="26"/>
      <c r="S91" s="7"/>
      <c r="T91" s="7"/>
    </row>
    <row r="92" spans="3:20" ht="58.5" customHeight="1" x14ac:dyDescent="0.25">
      <c r="D92" s="27"/>
      <c r="E92" s="28"/>
      <c r="F92" s="20"/>
      <c r="G92" s="29"/>
      <c r="H92" s="30"/>
      <c r="I92" s="20"/>
      <c r="J92" s="15">
        <v>31185</v>
      </c>
      <c r="K92" s="15">
        <v>31185</v>
      </c>
      <c r="L92" s="15">
        <v>31185</v>
      </c>
      <c r="M92" s="15">
        <v>31185</v>
      </c>
      <c r="N92" s="22"/>
      <c r="O92" s="24"/>
      <c r="P92" s="25"/>
      <c r="Q92" s="25"/>
      <c r="R92" s="26"/>
      <c r="S92" s="7"/>
      <c r="T92" s="7"/>
    </row>
    <row r="93" spans="3:20" ht="58.5" customHeight="1" x14ac:dyDescent="0.25">
      <c r="D93" s="27" t="s">
        <v>230</v>
      </c>
      <c r="E93" s="28" t="s">
        <v>69</v>
      </c>
      <c r="F93" s="20" t="s">
        <v>29</v>
      </c>
      <c r="G93" s="29" t="s">
        <v>28</v>
      </c>
      <c r="H93" s="30">
        <v>34000</v>
      </c>
      <c r="I93" s="20" t="s">
        <v>27</v>
      </c>
      <c r="J93" s="13">
        <v>7725</v>
      </c>
      <c r="K93" s="13" t="s">
        <v>17</v>
      </c>
      <c r="L93" s="13" t="s">
        <v>17</v>
      </c>
      <c r="M93" s="13" t="s">
        <v>17</v>
      </c>
      <c r="N93" s="22">
        <f t="shared" ref="N93" si="39">IFERROR((J93/J94),"ND")</f>
        <v>1.0729166666666667</v>
      </c>
      <c r="O93" s="23">
        <f t="shared" si="33"/>
        <v>0.22720588235294117</v>
      </c>
      <c r="P93" s="25" t="s">
        <v>129</v>
      </c>
      <c r="Q93" s="25"/>
      <c r="R93" s="26"/>
      <c r="S93" s="7"/>
      <c r="T93" s="7"/>
    </row>
    <row r="94" spans="3:20" ht="58.5" customHeight="1" x14ac:dyDescent="0.25">
      <c r="D94" s="27"/>
      <c r="E94" s="28"/>
      <c r="F94" s="20"/>
      <c r="G94" s="29"/>
      <c r="H94" s="30"/>
      <c r="I94" s="20"/>
      <c r="J94" s="15">
        <v>7200</v>
      </c>
      <c r="K94" s="15">
        <v>9800</v>
      </c>
      <c r="L94" s="15">
        <v>8500</v>
      </c>
      <c r="M94" s="15">
        <v>8500</v>
      </c>
      <c r="N94" s="22"/>
      <c r="O94" s="24"/>
      <c r="P94" s="25"/>
      <c r="Q94" s="25"/>
      <c r="R94" s="26"/>
      <c r="S94" s="7"/>
      <c r="T94" s="7"/>
    </row>
    <row r="95" spans="3:20" ht="58.5" customHeight="1" x14ac:dyDescent="0.25">
      <c r="D95" s="27" t="s">
        <v>231</v>
      </c>
      <c r="E95" s="28" t="s">
        <v>70</v>
      </c>
      <c r="F95" s="20" t="s">
        <v>29</v>
      </c>
      <c r="G95" s="29" t="s">
        <v>28</v>
      </c>
      <c r="H95" s="30">
        <v>74</v>
      </c>
      <c r="I95" s="20" t="s">
        <v>27</v>
      </c>
      <c r="J95" s="13">
        <v>21</v>
      </c>
      <c r="K95" s="13" t="s">
        <v>17</v>
      </c>
      <c r="L95" s="13" t="s">
        <v>17</v>
      </c>
      <c r="M95" s="13" t="s">
        <v>17</v>
      </c>
      <c r="N95" s="22">
        <f t="shared" ref="N95" si="40">IFERROR((J95/J96),"ND")</f>
        <v>1</v>
      </c>
      <c r="O95" s="23">
        <f t="shared" si="33"/>
        <v>0.28378378378378377</v>
      </c>
      <c r="P95" s="25" t="s">
        <v>128</v>
      </c>
      <c r="Q95" s="25"/>
      <c r="R95" s="26"/>
      <c r="S95" s="7"/>
      <c r="T95" s="7"/>
    </row>
    <row r="96" spans="3:20" ht="58.5" customHeight="1" x14ac:dyDescent="0.25">
      <c r="D96" s="27"/>
      <c r="E96" s="28"/>
      <c r="F96" s="20"/>
      <c r="G96" s="29"/>
      <c r="H96" s="30"/>
      <c r="I96" s="20"/>
      <c r="J96" s="15">
        <v>21</v>
      </c>
      <c r="K96" s="15">
        <v>21</v>
      </c>
      <c r="L96" s="15">
        <v>19</v>
      </c>
      <c r="M96" s="15">
        <v>13</v>
      </c>
      <c r="N96" s="22"/>
      <c r="O96" s="24"/>
      <c r="P96" s="25"/>
      <c r="Q96" s="25"/>
      <c r="R96" s="26"/>
      <c r="S96" s="7"/>
      <c r="T96" s="7"/>
    </row>
    <row r="97" spans="3:20" ht="58.5" customHeight="1" x14ac:dyDescent="0.25">
      <c r="C97" s="4" t="s">
        <v>101</v>
      </c>
      <c r="D97" s="53" t="s">
        <v>189</v>
      </c>
      <c r="E97" s="54" t="s">
        <v>71</v>
      </c>
      <c r="F97" s="47" t="s">
        <v>29</v>
      </c>
      <c r="G97" s="55" t="s">
        <v>28</v>
      </c>
      <c r="H97" s="56">
        <v>2240</v>
      </c>
      <c r="I97" s="47" t="s">
        <v>27</v>
      </c>
      <c r="J97" s="9">
        <v>138</v>
      </c>
      <c r="K97" s="9" t="s">
        <v>17</v>
      </c>
      <c r="L97" s="9" t="s">
        <v>17</v>
      </c>
      <c r="M97" s="9" t="s">
        <v>17</v>
      </c>
      <c r="N97" s="48">
        <f t="shared" ref="N97" si="41">IFERROR((J97/J98),"ND")</f>
        <v>0.43125000000000002</v>
      </c>
      <c r="O97" s="49">
        <f t="shared" si="33"/>
        <v>6.160714285714286E-2</v>
      </c>
      <c r="P97" s="51" t="s">
        <v>127</v>
      </c>
      <c r="Q97" s="51"/>
      <c r="R97" s="52"/>
      <c r="S97" s="7"/>
      <c r="T97" s="7"/>
    </row>
    <row r="98" spans="3:20" ht="136.5" customHeight="1" x14ac:dyDescent="0.25">
      <c r="D98" s="53"/>
      <c r="E98" s="54"/>
      <c r="F98" s="47"/>
      <c r="G98" s="55"/>
      <c r="H98" s="56"/>
      <c r="I98" s="47"/>
      <c r="J98" s="19">
        <v>320</v>
      </c>
      <c r="K98" s="19">
        <v>740</v>
      </c>
      <c r="L98" s="19">
        <v>680</v>
      </c>
      <c r="M98" s="19">
        <v>500</v>
      </c>
      <c r="N98" s="48"/>
      <c r="O98" s="50"/>
      <c r="P98" s="51"/>
      <c r="Q98" s="51"/>
      <c r="R98" s="52"/>
      <c r="S98" s="7"/>
      <c r="T98" s="7"/>
    </row>
    <row r="99" spans="3:20" ht="58.5" customHeight="1" x14ac:dyDescent="0.25">
      <c r="D99" s="27" t="s">
        <v>188</v>
      </c>
      <c r="E99" s="28" t="s">
        <v>72</v>
      </c>
      <c r="F99" s="20" t="s">
        <v>29</v>
      </c>
      <c r="G99" s="29" t="s">
        <v>28</v>
      </c>
      <c r="H99" s="30">
        <v>1485</v>
      </c>
      <c r="I99" s="20" t="s">
        <v>27</v>
      </c>
      <c r="J99" s="13">
        <v>92</v>
      </c>
      <c r="K99" s="13" t="s">
        <v>17</v>
      </c>
      <c r="L99" s="13" t="s">
        <v>17</v>
      </c>
      <c r="M99" s="13" t="s">
        <v>17</v>
      </c>
      <c r="N99" s="22">
        <f t="shared" ref="N99" si="42">IFERROR((J99/J100),"ND")</f>
        <v>0.34074074074074073</v>
      </c>
      <c r="O99" s="23">
        <f t="shared" si="33"/>
        <v>6.1952861952861954E-2</v>
      </c>
      <c r="P99" s="25" t="s">
        <v>126</v>
      </c>
      <c r="Q99" s="25"/>
      <c r="R99" s="26"/>
      <c r="S99" s="7"/>
      <c r="T99" s="7"/>
    </row>
    <row r="100" spans="3:20" ht="58.5" customHeight="1" x14ac:dyDescent="0.25">
      <c r="D100" s="27"/>
      <c r="E100" s="28"/>
      <c r="F100" s="20"/>
      <c r="G100" s="29"/>
      <c r="H100" s="30"/>
      <c r="I100" s="20"/>
      <c r="J100" s="15">
        <v>270</v>
      </c>
      <c r="K100" s="15">
        <v>505</v>
      </c>
      <c r="L100" s="15">
        <v>425</v>
      </c>
      <c r="M100" s="15">
        <v>285</v>
      </c>
      <c r="N100" s="22"/>
      <c r="O100" s="24"/>
      <c r="P100" s="25"/>
      <c r="Q100" s="25"/>
      <c r="R100" s="26"/>
      <c r="S100" s="7"/>
      <c r="T100" s="7"/>
    </row>
    <row r="101" spans="3:20" ht="58.5" customHeight="1" x14ac:dyDescent="0.25">
      <c r="D101" s="27" t="s">
        <v>187</v>
      </c>
      <c r="E101" s="28" t="s">
        <v>73</v>
      </c>
      <c r="F101" s="20" t="s">
        <v>29</v>
      </c>
      <c r="G101" s="29" t="s">
        <v>28</v>
      </c>
      <c r="H101" s="30">
        <v>490</v>
      </c>
      <c r="I101" s="20" t="s">
        <v>27</v>
      </c>
      <c r="J101" s="13">
        <v>46</v>
      </c>
      <c r="K101" s="13" t="s">
        <v>17</v>
      </c>
      <c r="L101" s="13" t="s">
        <v>17</v>
      </c>
      <c r="M101" s="13" t="s">
        <v>17</v>
      </c>
      <c r="N101" s="22">
        <f t="shared" ref="N101" si="43">IFERROR((J101/J102),"ND")</f>
        <v>0.92</v>
      </c>
      <c r="O101" s="23">
        <f t="shared" si="33"/>
        <v>9.3877551020408165E-2</v>
      </c>
      <c r="P101" s="25" t="s">
        <v>125</v>
      </c>
      <c r="Q101" s="25"/>
      <c r="R101" s="26"/>
      <c r="S101" s="7"/>
      <c r="T101" s="7"/>
    </row>
    <row r="102" spans="3:20" ht="58.5" customHeight="1" x14ac:dyDescent="0.25">
      <c r="D102" s="27"/>
      <c r="E102" s="28"/>
      <c r="F102" s="20"/>
      <c r="G102" s="29"/>
      <c r="H102" s="30"/>
      <c r="I102" s="20"/>
      <c r="J102" s="15">
        <v>50</v>
      </c>
      <c r="K102" s="15">
        <v>150</v>
      </c>
      <c r="L102" s="15">
        <v>165</v>
      </c>
      <c r="M102" s="15">
        <v>125</v>
      </c>
      <c r="N102" s="22"/>
      <c r="O102" s="24"/>
      <c r="P102" s="25"/>
      <c r="Q102" s="25"/>
      <c r="R102" s="26"/>
      <c r="S102" s="7"/>
      <c r="T102" s="7"/>
    </row>
    <row r="103" spans="3:20" ht="58.5" customHeight="1" x14ac:dyDescent="0.25">
      <c r="D103" s="27" t="s">
        <v>186</v>
      </c>
      <c r="E103" s="28" t="s">
        <v>74</v>
      </c>
      <c r="F103" s="20" t="s">
        <v>29</v>
      </c>
      <c r="G103" s="29" t="s">
        <v>28</v>
      </c>
      <c r="H103" s="30">
        <v>265</v>
      </c>
      <c r="I103" s="20" t="s">
        <v>27</v>
      </c>
      <c r="J103" s="13">
        <v>0</v>
      </c>
      <c r="K103" s="13" t="s">
        <v>17</v>
      </c>
      <c r="L103" s="13" t="s">
        <v>17</v>
      </c>
      <c r="M103" s="13" t="s">
        <v>17</v>
      </c>
      <c r="N103" s="22" t="str">
        <f t="shared" ref="N103" si="44">IFERROR((J103/J104),"ND")</f>
        <v>ND</v>
      </c>
      <c r="O103" s="23">
        <f t="shared" si="33"/>
        <v>0</v>
      </c>
      <c r="P103" s="25" t="s">
        <v>124</v>
      </c>
      <c r="Q103" s="25"/>
      <c r="R103" s="26"/>
      <c r="S103" s="7"/>
      <c r="T103" s="7"/>
    </row>
    <row r="104" spans="3:20" ht="58.5" customHeight="1" x14ac:dyDescent="0.25">
      <c r="D104" s="27"/>
      <c r="E104" s="28"/>
      <c r="F104" s="20"/>
      <c r="G104" s="29"/>
      <c r="H104" s="30"/>
      <c r="I104" s="20"/>
      <c r="J104" s="15">
        <v>0</v>
      </c>
      <c r="K104" s="15">
        <v>85</v>
      </c>
      <c r="L104" s="15">
        <v>90</v>
      </c>
      <c r="M104" s="15">
        <v>90</v>
      </c>
      <c r="N104" s="22"/>
      <c r="O104" s="24"/>
      <c r="P104" s="25"/>
      <c r="Q104" s="25"/>
      <c r="R104" s="26"/>
      <c r="S104" s="7"/>
      <c r="T104" s="7"/>
    </row>
    <row r="105" spans="3:20" ht="58.5" customHeight="1" x14ac:dyDescent="0.25">
      <c r="C105" s="4" t="s">
        <v>102</v>
      </c>
      <c r="D105" s="53" t="s">
        <v>185</v>
      </c>
      <c r="E105" s="54" t="s">
        <v>75</v>
      </c>
      <c r="F105" s="47" t="s">
        <v>29</v>
      </c>
      <c r="G105" s="55" t="s">
        <v>28</v>
      </c>
      <c r="H105" s="56">
        <v>94266</v>
      </c>
      <c r="I105" s="47" t="s">
        <v>27</v>
      </c>
      <c r="J105" s="9">
        <v>31234</v>
      </c>
      <c r="K105" s="9" t="s">
        <v>17</v>
      </c>
      <c r="L105" s="9" t="s">
        <v>17</v>
      </c>
      <c r="M105" s="9" t="s">
        <v>17</v>
      </c>
      <c r="N105" s="48">
        <f t="shared" ref="N105" si="45">IFERROR((J105/J106),"ND")</f>
        <v>1.3629778320823878</v>
      </c>
      <c r="O105" s="49">
        <f t="shared" si="33"/>
        <v>0.33133897693760211</v>
      </c>
      <c r="P105" s="51" t="s">
        <v>123</v>
      </c>
      <c r="Q105" s="51"/>
      <c r="R105" s="52"/>
      <c r="S105" s="7"/>
      <c r="T105" s="7"/>
    </row>
    <row r="106" spans="3:20" ht="58.5" customHeight="1" x14ac:dyDescent="0.25">
      <c r="D106" s="53"/>
      <c r="E106" s="54"/>
      <c r="F106" s="47"/>
      <c r="G106" s="55"/>
      <c r="H106" s="56"/>
      <c r="I106" s="47"/>
      <c r="J106" s="19">
        <v>22916</v>
      </c>
      <c r="K106" s="19">
        <v>22862</v>
      </c>
      <c r="L106" s="19">
        <v>24632</v>
      </c>
      <c r="M106" s="19">
        <v>23856</v>
      </c>
      <c r="N106" s="48"/>
      <c r="O106" s="50"/>
      <c r="P106" s="51"/>
      <c r="Q106" s="51"/>
      <c r="R106" s="52"/>
      <c r="S106" s="7"/>
      <c r="T106" s="7"/>
    </row>
    <row r="107" spans="3:20" ht="58.5" customHeight="1" x14ac:dyDescent="0.25">
      <c r="D107" s="27" t="s">
        <v>184</v>
      </c>
      <c r="E107" s="28" t="s">
        <v>76</v>
      </c>
      <c r="F107" s="20" t="s">
        <v>29</v>
      </c>
      <c r="G107" s="29" t="s">
        <v>28</v>
      </c>
      <c r="H107" s="30">
        <v>17</v>
      </c>
      <c r="I107" s="20" t="s">
        <v>27</v>
      </c>
      <c r="J107" s="13">
        <v>4</v>
      </c>
      <c r="K107" s="13" t="s">
        <v>17</v>
      </c>
      <c r="L107" s="13" t="s">
        <v>17</v>
      </c>
      <c r="M107" s="13" t="s">
        <v>17</v>
      </c>
      <c r="N107" s="22">
        <f t="shared" ref="N107" si="46">IFERROR((J107/J108),"ND")</f>
        <v>0.8</v>
      </c>
      <c r="O107" s="23">
        <f t="shared" si="33"/>
        <v>0.23529411764705882</v>
      </c>
      <c r="P107" s="25" t="s">
        <v>122</v>
      </c>
      <c r="Q107" s="25"/>
      <c r="R107" s="26"/>
      <c r="S107" s="7"/>
      <c r="T107" s="7"/>
    </row>
    <row r="108" spans="3:20" ht="58.5" customHeight="1" x14ac:dyDescent="0.25">
      <c r="D108" s="27"/>
      <c r="E108" s="28"/>
      <c r="F108" s="20"/>
      <c r="G108" s="29"/>
      <c r="H108" s="30"/>
      <c r="I108" s="20"/>
      <c r="J108" s="15">
        <v>5</v>
      </c>
      <c r="K108" s="15">
        <v>4</v>
      </c>
      <c r="L108" s="15">
        <v>4</v>
      </c>
      <c r="M108" s="15">
        <v>4</v>
      </c>
      <c r="N108" s="22"/>
      <c r="O108" s="24"/>
      <c r="P108" s="25"/>
      <c r="Q108" s="25"/>
      <c r="R108" s="26"/>
      <c r="S108" s="7"/>
      <c r="T108" s="7"/>
    </row>
    <row r="109" spans="3:20" ht="58.5" customHeight="1" x14ac:dyDescent="0.25">
      <c r="D109" s="27" t="s">
        <v>183</v>
      </c>
      <c r="E109" s="28" t="s">
        <v>77</v>
      </c>
      <c r="F109" s="20" t="s">
        <v>29</v>
      </c>
      <c r="G109" s="29" t="s">
        <v>28</v>
      </c>
      <c r="H109" s="30">
        <v>8</v>
      </c>
      <c r="I109" s="20" t="s">
        <v>27</v>
      </c>
      <c r="J109" s="13">
        <v>0</v>
      </c>
      <c r="K109" s="13" t="s">
        <v>17</v>
      </c>
      <c r="L109" s="13" t="s">
        <v>17</v>
      </c>
      <c r="M109" s="13" t="s">
        <v>17</v>
      </c>
      <c r="N109" s="22">
        <f t="shared" ref="N109" si="47">IFERROR((J109/J110),"ND")</f>
        <v>0</v>
      </c>
      <c r="O109" s="23">
        <f t="shared" si="33"/>
        <v>0</v>
      </c>
      <c r="P109" s="25" t="s">
        <v>121</v>
      </c>
      <c r="Q109" s="25"/>
      <c r="R109" s="26"/>
      <c r="S109" s="7"/>
      <c r="T109" s="7"/>
    </row>
    <row r="110" spans="3:20" ht="58.5" customHeight="1" x14ac:dyDescent="0.25">
      <c r="D110" s="27"/>
      <c r="E110" s="28"/>
      <c r="F110" s="20"/>
      <c r="G110" s="29"/>
      <c r="H110" s="30"/>
      <c r="I110" s="20"/>
      <c r="J110" s="15">
        <v>2</v>
      </c>
      <c r="K110" s="15">
        <v>2</v>
      </c>
      <c r="L110" s="15">
        <v>4</v>
      </c>
      <c r="M110" s="15">
        <v>0</v>
      </c>
      <c r="N110" s="22"/>
      <c r="O110" s="24"/>
      <c r="P110" s="25"/>
      <c r="Q110" s="25"/>
      <c r="R110" s="26"/>
      <c r="S110" s="7"/>
      <c r="T110" s="7"/>
    </row>
    <row r="111" spans="3:20" ht="58.5" customHeight="1" x14ac:dyDescent="0.25">
      <c r="D111" s="27" t="s">
        <v>182</v>
      </c>
      <c r="E111" s="28" t="s">
        <v>78</v>
      </c>
      <c r="F111" s="20" t="s">
        <v>29</v>
      </c>
      <c r="G111" s="29" t="s">
        <v>28</v>
      </c>
      <c r="H111" s="30">
        <v>716</v>
      </c>
      <c r="I111" s="20" t="s">
        <v>27</v>
      </c>
      <c r="J111" s="13">
        <v>211</v>
      </c>
      <c r="K111" s="13" t="s">
        <v>17</v>
      </c>
      <c r="L111" s="13" t="s">
        <v>17</v>
      </c>
      <c r="M111" s="13" t="s">
        <v>17</v>
      </c>
      <c r="N111" s="22">
        <f t="shared" ref="N111" si="48">IFERROR((J111/J112),"ND")</f>
        <v>1.2865853658536586</v>
      </c>
      <c r="O111" s="23">
        <f t="shared" si="33"/>
        <v>0.29469273743016761</v>
      </c>
      <c r="P111" s="25" t="s">
        <v>120</v>
      </c>
      <c r="Q111" s="25"/>
      <c r="R111" s="26"/>
      <c r="S111" s="7"/>
      <c r="T111" s="7"/>
    </row>
    <row r="112" spans="3:20" ht="58.5" customHeight="1" x14ac:dyDescent="0.25">
      <c r="D112" s="27"/>
      <c r="E112" s="28"/>
      <c r="F112" s="20"/>
      <c r="G112" s="29"/>
      <c r="H112" s="30"/>
      <c r="I112" s="20"/>
      <c r="J112" s="15">
        <v>164</v>
      </c>
      <c r="K112" s="15">
        <v>177</v>
      </c>
      <c r="L112" s="15">
        <v>170</v>
      </c>
      <c r="M112" s="15">
        <v>205</v>
      </c>
      <c r="N112" s="22"/>
      <c r="O112" s="24"/>
      <c r="P112" s="25"/>
      <c r="Q112" s="25"/>
      <c r="R112" s="26"/>
      <c r="S112" s="7"/>
      <c r="T112" s="7"/>
    </row>
    <row r="113" spans="3:20" ht="58.5" customHeight="1" x14ac:dyDescent="0.25">
      <c r="D113" s="27" t="s">
        <v>181</v>
      </c>
      <c r="E113" s="28" t="s">
        <v>79</v>
      </c>
      <c r="F113" s="20" t="s">
        <v>29</v>
      </c>
      <c r="G113" s="29" t="s">
        <v>28</v>
      </c>
      <c r="H113" s="30">
        <v>4575</v>
      </c>
      <c r="I113" s="20" t="s">
        <v>27</v>
      </c>
      <c r="J113" s="13">
        <v>1242</v>
      </c>
      <c r="K113" s="13" t="s">
        <v>17</v>
      </c>
      <c r="L113" s="13" t="s">
        <v>17</v>
      </c>
      <c r="M113" s="13" t="s">
        <v>17</v>
      </c>
      <c r="N113" s="22">
        <f t="shared" ref="N113" si="49">IFERROR((J113/J114),"ND")</f>
        <v>0.82251655629139075</v>
      </c>
      <c r="O113" s="23">
        <f t="shared" si="33"/>
        <v>0.27147540983606555</v>
      </c>
      <c r="P113" s="25" t="s">
        <v>107</v>
      </c>
      <c r="Q113" s="25"/>
      <c r="R113" s="26"/>
      <c r="S113" s="7"/>
      <c r="T113" s="7"/>
    </row>
    <row r="114" spans="3:20" ht="58.5" customHeight="1" x14ac:dyDescent="0.25">
      <c r="D114" s="27"/>
      <c r="E114" s="28"/>
      <c r="F114" s="20"/>
      <c r="G114" s="29"/>
      <c r="H114" s="30"/>
      <c r="I114" s="20"/>
      <c r="J114" s="15">
        <v>1510</v>
      </c>
      <c r="K114" s="15">
        <v>1040</v>
      </c>
      <c r="L114" s="15">
        <v>1015</v>
      </c>
      <c r="M114" s="15">
        <v>1010</v>
      </c>
      <c r="N114" s="22"/>
      <c r="O114" s="24"/>
      <c r="P114" s="25"/>
      <c r="Q114" s="25"/>
      <c r="R114" s="26"/>
      <c r="S114" s="7"/>
      <c r="T114" s="7"/>
    </row>
    <row r="115" spans="3:20" ht="58.5" customHeight="1" x14ac:dyDescent="0.25">
      <c r="D115" s="27" t="s">
        <v>180</v>
      </c>
      <c r="E115" s="28" t="s">
        <v>80</v>
      </c>
      <c r="F115" s="20" t="s">
        <v>29</v>
      </c>
      <c r="G115" s="29" t="s">
        <v>28</v>
      </c>
      <c r="H115" s="30">
        <v>88876</v>
      </c>
      <c r="I115" s="20" t="s">
        <v>27</v>
      </c>
      <c r="J115" s="13">
        <v>29755</v>
      </c>
      <c r="K115" s="13" t="s">
        <v>17</v>
      </c>
      <c r="L115" s="13" t="s">
        <v>17</v>
      </c>
      <c r="M115" s="13" t="s">
        <v>17</v>
      </c>
      <c r="N115" s="22">
        <f t="shared" ref="N115" si="50">IFERROR((J115/J116),"ND")</f>
        <v>1.4022809745982374</v>
      </c>
      <c r="O115" s="23">
        <f t="shared" si="33"/>
        <v>0.33479229488275802</v>
      </c>
      <c r="P115" s="25" t="s">
        <v>119</v>
      </c>
      <c r="Q115" s="25"/>
      <c r="R115" s="26"/>
      <c r="S115" s="7"/>
      <c r="T115" s="7"/>
    </row>
    <row r="116" spans="3:20" ht="58.5" customHeight="1" x14ac:dyDescent="0.25">
      <c r="D116" s="27"/>
      <c r="E116" s="28"/>
      <c r="F116" s="20"/>
      <c r="G116" s="29"/>
      <c r="H116" s="30"/>
      <c r="I116" s="20"/>
      <c r="J116" s="15">
        <v>21219</v>
      </c>
      <c r="K116" s="15">
        <v>21619</v>
      </c>
      <c r="L116" s="15">
        <v>23419</v>
      </c>
      <c r="M116" s="15">
        <v>22619</v>
      </c>
      <c r="N116" s="22"/>
      <c r="O116" s="24"/>
      <c r="P116" s="25"/>
      <c r="Q116" s="25"/>
      <c r="R116" s="26"/>
      <c r="S116" s="7"/>
      <c r="T116" s="7"/>
    </row>
    <row r="117" spans="3:20" ht="58.5" customHeight="1" x14ac:dyDescent="0.25">
      <c r="D117" s="27" t="s">
        <v>179</v>
      </c>
      <c r="E117" s="28" t="s">
        <v>81</v>
      </c>
      <c r="F117" s="20" t="s">
        <v>29</v>
      </c>
      <c r="G117" s="29" t="s">
        <v>28</v>
      </c>
      <c r="H117" s="30">
        <v>74</v>
      </c>
      <c r="I117" s="20" t="s">
        <v>27</v>
      </c>
      <c r="J117" s="13">
        <v>22</v>
      </c>
      <c r="K117" s="13" t="s">
        <v>17</v>
      </c>
      <c r="L117" s="13" t="s">
        <v>17</v>
      </c>
      <c r="M117" s="13" t="s">
        <v>17</v>
      </c>
      <c r="N117" s="22">
        <f t="shared" ref="N117" si="51">IFERROR((J117/J118),"ND")</f>
        <v>1.375</v>
      </c>
      <c r="O117" s="23">
        <f t="shared" si="33"/>
        <v>0.29729729729729731</v>
      </c>
      <c r="P117" s="25" t="s">
        <v>118</v>
      </c>
      <c r="Q117" s="25"/>
      <c r="R117" s="26"/>
      <c r="S117" s="7"/>
      <c r="T117" s="7"/>
    </row>
    <row r="118" spans="3:20" ht="69" customHeight="1" x14ac:dyDescent="0.25">
      <c r="D118" s="27"/>
      <c r="E118" s="28"/>
      <c r="F118" s="20"/>
      <c r="G118" s="29"/>
      <c r="H118" s="30"/>
      <c r="I118" s="20"/>
      <c r="J118" s="15">
        <v>16</v>
      </c>
      <c r="K118" s="15">
        <v>20</v>
      </c>
      <c r="L118" s="15">
        <v>20</v>
      </c>
      <c r="M118" s="15">
        <v>18</v>
      </c>
      <c r="N118" s="22"/>
      <c r="O118" s="24"/>
      <c r="P118" s="25"/>
      <c r="Q118" s="25"/>
      <c r="R118" s="26"/>
      <c r="S118" s="7"/>
      <c r="T118" s="7"/>
    </row>
    <row r="119" spans="3:20" ht="58.5" customHeight="1" x14ac:dyDescent="0.25">
      <c r="C119" s="4" t="s">
        <v>103</v>
      </c>
      <c r="D119" s="53" t="s">
        <v>176</v>
      </c>
      <c r="E119" s="54" t="s">
        <v>82</v>
      </c>
      <c r="F119" s="47" t="s">
        <v>29</v>
      </c>
      <c r="G119" s="55" t="s">
        <v>28</v>
      </c>
      <c r="H119" s="56">
        <v>30</v>
      </c>
      <c r="I119" s="47" t="s">
        <v>27</v>
      </c>
      <c r="J119" s="9">
        <v>11</v>
      </c>
      <c r="K119" s="9" t="s">
        <v>17</v>
      </c>
      <c r="L119" s="9" t="s">
        <v>17</v>
      </c>
      <c r="M119" s="9" t="s">
        <v>17</v>
      </c>
      <c r="N119" s="48">
        <f t="shared" ref="N119" si="52">IFERROR((J119/J120),"ND")</f>
        <v>1</v>
      </c>
      <c r="O119" s="49">
        <f t="shared" si="33"/>
        <v>0.36666666666666664</v>
      </c>
      <c r="P119" s="51" t="s">
        <v>117</v>
      </c>
      <c r="Q119" s="51"/>
      <c r="R119" s="52"/>
      <c r="S119" s="7"/>
      <c r="T119" s="7"/>
    </row>
    <row r="120" spans="3:20" ht="58.5" customHeight="1" x14ac:dyDescent="0.25">
      <c r="D120" s="53"/>
      <c r="E120" s="54"/>
      <c r="F120" s="47"/>
      <c r="G120" s="55"/>
      <c r="H120" s="56"/>
      <c r="I120" s="47"/>
      <c r="J120" s="19">
        <v>11</v>
      </c>
      <c r="K120" s="19">
        <v>9</v>
      </c>
      <c r="L120" s="19">
        <v>9</v>
      </c>
      <c r="M120" s="19">
        <v>1</v>
      </c>
      <c r="N120" s="48"/>
      <c r="O120" s="50"/>
      <c r="P120" s="51"/>
      <c r="Q120" s="51"/>
      <c r="R120" s="52"/>
      <c r="S120" s="7"/>
      <c r="T120" s="7"/>
    </row>
    <row r="121" spans="3:20" ht="58.5" customHeight="1" x14ac:dyDescent="0.25">
      <c r="D121" s="27" t="s">
        <v>177</v>
      </c>
      <c r="E121" s="28" t="s">
        <v>83</v>
      </c>
      <c r="F121" s="20" t="s">
        <v>29</v>
      </c>
      <c r="G121" s="29" t="s">
        <v>28</v>
      </c>
      <c r="H121" s="30">
        <v>4</v>
      </c>
      <c r="I121" s="20" t="s">
        <v>27</v>
      </c>
      <c r="J121" s="13">
        <v>1</v>
      </c>
      <c r="K121" s="13" t="s">
        <v>17</v>
      </c>
      <c r="L121" s="13" t="s">
        <v>17</v>
      </c>
      <c r="M121" s="13" t="s">
        <v>17</v>
      </c>
      <c r="N121" s="22">
        <f t="shared" ref="N121" si="53">IFERROR((J121/J122),"ND")</f>
        <v>1</v>
      </c>
      <c r="O121" s="23">
        <f t="shared" si="33"/>
        <v>0.25</v>
      </c>
      <c r="P121" s="25" t="s">
        <v>116</v>
      </c>
      <c r="Q121" s="25"/>
      <c r="R121" s="26"/>
      <c r="S121" s="7"/>
      <c r="T121" s="7"/>
    </row>
    <row r="122" spans="3:20" ht="58.5" customHeight="1" x14ac:dyDescent="0.25">
      <c r="D122" s="27"/>
      <c r="E122" s="28"/>
      <c r="F122" s="20"/>
      <c r="G122" s="29"/>
      <c r="H122" s="30"/>
      <c r="I122" s="20"/>
      <c r="J122" s="15">
        <v>1</v>
      </c>
      <c r="K122" s="15">
        <v>1</v>
      </c>
      <c r="L122" s="15">
        <v>1</v>
      </c>
      <c r="M122" s="15">
        <v>1</v>
      </c>
      <c r="N122" s="22"/>
      <c r="O122" s="24"/>
      <c r="P122" s="25"/>
      <c r="Q122" s="25"/>
      <c r="R122" s="26"/>
      <c r="S122" s="7"/>
      <c r="T122" s="7"/>
    </row>
    <row r="123" spans="3:20" ht="58.5" customHeight="1" x14ac:dyDescent="0.25">
      <c r="D123" s="27" t="s">
        <v>178</v>
      </c>
      <c r="E123" s="28" t="s">
        <v>84</v>
      </c>
      <c r="F123" s="20" t="s">
        <v>29</v>
      </c>
      <c r="G123" s="29" t="s">
        <v>28</v>
      </c>
      <c r="H123" s="30">
        <v>26</v>
      </c>
      <c r="I123" s="20" t="s">
        <v>27</v>
      </c>
      <c r="J123" s="13">
        <v>10</v>
      </c>
      <c r="K123" s="13" t="s">
        <v>17</v>
      </c>
      <c r="L123" s="13" t="s">
        <v>17</v>
      </c>
      <c r="M123" s="13" t="s">
        <v>17</v>
      </c>
      <c r="N123" s="22">
        <f t="shared" ref="N123" si="54">IFERROR((J123/J124),"ND")</f>
        <v>1</v>
      </c>
      <c r="O123" s="23">
        <f t="shared" si="33"/>
        <v>0.38461538461538464</v>
      </c>
      <c r="P123" s="25" t="s">
        <v>115</v>
      </c>
      <c r="Q123" s="25"/>
      <c r="R123" s="26"/>
      <c r="S123" s="7"/>
      <c r="T123" s="7"/>
    </row>
    <row r="124" spans="3:20" ht="58.5" customHeight="1" x14ac:dyDescent="0.25">
      <c r="D124" s="27"/>
      <c r="E124" s="28"/>
      <c r="F124" s="20"/>
      <c r="G124" s="29"/>
      <c r="H124" s="30"/>
      <c r="I124" s="20"/>
      <c r="J124" s="15">
        <v>10</v>
      </c>
      <c r="K124" s="15">
        <v>8</v>
      </c>
      <c r="L124" s="15">
        <v>8</v>
      </c>
      <c r="M124" s="15">
        <v>0</v>
      </c>
      <c r="N124" s="22"/>
      <c r="O124" s="24"/>
      <c r="P124" s="25"/>
      <c r="Q124" s="25"/>
      <c r="R124" s="26"/>
      <c r="S124" s="7"/>
      <c r="T124" s="7"/>
    </row>
    <row r="125" spans="3:20" ht="58.5" customHeight="1" x14ac:dyDescent="0.25">
      <c r="C125" s="4" t="s">
        <v>104</v>
      </c>
      <c r="D125" s="53" t="s">
        <v>175</v>
      </c>
      <c r="E125" s="54" t="s">
        <v>85</v>
      </c>
      <c r="F125" s="47" t="s">
        <v>29</v>
      </c>
      <c r="G125" s="55" t="s">
        <v>28</v>
      </c>
      <c r="H125" s="56">
        <v>9</v>
      </c>
      <c r="I125" s="47" t="s">
        <v>27</v>
      </c>
      <c r="J125" s="9">
        <v>2</v>
      </c>
      <c r="K125" s="9" t="s">
        <v>17</v>
      </c>
      <c r="L125" s="9" t="s">
        <v>17</v>
      </c>
      <c r="M125" s="9" t="s">
        <v>17</v>
      </c>
      <c r="N125" s="48">
        <f t="shared" ref="N125" si="55">IFERROR((J125/J126),"ND")</f>
        <v>1</v>
      </c>
      <c r="O125" s="49">
        <f t="shared" si="33"/>
        <v>0.22222222222222221</v>
      </c>
      <c r="P125" s="51" t="s">
        <v>114</v>
      </c>
      <c r="Q125" s="51"/>
      <c r="R125" s="52"/>
      <c r="S125" s="7"/>
      <c r="T125" s="7"/>
    </row>
    <row r="126" spans="3:20" ht="58.5" customHeight="1" x14ac:dyDescent="0.25">
      <c r="D126" s="53"/>
      <c r="E126" s="54"/>
      <c r="F126" s="47"/>
      <c r="G126" s="55"/>
      <c r="H126" s="56"/>
      <c r="I126" s="47"/>
      <c r="J126" s="19">
        <v>2</v>
      </c>
      <c r="K126" s="19">
        <v>2</v>
      </c>
      <c r="L126" s="19">
        <v>2</v>
      </c>
      <c r="M126" s="19">
        <v>3</v>
      </c>
      <c r="N126" s="48"/>
      <c r="O126" s="50"/>
      <c r="P126" s="51"/>
      <c r="Q126" s="51"/>
      <c r="R126" s="52"/>
      <c r="S126" s="7"/>
      <c r="T126" s="7"/>
    </row>
    <row r="127" spans="3:20" ht="58.5" customHeight="1" x14ac:dyDescent="0.25">
      <c r="D127" s="27" t="s">
        <v>174</v>
      </c>
      <c r="E127" s="28" t="s">
        <v>86</v>
      </c>
      <c r="F127" s="20" t="s">
        <v>29</v>
      </c>
      <c r="G127" s="29" t="s">
        <v>28</v>
      </c>
      <c r="H127" s="30">
        <v>4</v>
      </c>
      <c r="I127" s="20" t="s">
        <v>27</v>
      </c>
      <c r="J127" s="13">
        <v>0</v>
      </c>
      <c r="K127" s="13" t="s">
        <v>17</v>
      </c>
      <c r="L127" s="13" t="s">
        <v>17</v>
      </c>
      <c r="M127" s="13" t="s">
        <v>17</v>
      </c>
      <c r="N127" s="22" t="str">
        <f t="shared" ref="N127" si="56">IFERROR((J127/J128),"ND")</f>
        <v>ND</v>
      </c>
      <c r="O127" s="23">
        <f t="shared" si="33"/>
        <v>0</v>
      </c>
      <c r="P127" s="25" t="s">
        <v>113</v>
      </c>
      <c r="Q127" s="25"/>
      <c r="R127" s="26"/>
      <c r="S127" s="7"/>
      <c r="T127" s="7"/>
    </row>
    <row r="128" spans="3:20" ht="58.5" customHeight="1" x14ac:dyDescent="0.25">
      <c r="D128" s="27"/>
      <c r="E128" s="28"/>
      <c r="F128" s="20"/>
      <c r="G128" s="29"/>
      <c r="H128" s="30"/>
      <c r="I128" s="20"/>
      <c r="J128" s="15">
        <v>0</v>
      </c>
      <c r="K128" s="15">
        <v>1</v>
      </c>
      <c r="L128" s="15">
        <v>1</v>
      </c>
      <c r="M128" s="15">
        <v>2</v>
      </c>
      <c r="N128" s="22"/>
      <c r="O128" s="24"/>
      <c r="P128" s="25"/>
      <c r="Q128" s="25"/>
      <c r="R128" s="26"/>
      <c r="S128" s="7"/>
      <c r="T128" s="7"/>
    </row>
    <row r="129" spans="3:20" ht="58.5" customHeight="1" x14ac:dyDescent="0.25">
      <c r="D129" s="27" t="s">
        <v>173</v>
      </c>
      <c r="E129" s="28" t="s">
        <v>87</v>
      </c>
      <c r="F129" s="20" t="s">
        <v>29</v>
      </c>
      <c r="G129" s="29" t="s">
        <v>28</v>
      </c>
      <c r="H129" s="30">
        <v>1</v>
      </c>
      <c r="I129" s="20" t="s">
        <v>27</v>
      </c>
      <c r="J129" s="13">
        <v>1</v>
      </c>
      <c r="K129" s="13" t="s">
        <v>17</v>
      </c>
      <c r="L129" s="13" t="s">
        <v>17</v>
      </c>
      <c r="M129" s="13" t="s">
        <v>17</v>
      </c>
      <c r="N129" s="22">
        <f t="shared" ref="N129" si="57">IFERROR((J129/J130),"ND")</f>
        <v>1</v>
      </c>
      <c r="O129" s="23">
        <f t="shared" si="33"/>
        <v>1</v>
      </c>
      <c r="P129" s="25" t="s">
        <v>112</v>
      </c>
      <c r="Q129" s="25"/>
      <c r="R129" s="26"/>
      <c r="S129" s="7"/>
      <c r="T129" s="7"/>
    </row>
    <row r="130" spans="3:20" ht="58.5" customHeight="1" x14ac:dyDescent="0.25">
      <c r="D130" s="27"/>
      <c r="E130" s="28"/>
      <c r="F130" s="20"/>
      <c r="G130" s="29"/>
      <c r="H130" s="30"/>
      <c r="I130" s="20"/>
      <c r="J130" s="15">
        <v>1</v>
      </c>
      <c r="K130" s="15">
        <v>0</v>
      </c>
      <c r="L130" s="15">
        <v>0</v>
      </c>
      <c r="M130" s="15">
        <v>0</v>
      </c>
      <c r="N130" s="22"/>
      <c r="O130" s="24"/>
      <c r="P130" s="25"/>
      <c r="Q130" s="25"/>
      <c r="R130" s="26"/>
      <c r="S130" s="7"/>
      <c r="T130" s="7"/>
    </row>
    <row r="131" spans="3:20" ht="58.5" customHeight="1" x14ac:dyDescent="0.25">
      <c r="D131" s="41" t="s">
        <v>172</v>
      </c>
      <c r="E131" s="42" t="s">
        <v>88</v>
      </c>
      <c r="F131" s="44" t="s">
        <v>29</v>
      </c>
      <c r="G131" s="44" t="s">
        <v>28</v>
      </c>
      <c r="H131" s="46">
        <v>4</v>
      </c>
      <c r="I131" s="20" t="s">
        <v>27</v>
      </c>
      <c r="J131" s="13">
        <v>1</v>
      </c>
      <c r="K131" s="13" t="s">
        <v>17</v>
      </c>
      <c r="L131" s="13" t="s">
        <v>17</v>
      </c>
      <c r="M131" s="13" t="s">
        <v>17</v>
      </c>
      <c r="N131" s="22">
        <f t="shared" ref="N131" si="58">IFERROR((J131/J132),"ND")</f>
        <v>1</v>
      </c>
      <c r="O131" s="23">
        <f t="shared" si="33"/>
        <v>0.25</v>
      </c>
      <c r="P131" s="25" t="s">
        <v>111</v>
      </c>
      <c r="Q131" s="25"/>
      <c r="R131" s="26"/>
      <c r="S131" s="7"/>
      <c r="T131" s="7"/>
    </row>
    <row r="132" spans="3:20" ht="58.5" customHeight="1" x14ac:dyDescent="0.25">
      <c r="D132" s="33"/>
      <c r="E132" s="43"/>
      <c r="F132" s="45"/>
      <c r="G132" s="37"/>
      <c r="H132" s="39"/>
      <c r="I132" s="20"/>
      <c r="J132" s="15">
        <v>1</v>
      </c>
      <c r="K132" s="15">
        <v>1</v>
      </c>
      <c r="L132" s="15">
        <v>1</v>
      </c>
      <c r="M132" s="15">
        <v>1</v>
      </c>
      <c r="N132" s="22"/>
      <c r="O132" s="24"/>
      <c r="P132" s="25"/>
      <c r="Q132" s="25"/>
      <c r="R132" s="26"/>
      <c r="S132" s="7"/>
      <c r="T132" s="7"/>
    </row>
    <row r="133" spans="3:20" ht="58.5" customHeight="1" x14ac:dyDescent="0.25">
      <c r="C133" s="4" t="s">
        <v>105</v>
      </c>
      <c r="D133" s="74" t="s">
        <v>171</v>
      </c>
      <c r="E133" s="76" t="s">
        <v>89</v>
      </c>
      <c r="F133" s="133" t="s">
        <v>29</v>
      </c>
      <c r="G133" s="78" t="s">
        <v>28</v>
      </c>
      <c r="H133" s="82">
        <v>385</v>
      </c>
      <c r="I133" s="47" t="s">
        <v>27</v>
      </c>
      <c r="J133" s="9">
        <v>102</v>
      </c>
      <c r="K133" s="9" t="s">
        <v>17</v>
      </c>
      <c r="L133" s="9" t="s">
        <v>17</v>
      </c>
      <c r="M133" s="9" t="s">
        <v>17</v>
      </c>
      <c r="N133" s="48">
        <f t="shared" ref="N133" si="59">IFERROR((J133/J134),"ND")</f>
        <v>1.0515463917525774</v>
      </c>
      <c r="O133" s="134">
        <f t="shared" ref="O133" si="60">IFERROR((J133/H133),"ND")</f>
        <v>0.26493506493506491</v>
      </c>
      <c r="P133" s="51" t="s">
        <v>110</v>
      </c>
      <c r="Q133" s="51"/>
      <c r="R133" s="52"/>
      <c r="S133" s="7"/>
      <c r="T133" s="7"/>
    </row>
    <row r="134" spans="3:20" ht="63.75" customHeight="1" x14ac:dyDescent="0.25">
      <c r="D134" s="75"/>
      <c r="E134" s="77"/>
      <c r="F134" s="79"/>
      <c r="G134" s="79"/>
      <c r="H134" s="83"/>
      <c r="I134" s="47"/>
      <c r="J134" s="19">
        <v>97</v>
      </c>
      <c r="K134" s="19">
        <v>96</v>
      </c>
      <c r="L134" s="19">
        <v>96</v>
      </c>
      <c r="M134" s="19">
        <v>96</v>
      </c>
      <c r="N134" s="48"/>
      <c r="O134" s="50"/>
      <c r="P134" s="51"/>
      <c r="Q134" s="51"/>
      <c r="R134" s="52"/>
      <c r="S134" s="7"/>
      <c r="T134" s="7"/>
    </row>
    <row r="135" spans="3:20" ht="58.5" customHeight="1" x14ac:dyDescent="0.25">
      <c r="D135" s="41" t="s">
        <v>170</v>
      </c>
      <c r="E135" s="43" t="s">
        <v>90</v>
      </c>
      <c r="F135" s="37" t="s">
        <v>29</v>
      </c>
      <c r="G135" s="44" t="s">
        <v>28</v>
      </c>
      <c r="H135" s="46">
        <v>384</v>
      </c>
      <c r="I135" s="20" t="s">
        <v>27</v>
      </c>
      <c r="J135" s="13">
        <v>101</v>
      </c>
      <c r="K135" s="13" t="s">
        <v>17</v>
      </c>
      <c r="L135" s="13" t="s">
        <v>17</v>
      </c>
      <c r="M135" s="13" t="s">
        <v>17</v>
      </c>
      <c r="N135" s="22">
        <f t="shared" ref="N135" si="61">IFERROR((J135/J136),"ND")</f>
        <v>1.0520833333333333</v>
      </c>
      <c r="O135" s="135">
        <f t="shared" ref="O135" si="62">IFERROR((J135/H135),"ND")</f>
        <v>0.26302083333333331</v>
      </c>
      <c r="P135" s="25" t="s">
        <v>109</v>
      </c>
      <c r="Q135" s="25"/>
      <c r="R135" s="26"/>
      <c r="S135" s="7"/>
      <c r="T135" s="7"/>
    </row>
    <row r="136" spans="3:20" ht="58.5" customHeight="1" x14ac:dyDescent="0.25">
      <c r="D136" s="63"/>
      <c r="E136" s="64"/>
      <c r="F136" s="45"/>
      <c r="G136" s="45"/>
      <c r="H136" s="67"/>
      <c r="I136" s="20"/>
      <c r="J136" s="15">
        <v>96</v>
      </c>
      <c r="K136" s="15">
        <v>96</v>
      </c>
      <c r="L136" s="15">
        <v>96</v>
      </c>
      <c r="M136" s="15">
        <v>96</v>
      </c>
      <c r="N136" s="22"/>
      <c r="O136" s="135"/>
      <c r="P136" s="25"/>
      <c r="Q136" s="25"/>
      <c r="R136" s="26"/>
      <c r="S136" s="7"/>
      <c r="T136" s="7"/>
    </row>
    <row r="137" spans="3:20" ht="58.5" customHeight="1" x14ac:dyDescent="0.25">
      <c r="D137" s="33" t="s">
        <v>169</v>
      </c>
      <c r="E137" s="35" t="s">
        <v>91</v>
      </c>
      <c r="F137" s="37" t="s">
        <v>29</v>
      </c>
      <c r="G137" s="37" t="s">
        <v>28</v>
      </c>
      <c r="H137" s="39">
        <v>1</v>
      </c>
      <c r="I137" s="20" t="s">
        <v>27</v>
      </c>
      <c r="J137" s="13">
        <v>1</v>
      </c>
      <c r="K137" s="13" t="s">
        <v>17</v>
      </c>
      <c r="L137" s="13" t="s">
        <v>17</v>
      </c>
      <c r="M137" s="13" t="s">
        <v>17</v>
      </c>
      <c r="N137" s="22">
        <f t="shared" ref="N137" si="63">IFERROR((J137/J138),"ND")</f>
        <v>1</v>
      </c>
      <c r="O137" s="23">
        <f t="shared" ref="O137" si="64">IFERROR((J137/H137),"ND")</f>
        <v>1</v>
      </c>
      <c r="P137" s="25" t="s">
        <v>108</v>
      </c>
      <c r="Q137" s="25"/>
      <c r="R137" s="26"/>
      <c r="S137" s="7"/>
      <c r="T137" s="7"/>
    </row>
    <row r="138" spans="3:20" ht="58.5" customHeight="1" thickBot="1" x14ac:dyDescent="0.3">
      <c r="D138" s="34"/>
      <c r="E138" s="36"/>
      <c r="F138" s="38"/>
      <c r="G138" s="38"/>
      <c r="H138" s="40"/>
      <c r="I138" s="21"/>
      <c r="J138" s="14">
        <v>1</v>
      </c>
      <c r="K138" s="14">
        <v>0</v>
      </c>
      <c r="L138" s="14">
        <v>0</v>
      </c>
      <c r="M138" s="16">
        <v>0</v>
      </c>
      <c r="N138" s="120"/>
      <c r="O138" s="121"/>
      <c r="P138" s="31"/>
      <c r="Q138" s="31"/>
      <c r="R138" s="32"/>
      <c r="S138" s="7"/>
      <c r="T138" s="7"/>
    </row>
    <row r="139" spans="3:20" ht="408.75" customHeight="1" x14ac:dyDescent="0.25">
      <c r="D139"/>
      <c r="E139"/>
      <c r="F139"/>
      <c r="G139"/>
      <c r="H139"/>
      <c r="I139"/>
      <c r="J139" s="18"/>
      <c r="K139" s="18"/>
      <c r="L139" s="18"/>
      <c r="M139"/>
      <c r="N139"/>
      <c r="O139"/>
      <c r="P139"/>
      <c r="Q139"/>
      <c r="R139"/>
    </row>
    <row r="140" spans="3:20" x14ac:dyDescent="0.25">
      <c r="D140"/>
      <c r="E140"/>
      <c r="F140"/>
      <c r="G140"/>
      <c r="H140"/>
      <c r="I140"/>
      <c r="J140"/>
      <c r="K140"/>
      <c r="L140"/>
      <c r="M140"/>
      <c r="N140"/>
      <c r="O140"/>
      <c r="P140"/>
      <c r="Q140"/>
      <c r="R140"/>
    </row>
    <row r="141" spans="3:20" x14ac:dyDescent="0.25">
      <c r="D141"/>
      <c r="E141"/>
      <c r="F141"/>
      <c r="G141"/>
      <c r="H141"/>
      <c r="I141"/>
      <c r="J141"/>
      <c r="K141"/>
      <c r="L141"/>
      <c r="M141"/>
      <c r="N141"/>
      <c r="O141"/>
      <c r="P141"/>
      <c r="Q141"/>
      <c r="R141"/>
    </row>
  </sheetData>
  <mergeCells count="582">
    <mergeCell ref="D135:D136"/>
    <mergeCell ref="E135:E136"/>
    <mergeCell ref="F135:F136"/>
    <mergeCell ref="G135:G136"/>
    <mergeCell ref="H135:H136"/>
    <mergeCell ref="I135:I136"/>
    <mergeCell ref="N135:N136"/>
    <mergeCell ref="O135:O136"/>
    <mergeCell ref="P135:R136"/>
    <mergeCell ref="D133:D134"/>
    <mergeCell ref="E133:E134"/>
    <mergeCell ref="F133:F134"/>
    <mergeCell ref="G133:G134"/>
    <mergeCell ref="H133:H134"/>
    <mergeCell ref="I133:I134"/>
    <mergeCell ref="N133:N134"/>
    <mergeCell ref="O133:O134"/>
    <mergeCell ref="P133:R134"/>
    <mergeCell ref="P15:R16"/>
    <mergeCell ref="P29:R30"/>
    <mergeCell ref="I19:I20"/>
    <mergeCell ref="N19:N20"/>
    <mergeCell ref="O19:O20"/>
    <mergeCell ref="P19:R20"/>
    <mergeCell ref="I21:I22"/>
    <mergeCell ref="N21:N22"/>
    <mergeCell ref="O21:O22"/>
    <mergeCell ref="I17:I18"/>
    <mergeCell ref="N17:N18"/>
    <mergeCell ref="O17:O18"/>
    <mergeCell ref="P17:R18"/>
    <mergeCell ref="P25:R26"/>
    <mergeCell ref="P31:R32"/>
    <mergeCell ref="P13:R14"/>
    <mergeCell ref="E13:E14"/>
    <mergeCell ref="F13:F14"/>
    <mergeCell ref="G13:G14"/>
    <mergeCell ref="H13:H14"/>
    <mergeCell ref="P27:R28"/>
    <mergeCell ref="I29:I30"/>
    <mergeCell ref="N29:N30"/>
    <mergeCell ref="I27:I28"/>
    <mergeCell ref="N27:N28"/>
    <mergeCell ref="P21:R22"/>
    <mergeCell ref="I23:I24"/>
    <mergeCell ref="N23:N24"/>
    <mergeCell ref="O23:O24"/>
    <mergeCell ref="P23:R24"/>
    <mergeCell ref="H21:H22"/>
    <mergeCell ref="I25:I26"/>
    <mergeCell ref="N25:N26"/>
    <mergeCell ref="O25:O26"/>
    <mergeCell ref="H15:H16"/>
    <mergeCell ref="I15:I16"/>
    <mergeCell ref="N15:N16"/>
    <mergeCell ref="O15:O16"/>
    <mergeCell ref="G137:G138"/>
    <mergeCell ref="I13:I14"/>
    <mergeCell ref="N13:N14"/>
    <mergeCell ref="O13:O14"/>
    <mergeCell ref="D31:D32"/>
    <mergeCell ref="E31:E32"/>
    <mergeCell ref="F31:F32"/>
    <mergeCell ref="G31:G32"/>
    <mergeCell ref="D15:D16"/>
    <mergeCell ref="E15:E16"/>
    <mergeCell ref="F15:F16"/>
    <mergeCell ref="G15:G16"/>
    <mergeCell ref="D17:D18"/>
    <mergeCell ref="E17:E18"/>
    <mergeCell ref="F17:F18"/>
    <mergeCell ref="G17:G18"/>
    <mergeCell ref="N137:N138"/>
    <mergeCell ref="O137:O138"/>
    <mergeCell ref="D29:D30"/>
    <mergeCell ref="E29:E30"/>
    <mergeCell ref="F29:F30"/>
    <mergeCell ref="D33:D34"/>
    <mergeCell ref="E33:E34"/>
    <mergeCell ref="H31:H32"/>
    <mergeCell ref="E4:R4"/>
    <mergeCell ref="E5:R5"/>
    <mergeCell ref="E6:R6"/>
    <mergeCell ref="D9:E9"/>
    <mergeCell ref="F9:R9"/>
    <mergeCell ref="P10:R12"/>
    <mergeCell ref="H11:H12"/>
    <mergeCell ref="I11:I12"/>
    <mergeCell ref="J11:M11"/>
    <mergeCell ref="N11:O11"/>
    <mergeCell ref="H23:H24"/>
    <mergeCell ref="D21:D22"/>
    <mergeCell ref="E21:E22"/>
    <mergeCell ref="F21:F22"/>
    <mergeCell ref="G21:G22"/>
    <mergeCell ref="D10:D12"/>
    <mergeCell ref="E10:E12"/>
    <mergeCell ref="F10:F12"/>
    <mergeCell ref="G10:G12"/>
    <mergeCell ref="H10:O10"/>
    <mergeCell ref="D13:D14"/>
    <mergeCell ref="H17:H18"/>
    <mergeCell ref="H35:H36"/>
    <mergeCell ref="I35:I36"/>
    <mergeCell ref="N35:N36"/>
    <mergeCell ref="O35:O36"/>
    <mergeCell ref="P35:R36"/>
    <mergeCell ref="F33:F34"/>
    <mergeCell ref="G33:G34"/>
    <mergeCell ref="H33:H34"/>
    <mergeCell ref="D19:D20"/>
    <mergeCell ref="E19:E20"/>
    <mergeCell ref="F19:F20"/>
    <mergeCell ref="G19:G20"/>
    <mergeCell ref="H19:H20"/>
    <mergeCell ref="G29:G30"/>
    <mergeCell ref="H29:H30"/>
    <mergeCell ref="D27:D28"/>
    <mergeCell ref="E27:E28"/>
    <mergeCell ref="F27:F28"/>
    <mergeCell ref="G27:G28"/>
    <mergeCell ref="H27:H28"/>
    <mergeCell ref="D23:D24"/>
    <mergeCell ref="E23:E24"/>
    <mergeCell ref="F23:F24"/>
    <mergeCell ref="G23:G24"/>
    <mergeCell ref="D25:D26"/>
    <mergeCell ref="E25:E26"/>
    <mergeCell ref="F25:F26"/>
    <mergeCell ref="G25:G26"/>
    <mergeCell ref="H25:H26"/>
    <mergeCell ref="O29:O30"/>
    <mergeCell ref="I33:I34"/>
    <mergeCell ref="N33:N34"/>
    <mergeCell ref="O33:O34"/>
    <mergeCell ref="I31:I32"/>
    <mergeCell ref="N31:N32"/>
    <mergeCell ref="O31:O32"/>
    <mergeCell ref="P33:R34"/>
    <mergeCell ref="O27:O28"/>
    <mergeCell ref="I37:I38"/>
    <mergeCell ref="N37:N38"/>
    <mergeCell ref="O37:O38"/>
    <mergeCell ref="P37:R38"/>
    <mergeCell ref="D39:D40"/>
    <mergeCell ref="E39:E40"/>
    <mergeCell ref="F39:F40"/>
    <mergeCell ref="G39:G40"/>
    <mergeCell ref="H39:H40"/>
    <mergeCell ref="I39:I40"/>
    <mergeCell ref="N39:N40"/>
    <mergeCell ref="O39:O40"/>
    <mergeCell ref="P39:R40"/>
    <mergeCell ref="D37:D38"/>
    <mergeCell ref="E37:E38"/>
    <mergeCell ref="F37:F38"/>
    <mergeCell ref="G37:G38"/>
    <mergeCell ref="H37:H38"/>
    <mergeCell ref="D35:D36"/>
    <mergeCell ref="E35:E36"/>
    <mergeCell ref="F35:F36"/>
    <mergeCell ref="G35:G36"/>
    <mergeCell ref="I41:I42"/>
    <mergeCell ref="N41:N42"/>
    <mergeCell ref="O41:O42"/>
    <mergeCell ref="P41:R42"/>
    <mergeCell ref="D43:D44"/>
    <mergeCell ref="E43:E44"/>
    <mergeCell ref="F43:F44"/>
    <mergeCell ref="G43:G44"/>
    <mergeCell ref="H43:H44"/>
    <mergeCell ref="I43:I44"/>
    <mergeCell ref="N43:N44"/>
    <mergeCell ref="O43:O44"/>
    <mergeCell ref="P43:R44"/>
    <mergeCell ref="D41:D42"/>
    <mergeCell ref="E41:E42"/>
    <mergeCell ref="F41:F42"/>
    <mergeCell ref="G41:G42"/>
    <mergeCell ref="H41:H42"/>
    <mergeCell ref="I45:I46"/>
    <mergeCell ref="N45:N46"/>
    <mergeCell ref="O45:O46"/>
    <mergeCell ref="P45:R46"/>
    <mergeCell ref="D47:D48"/>
    <mergeCell ref="E47:E48"/>
    <mergeCell ref="F47:F48"/>
    <mergeCell ref="G47:G48"/>
    <mergeCell ref="H47:H48"/>
    <mergeCell ref="I47:I48"/>
    <mergeCell ref="N47:N48"/>
    <mergeCell ref="O47:O48"/>
    <mergeCell ref="P47:R48"/>
    <mergeCell ref="D45:D46"/>
    <mergeCell ref="E45:E46"/>
    <mergeCell ref="F45:F46"/>
    <mergeCell ref="G45:G46"/>
    <mergeCell ref="H45:H46"/>
    <mergeCell ref="I49:I50"/>
    <mergeCell ref="N49:N50"/>
    <mergeCell ref="O49:O50"/>
    <mergeCell ref="P49:R50"/>
    <mergeCell ref="D51:D52"/>
    <mergeCell ref="E51:E52"/>
    <mergeCell ref="F51:F52"/>
    <mergeCell ref="G51:G52"/>
    <mergeCell ref="H51:H52"/>
    <mergeCell ref="I51:I52"/>
    <mergeCell ref="N51:N52"/>
    <mergeCell ref="O51:O52"/>
    <mergeCell ref="P51:R52"/>
    <mergeCell ref="D49:D50"/>
    <mergeCell ref="E49:E50"/>
    <mergeCell ref="F49:F50"/>
    <mergeCell ref="G49:G50"/>
    <mergeCell ref="H49:H50"/>
    <mergeCell ref="I53:I54"/>
    <mergeCell ref="N53:N54"/>
    <mergeCell ref="O53:O54"/>
    <mergeCell ref="P53:R54"/>
    <mergeCell ref="D55:D56"/>
    <mergeCell ref="E55:E56"/>
    <mergeCell ref="F55:F56"/>
    <mergeCell ref="G55:G56"/>
    <mergeCell ref="H55:H56"/>
    <mergeCell ref="I55:I56"/>
    <mergeCell ref="N55:N56"/>
    <mergeCell ref="O55:O56"/>
    <mergeCell ref="P55:R56"/>
    <mergeCell ref="D53:D54"/>
    <mergeCell ref="E53:E54"/>
    <mergeCell ref="F53:F54"/>
    <mergeCell ref="G53:G54"/>
    <mergeCell ref="H53:H54"/>
    <mergeCell ref="I57:I58"/>
    <mergeCell ref="N57:N58"/>
    <mergeCell ref="O57:O58"/>
    <mergeCell ref="P57:R58"/>
    <mergeCell ref="D59:D60"/>
    <mergeCell ref="E59:E60"/>
    <mergeCell ref="F59:F60"/>
    <mergeCell ref="G59:G60"/>
    <mergeCell ref="H59:H60"/>
    <mergeCell ref="I59:I60"/>
    <mergeCell ref="N59:N60"/>
    <mergeCell ref="O59:O60"/>
    <mergeCell ref="P59:R60"/>
    <mergeCell ref="D57:D58"/>
    <mergeCell ref="E57:E58"/>
    <mergeCell ref="F57:F58"/>
    <mergeCell ref="G57:G58"/>
    <mergeCell ref="H57:H58"/>
    <mergeCell ref="I61:I62"/>
    <mergeCell ref="N61:N62"/>
    <mergeCell ref="O61:O62"/>
    <mergeCell ref="P61:R62"/>
    <mergeCell ref="D63:D64"/>
    <mergeCell ref="E63:E64"/>
    <mergeCell ref="F63:F64"/>
    <mergeCell ref="G63:G64"/>
    <mergeCell ref="H63:H64"/>
    <mergeCell ref="I63:I64"/>
    <mergeCell ref="N63:N64"/>
    <mergeCell ref="O63:O64"/>
    <mergeCell ref="P63:R64"/>
    <mergeCell ref="D61:D62"/>
    <mergeCell ref="E61:E62"/>
    <mergeCell ref="F61:F62"/>
    <mergeCell ref="G61:G62"/>
    <mergeCell ref="H61:H62"/>
    <mergeCell ref="I65:I66"/>
    <mergeCell ref="N65:N66"/>
    <mergeCell ref="O65:O66"/>
    <mergeCell ref="P65:R66"/>
    <mergeCell ref="D67:D68"/>
    <mergeCell ref="E67:E68"/>
    <mergeCell ref="F67:F68"/>
    <mergeCell ref="G67:G68"/>
    <mergeCell ref="H67:H68"/>
    <mergeCell ref="I67:I68"/>
    <mergeCell ref="N67:N68"/>
    <mergeCell ref="O67:O68"/>
    <mergeCell ref="P67:R68"/>
    <mergeCell ref="D65:D66"/>
    <mergeCell ref="E65:E66"/>
    <mergeCell ref="F65:F66"/>
    <mergeCell ref="G65:G66"/>
    <mergeCell ref="H65:H66"/>
    <mergeCell ref="I69:I70"/>
    <mergeCell ref="N69:N70"/>
    <mergeCell ref="O69:O70"/>
    <mergeCell ref="P69:R70"/>
    <mergeCell ref="D71:D72"/>
    <mergeCell ref="E71:E72"/>
    <mergeCell ref="F71:F72"/>
    <mergeCell ref="G71:G72"/>
    <mergeCell ref="H71:H72"/>
    <mergeCell ref="I71:I72"/>
    <mergeCell ref="N71:N72"/>
    <mergeCell ref="O71:O72"/>
    <mergeCell ref="P71:R72"/>
    <mergeCell ref="D69:D70"/>
    <mergeCell ref="E69:E70"/>
    <mergeCell ref="F69:F70"/>
    <mergeCell ref="G69:G70"/>
    <mergeCell ref="H69:H70"/>
    <mergeCell ref="I73:I74"/>
    <mergeCell ref="N73:N74"/>
    <mergeCell ref="O73:O74"/>
    <mergeCell ref="P73:R74"/>
    <mergeCell ref="D75:D76"/>
    <mergeCell ref="E75:E76"/>
    <mergeCell ref="F75:F76"/>
    <mergeCell ref="G75:G76"/>
    <mergeCell ref="H75:H76"/>
    <mergeCell ref="I75:I76"/>
    <mergeCell ref="N75:N76"/>
    <mergeCell ref="O75:O76"/>
    <mergeCell ref="P75:R76"/>
    <mergeCell ref="D73:D74"/>
    <mergeCell ref="E73:E74"/>
    <mergeCell ref="F73:F74"/>
    <mergeCell ref="G73:G74"/>
    <mergeCell ref="H73:H74"/>
    <mergeCell ref="I77:I78"/>
    <mergeCell ref="N77:N78"/>
    <mergeCell ref="O77:O78"/>
    <mergeCell ref="P77:R78"/>
    <mergeCell ref="D79:D80"/>
    <mergeCell ref="E79:E80"/>
    <mergeCell ref="F79:F80"/>
    <mergeCell ref="G79:G80"/>
    <mergeCell ref="H79:H80"/>
    <mergeCell ref="I79:I80"/>
    <mergeCell ref="N79:N80"/>
    <mergeCell ref="O79:O80"/>
    <mergeCell ref="P79:R80"/>
    <mergeCell ref="D77:D78"/>
    <mergeCell ref="E77:E78"/>
    <mergeCell ref="F77:F78"/>
    <mergeCell ref="G77:G78"/>
    <mergeCell ref="H77:H78"/>
    <mergeCell ref="I81:I82"/>
    <mergeCell ref="N81:N82"/>
    <mergeCell ref="O81:O82"/>
    <mergeCell ref="P81:R82"/>
    <mergeCell ref="D83:D84"/>
    <mergeCell ref="E83:E84"/>
    <mergeCell ref="F83:F84"/>
    <mergeCell ref="G83:G84"/>
    <mergeCell ref="H83:H84"/>
    <mergeCell ref="I83:I84"/>
    <mergeCell ref="N83:N84"/>
    <mergeCell ref="O83:O84"/>
    <mergeCell ref="P83:R84"/>
    <mergeCell ref="D81:D82"/>
    <mergeCell ref="E81:E82"/>
    <mergeCell ref="F81:F82"/>
    <mergeCell ref="G81:G82"/>
    <mergeCell ref="H81:H82"/>
    <mergeCell ref="I85:I86"/>
    <mergeCell ref="N85:N86"/>
    <mergeCell ref="O85:O86"/>
    <mergeCell ref="P85:R86"/>
    <mergeCell ref="D87:D88"/>
    <mergeCell ref="E87:E88"/>
    <mergeCell ref="F87:F88"/>
    <mergeCell ref="G87:G88"/>
    <mergeCell ref="H87:H88"/>
    <mergeCell ref="I87:I88"/>
    <mergeCell ref="N87:N88"/>
    <mergeCell ref="O87:O88"/>
    <mergeCell ref="P87:R88"/>
    <mergeCell ref="D85:D86"/>
    <mergeCell ref="E85:E86"/>
    <mergeCell ref="F85:F86"/>
    <mergeCell ref="G85:G86"/>
    <mergeCell ref="H85:H86"/>
    <mergeCell ref="I89:I90"/>
    <mergeCell ref="N89:N90"/>
    <mergeCell ref="O89:O90"/>
    <mergeCell ref="P89:R90"/>
    <mergeCell ref="D91:D92"/>
    <mergeCell ref="E91:E92"/>
    <mergeCell ref="F91:F92"/>
    <mergeCell ref="G91:G92"/>
    <mergeCell ref="H91:H92"/>
    <mergeCell ref="I91:I92"/>
    <mergeCell ref="N91:N92"/>
    <mergeCell ref="O91:O92"/>
    <mergeCell ref="P91:R92"/>
    <mergeCell ref="D89:D90"/>
    <mergeCell ref="E89:E90"/>
    <mergeCell ref="F89:F90"/>
    <mergeCell ref="G89:G90"/>
    <mergeCell ref="H89:H90"/>
    <mergeCell ref="I93:I94"/>
    <mergeCell ref="N93:N94"/>
    <mergeCell ref="O93:O94"/>
    <mergeCell ref="P93:R94"/>
    <mergeCell ref="D95:D96"/>
    <mergeCell ref="E95:E96"/>
    <mergeCell ref="F95:F96"/>
    <mergeCell ref="G95:G96"/>
    <mergeCell ref="H95:H96"/>
    <mergeCell ref="I95:I96"/>
    <mergeCell ref="N95:N96"/>
    <mergeCell ref="O95:O96"/>
    <mergeCell ref="P95:R96"/>
    <mergeCell ref="D93:D94"/>
    <mergeCell ref="E93:E94"/>
    <mergeCell ref="F93:F94"/>
    <mergeCell ref="G93:G94"/>
    <mergeCell ref="H93:H94"/>
    <mergeCell ref="I97:I98"/>
    <mergeCell ref="N97:N98"/>
    <mergeCell ref="O97:O98"/>
    <mergeCell ref="P97:R98"/>
    <mergeCell ref="D99:D100"/>
    <mergeCell ref="E99:E100"/>
    <mergeCell ref="F99:F100"/>
    <mergeCell ref="G99:G100"/>
    <mergeCell ref="H99:H100"/>
    <mergeCell ref="I99:I100"/>
    <mergeCell ref="N99:N100"/>
    <mergeCell ref="O99:O100"/>
    <mergeCell ref="P99:R100"/>
    <mergeCell ref="D97:D98"/>
    <mergeCell ref="E97:E98"/>
    <mergeCell ref="F97:F98"/>
    <mergeCell ref="G97:G98"/>
    <mergeCell ref="H97:H98"/>
    <mergeCell ref="I101:I102"/>
    <mergeCell ref="N101:N102"/>
    <mergeCell ref="O101:O102"/>
    <mergeCell ref="P101:R102"/>
    <mergeCell ref="D103:D104"/>
    <mergeCell ref="E103:E104"/>
    <mergeCell ref="F103:F104"/>
    <mergeCell ref="G103:G104"/>
    <mergeCell ref="H103:H104"/>
    <mergeCell ref="I103:I104"/>
    <mergeCell ref="N103:N104"/>
    <mergeCell ref="O103:O104"/>
    <mergeCell ref="P103:R104"/>
    <mergeCell ref="D101:D102"/>
    <mergeCell ref="E101:E102"/>
    <mergeCell ref="F101:F102"/>
    <mergeCell ref="G101:G102"/>
    <mergeCell ref="H101:H102"/>
    <mergeCell ref="I105:I106"/>
    <mergeCell ref="N105:N106"/>
    <mergeCell ref="O105:O106"/>
    <mergeCell ref="P105:R106"/>
    <mergeCell ref="D107:D108"/>
    <mergeCell ref="E107:E108"/>
    <mergeCell ref="F107:F108"/>
    <mergeCell ref="G107:G108"/>
    <mergeCell ref="H107:H108"/>
    <mergeCell ref="I107:I108"/>
    <mergeCell ref="N107:N108"/>
    <mergeCell ref="O107:O108"/>
    <mergeCell ref="P107:R108"/>
    <mergeCell ref="D105:D106"/>
    <mergeCell ref="E105:E106"/>
    <mergeCell ref="F105:F106"/>
    <mergeCell ref="G105:G106"/>
    <mergeCell ref="H105:H106"/>
    <mergeCell ref="I109:I110"/>
    <mergeCell ref="N109:N110"/>
    <mergeCell ref="O109:O110"/>
    <mergeCell ref="P109:R110"/>
    <mergeCell ref="D111:D112"/>
    <mergeCell ref="E111:E112"/>
    <mergeCell ref="F111:F112"/>
    <mergeCell ref="G111:G112"/>
    <mergeCell ref="H111:H112"/>
    <mergeCell ref="I111:I112"/>
    <mergeCell ref="N111:N112"/>
    <mergeCell ref="O111:O112"/>
    <mergeCell ref="P111:R112"/>
    <mergeCell ref="D109:D110"/>
    <mergeCell ref="E109:E110"/>
    <mergeCell ref="F109:F110"/>
    <mergeCell ref="G109:G110"/>
    <mergeCell ref="H109:H110"/>
    <mergeCell ref="I113:I114"/>
    <mergeCell ref="N113:N114"/>
    <mergeCell ref="O113:O114"/>
    <mergeCell ref="P113:R114"/>
    <mergeCell ref="D115:D116"/>
    <mergeCell ref="E115:E116"/>
    <mergeCell ref="F115:F116"/>
    <mergeCell ref="G115:G116"/>
    <mergeCell ref="H115:H116"/>
    <mergeCell ref="I115:I116"/>
    <mergeCell ref="N115:N116"/>
    <mergeCell ref="O115:O116"/>
    <mergeCell ref="P115:R116"/>
    <mergeCell ref="D113:D114"/>
    <mergeCell ref="E113:E114"/>
    <mergeCell ref="F113:F114"/>
    <mergeCell ref="G113:G114"/>
    <mergeCell ref="H113:H114"/>
    <mergeCell ref="I117:I118"/>
    <mergeCell ref="N117:N118"/>
    <mergeCell ref="O117:O118"/>
    <mergeCell ref="P117:R118"/>
    <mergeCell ref="D119:D120"/>
    <mergeCell ref="E119:E120"/>
    <mergeCell ref="F119:F120"/>
    <mergeCell ref="G119:G120"/>
    <mergeCell ref="H119:H120"/>
    <mergeCell ref="I119:I120"/>
    <mergeCell ref="N119:N120"/>
    <mergeCell ref="O119:O120"/>
    <mergeCell ref="P119:R120"/>
    <mergeCell ref="D117:D118"/>
    <mergeCell ref="E117:E118"/>
    <mergeCell ref="F117:F118"/>
    <mergeCell ref="G117:G118"/>
    <mergeCell ref="H117:H118"/>
    <mergeCell ref="I121:I122"/>
    <mergeCell ref="N121:N122"/>
    <mergeCell ref="O121:O122"/>
    <mergeCell ref="P121:R122"/>
    <mergeCell ref="D123:D124"/>
    <mergeCell ref="E123:E124"/>
    <mergeCell ref="F123:F124"/>
    <mergeCell ref="G123:G124"/>
    <mergeCell ref="H123:H124"/>
    <mergeCell ref="I123:I124"/>
    <mergeCell ref="N123:N124"/>
    <mergeCell ref="O123:O124"/>
    <mergeCell ref="P123:R124"/>
    <mergeCell ref="D121:D122"/>
    <mergeCell ref="E121:E122"/>
    <mergeCell ref="F121:F122"/>
    <mergeCell ref="G121:G122"/>
    <mergeCell ref="H121:H122"/>
    <mergeCell ref="I125:I126"/>
    <mergeCell ref="N125:N126"/>
    <mergeCell ref="O125:O126"/>
    <mergeCell ref="P125:R126"/>
    <mergeCell ref="D127:D128"/>
    <mergeCell ref="E127:E128"/>
    <mergeCell ref="F127:F128"/>
    <mergeCell ref="G127:G128"/>
    <mergeCell ref="H127:H128"/>
    <mergeCell ref="I127:I128"/>
    <mergeCell ref="N127:N128"/>
    <mergeCell ref="O127:O128"/>
    <mergeCell ref="P127:R128"/>
    <mergeCell ref="D125:D126"/>
    <mergeCell ref="E125:E126"/>
    <mergeCell ref="F125:F126"/>
    <mergeCell ref="G125:G126"/>
    <mergeCell ref="H125:H126"/>
    <mergeCell ref="I137:I138"/>
    <mergeCell ref="I129:I130"/>
    <mergeCell ref="N129:N130"/>
    <mergeCell ref="O129:O130"/>
    <mergeCell ref="P129:R130"/>
    <mergeCell ref="D129:D130"/>
    <mergeCell ref="E129:E130"/>
    <mergeCell ref="F129:F130"/>
    <mergeCell ref="G129:G130"/>
    <mergeCell ref="H129:H130"/>
    <mergeCell ref="P137:R138"/>
    <mergeCell ref="D137:D138"/>
    <mergeCell ref="E137:E138"/>
    <mergeCell ref="F137:F138"/>
    <mergeCell ref="H137:H138"/>
    <mergeCell ref="D131:D132"/>
    <mergeCell ref="E131:E132"/>
    <mergeCell ref="F131:F132"/>
    <mergeCell ref="G131:G132"/>
    <mergeCell ref="H131:H132"/>
    <mergeCell ref="I131:I132"/>
    <mergeCell ref="N131:N132"/>
    <mergeCell ref="O131:O132"/>
    <mergeCell ref="P131:R132"/>
  </mergeCells>
  <printOptions horizontalCentered="1"/>
  <pageMargins left="0.51181102362204722" right="0.51181102362204722" top="0.94488188976377963" bottom="0.74803149606299213" header="0.31496062992125984" footer="0.31496062992125984"/>
  <pageSetup scale="38" orientation="landscape" r:id="rId1"/>
  <rowBreaks count="6" manualBreakCount="6">
    <brk id="22" min="3" max="17" man="1"/>
    <brk id="56" min="3" max="17" man="1"/>
    <brk id="76" min="3" max="17" man="1"/>
    <brk id="96" min="3" max="17" man="1"/>
    <brk id="116" min="3" max="17" man="1"/>
    <brk id="132" min="3" max="17"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CEDULA EJE4 T1</vt:lpstr>
      <vt:lpstr>'CEDULA EJE4 T1'!Área_de_impresión</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alma_arroyo74@hotmail.com</dc:creator>
  <cp:lastModifiedBy>Vinculacion</cp:lastModifiedBy>
  <cp:lastPrinted>2022-04-11T15:03:18Z</cp:lastPrinted>
  <dcterms:created xsi:type="dcterms:W3CDTF">2021-09-15T15:35:29Z</dcterms:created>
  <dcterms:modified xsi:type="dcterms:W3CDTF">2022-04-11T16:55:02Z</dcterms:modified>
</cp:coreProperties>
</file>