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Jessica Silveyra\Desktop\Reportes trimestrales 2022\1er trimestre 2022\IMJUVE\2. Cédula IMJUVE 4T\"/>
    </mc:Choice>
  </mc:AlternateContent>
  <bookViews>
    <workbookView xWindow="0" yWindow="0" windowWidth="20496" windowHeight="7356"/>
  </bookViews>
  <sheets>
    <sheet name="CEDULA EJE4 T1" sheetId="2" r:id="rId1"/>
  </sheets>
  <definedNames>
    <definedName name="_xlnm.Print_Area" localSheetId="0">'CEDULA EJE4 T1'!$B$3:$P$47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L27" i="2" l="1"/>
  <c r="M31" i="2" l="1"/>
  <c r="L31" i="2"/>
  <c r="M29" i="2"/>
  <c r="L29" i="2"/>
  <c r="M33" i="2"/>
  <c r="L33" i="2"/>
  <c r="M25" i="2"/>
  <c r="L25" i="2"/>
  <c r="M23" i="2"/>
  <c r="L23" i="2"/>
  <c r="M21" i="2"/>
  <c r="L21" i="2"/>
  <c r="M27" i="2" l="1"/>
  <c r="M19" i="2" l="1"/>
  <c r="L19" i="2"/>
  <c r="M17" i="2"/>
  <c r="L17" i="2"/>
  <c r="M15" i="2"/>
  <c r="L15" i="2"/>
  <c r="L13" i="2"/>
</calcChain>
</file>

<file path=xl/sharedStrings.xml><?xml version="1.0" encoding="utf-8"?>
<sst xmlns="http://schemas.openxmlformats.org/spreadsheetml/2006/main" count="121" uniqueCount="65">
  <si>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</si>
  <si>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</si>
  <si>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</si>
  <si>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</si>
  <si>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</si>
  <si>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</si>
  <si>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</si>
  <si>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</si>
  <si>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</si>
  <si>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</si>
  <si>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</si>
  <si>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</si>
  <si>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</si>
  <si>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</si>
  <si>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</si>
  <si>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</si>
  <si>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</si>
  <si>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t>-</t>
  </si>
  <si>
    <t>Descendente</t>
  </si>
  <si>
    <t>Anual</t>
  </si>
  <si>
    <t>NO</t>
  </si>
  <si>
    <t>PERÍODO QUE SE INFORMA: DEL 1 DE ENERO AL 31 DE MARZO DE 2022</t>
  </si>
  <si>
    <t>Descendente
Regular</t>
  </si>
  <si>
    <t xml:space="preserve">PROGRAMA PRESUPUESTARIO ANUAL: </t>
  </si>
  <si>
    <t>SENTIDO DEL INDICADOR
(ascendente, descendente, regular o nominal)</t>
  </si>
  <si>
    <r>
      <rPr>
        <b/>
        <sz val="11"/>
        <color theme="1"/>
        <rFont val="Calibri"/>
        <family val="2"/>
        <scheme val="minor"/>
      </rPr>
      <t>PJDI:</t>
    </r>
    <r>
      <rPr>
        <sz val="11"/>
        <color theme="1"/>
        <rFont val="Calibri"/>
        <family val="2"/>
        <scheme val="minor"/>
      </rPr>
      <t xml:space="preserve"> Porcentaje de jóvenes participantes en las actividades de desarrollo integral.</t>
    </r>
  </si>
  <si>
    <t xml:space="preserve">Trimestral </t>
  </si>
  <si>
    <t>SI</t>
  </si>
  <si>
    <t xml:space="preserve">SI </t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</si>
  <si>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Se beneficiaron 1,017 jóvenes de los 1,550 programados, no se logró el alcance de las metas debido a que a principio de febrero varias universidades abrieron sus instalaciones, lo cual dificulto el poder realizar los talleres y platicas, en donde se buscaba tener una participación presencial de los alumnos para lograr un mayor alcance,esto represento un avance del 65.61 % 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 Se atendieron 1,017 jóvenes de los 5,850 programados, lo que representa un 17.38 % del avance anual.</t>
    </r>
  </si>
  <si>
    <r>
      <rPr>
        <b/>
        <sz val="11"/>
        <color theme="1"/>
        <rFont val="Calibri"/>
        <family val="2"/>
        <scheme val="minor"/>
      </rPr>
      <t>PAIA:</t>
    </r>
    <r>
      <rPr>
        <sz val="11"/>
        <color theme="1"/>
        <rFont val="Calibri"/>
        <family val="2"/>
        <scheme val="minor"/>
      </rPr>
      <t xml:space="preserve"> Porcentaje de actividades de igualdad e inclusión afectiva realizadas.</t>
    </r>
  </si>
  <si>
    <r>
      <rPr>
        <b/>
        <sz val="11"/>
        <color theme="1"/>
        <rFont val="Calibri"/>
        <family val="2"/>
        <scheme val="minor"/>
      </rPr>
      <t>PSIJB:</t>
    </r>
    <r>
      <rPr>
        <sz val="11"/>
        <color theme="1"/>
        <rFont val="Calibri"/>
        <family val="2"/>
        <scheme val="minor"/>
      </rPr>
      <t xml:space="preserve"> Porcentaje de servicios integrales dirigidos a las juventudes brindados.</t>
    </r>
  </si>
  <si>
    <r>
      <rPr>
        <b/>
        <sz val="11"/>
        <color theme="1"/>
        <rFont val="Arial"/>
        <family val="2"/>
      </rPr>
      <t xml:space="preserve">PACPCR: </t>
    </r>
    <r>
      <rPr>
        <sz val="11"/>
        <color theme="1"/>
        <rFont val="Arial"/>
        <family val="2"/>
      </rPr>
      <t>Porcentaje de actividades  culturales, políticas y ciudadanas dirigidas a las juventudes, realizadas.</t>
    </r>
  </si>
  <si>
    <r>
      <rPr>
        <b/>
        <sz val="11"/>
        <color theme="1"/>
        <rFont val="Calibri"/>
        <family val="2"/>
        <scheme val="minor"/>
      </rPr>
      <t>PABV:</t>
    </r>
    <r>
      <rPr>
        <sz val="11"/>
        <color theme="1"/>
        <rFont val="Calibri"/>
        <family val="2"/>
        <scheme val="minor"/>
      </rPr>
      <t xml:space="preserve"> Porcentaje de actividades que promueven el bienestar juvenil y la Vida Digna.</t>
    </r>
  </si>
  <si>
    <r>
      <rPr>
        <b/>
        <sz val="11"/>
        <color theme="1"/>
        <rFont val="Calibri"/>
        <family val="2"/>
        <scheme val="minor"/>
      </rPr>
      <t>PACS:</t>
    </r>
    <r>
      <rPr>
        <sz val="11"/>
        <color theme="1"/>
        <rFont val="Calibri"/>
        <family val="2"/>
        <scheme val="minor"/>
      </rPr>
      <t xml:space="preserve"> Porcentaje de actividades que promueven la Cultura de Paz y Seguridad.</t>
    </r>
  </si>
  <si>
    <r>
      <rPr>
        <b/>
        <sz val="11"/>
        <color theme="1"/>
        <rFont val="Calibri"/>
        <family val="2"/>
        <scheme val="minor"/>
      </rPr>
      <t>PAFPA:</t>
    </r>
    <r>
      <rPr>
        <sz val="11"/>
        <color theme="1"/>
        <rFont val="Calibri"/>
        <family val="2"/>
        <scheme val="minor"/>
      </rPr>
      <t xml:space="preserve"> Porcentaje de actividades de fomento profesional y ambiental.</t>
    </r>
  </si>
  <si>
    <t>Trimestral</t>
  </si>
  <si>
    <r>
      <rPr>
        <b/>
        <sz val="11"/>
        <color theme="1"/>
        <rFont val="Calibri"/>
        <family val="2"/>
        <scheme val="minor"/>
      </rPr>
      <t>PJIP:</t>
    </r>
    <r>
      <rPr>
        <sz val="11"/>
        <color theme="1"/>
        <rFont val="Calibri"/>
        <family val="2"/>
        <scheme val="minor"/>
      </rPr>
      <t xml:space="preserve"> Porcentaje de juventudes integradas en el Padrón.</t>
    </r>
  </si>
  <si>
    <r>
      <rPr>
        <b/>
        <sz val="11"/>
        <color theme="1"/>
        <rFont val="Calibri"/>
        <family val="2"/>
        <scheme val="minor"/>
      </rPr>
      <t>PAED:</t>
    </r>
    <r>
      <rPr>
        <sz val="11"/>
        <color theme="1"/>
        <rFont val="Calibri"/>
        <family val="2"/>
        <scheme val="minor"/>
      </rPr>
      <t xml:space="preserve"> Porcentaje de actividades que fomenten los entornos dignos.</t>
    </r>
  </si>
  <si>
    <r>
      <rPr>
        <b/>
        <sz val="11"/>
        <color theme="1"/>
        <rFont val="Calibri"/>
        <family val="2"/>
        <scheme val="minor"/>
      </rPr>
      <t>PAFL:</t>
    </r>
    <r>
      <rPr>
        <sz val="11"/>
        <color theme="1"/>
        <rFont val="Calibri"/>
        <family val="2"/>
        <scheme val="minor"/>
      </rPr>
      <t xml:space="preserve"> Porcentaje de  actividades en fomento educativo y laboral.</t>
    </r>
  </si>
  <si>
    <r>
      <rPr>
        <b/>
        <sz val="11"/>
        <color theme="1"/>
        <rFont val="Calibri"/>
        <family val="2"/>
        <scheme val="minor"/>
      </rPr>
      <t>PPPIVCENVIPE:</t>
    </r>
    <r>
      <rPr>
        <sz val="11"/>
        <color theme="1"/>
        <rFont val="Calibri"/>
        <family val="2"/>
        <scheme val="minor"/>
      </rPr>
      <t xml:space="preserve"> Porcentaje de población de 18 años y más que percibe inseguro vivir en Cancún.
</t>
    </r>
    <r>
      <rPr>
        <b/>
        <sz val="11"/>
        <color theme="1"/>
        <rFont val="Calibri"/>
        <family val="2"/>
        <scheme val="minor"/>
      </rPr>
      <t xml:space="preserve">ENVIPE: </t>
    </r>
    <r>
      <rPr>
        <sz val="11"/>
        <color theme="1"/>
        <rFont val="Calibri"/>
        <family val="2"/>
        <scheme val="minor"/>
      </rPr>
      <t>Encuesta Nacional de Seguridad Pública Urbana. Periodicidad Anual.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</si>
  <si>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 corresponde al último registro de la encuesta obtenida en 202, es decir 80.2%. La meta alcanzada en primer trimestre 2021 corresponde al mismo valor obtenido en 2021, es decir 80.2%. El avance en cumplimiento de metas trimestral refleja la variación del avance trimestral  reportado respecto a lo programado trimestral, es decir 1.17%. 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 xml:space="preserve">De acuerdo a la Guía para la integración y rendición de los informes de avance de gestión financiera y de la información para la planeación de la fiscalización de la cuenta pública que emite la ASEQROO para el ejercicio fiscal 2022, en </t>
    </r>
    <r>
      <rPr>
        <b/>
        <sz val="11"/>
        <color theme="1"/>
        <rFont val="Calibri"/>
        <family val="2"/>
        <scheme val="minor"/>
      </rPr>
      <t>indicadores NO acumulativos</t>
    </r>
    <r>
      <rPr>
        <sz val="11"/>
        <color theme="1"/>
        <rFont val="Calibri"/>
        <family val="2"/>
        <scheme val="minor"/>
      </rPr>
      <t>, se registra 0% en el avance de la meta anual programada.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</si>
  <si>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 No se programaron metas durante este primer trimestre. 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 No existe un avance anual debido a que no se programaron metas para este trimestre.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</si>
  <si>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Se lograron realizar 4 actividades de las 3 programadas, esto represento un avance del 133 % logrando que estos temas fueran interesantes y poder impartir un taller mas, ya que estaba la oportunidad. 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Se realizaron 4 actividades de las 12 programadas, lo que representa un 33 % del avance anual.</t>
    </r>
  </si>
  <si>
    <r>
      <t xml:space="preserve">Meta trimestral: </t>
    </r>
    <r>
      <rPr>
        <sz val="11"/>
        <color theme="1"/>
        <rFont val="Calibri"/>
        <family val="2"/>
        <scheme val="minor"/>
      </rPr>
      <t>Se lograron realizar 4 actividades de las 3 programadas, esto represento un avance del 133% superando la meta programada, esto fue debido a la participación de los grupos de una preparatoria.</t>
    </r>
    <r>
      <rPr>
        <b/>
        <sz val="11"/>
        <color theme="1"/>
        <rFont val="Calibri"/>
        <family val="2"/>
        <scheme val="minor"/>
      </rPr>
      <t xml:space="preserve">
Meta anual:  </t>
    </r>
    <r>
      <rPr>
        <sz val="11"/>
        <color theme="1"/>
        <rFont val="Calibri"/>
        <family val="2"/>
        <scheme val="minor"/>
      </rPr>
      <t>Se realizaron 4 actividades de las 10 programadas, lo que representa un 40% del avance anual.</t>
    </r>
  </si>
  <si>
    <t xml:space="preserve">F-PPA 4.20 PROGRAMA DE DESARROLLO INTEGRAL CON PERSPECTIVA DE JUVENTUDES </t>
  </si>
  <si>
    <r>
      <t xml:space="preserve">F. 4.20.1 </t>
    </r>
    <r>
      <rPr>
        <sz val="11"/>
        <color theme="1"/>
        <rFont val="Calibri"/>
        <family val="2"/>
        <scheme val="minor"/>
      </rPr>
      <t>Contribuir en la promoción de  acciones que combatan las causas que generan las violencias y la delincuencia contribuyendo a la paz y la justica mediante el desarrollo de herramientas que propicien y promuevan el desarrollo integral de las juventudes.</t>
    </r>
  </si>
  <si>
    <r>
      <rPr>
        <b/>
        <sz val="11"/>
        <color theme="1"/>
        <rFont val="Calibri"/>
        <family val="2"/>
        <scheme val="minor"/>
      </rPr>
      <t>P. 4.20.1.1</t>
    </r>
    <r>
      <rPr>
        <sz val="11"/>
        <color theme="1"/>
        <rFont val="Calibri"/>
        <family val="2"/>
        <scheme val="minor"/>
      </rPr>
      <t xml:space="preserve"> Las juventudes del municipio de Benito Juárez  desarrollan herramientas que propician y promuevan su desarrollo integral.</t>
    </r>
  </si>
  <si>
    <r>
      <rPr>
        <b/>
        <sz val="11"/>
        <color theme="1"/>
        <rFont val="Calibri"/>
        <family val="2"/>
        <scheme val="minor"/>
      </rPr>
      <t>C. 4.20.1.1.1</t>
    </r>
    <r>
      <rPr>
        <sz val="11"/>
        <color theme="1"/>
        <rFont val="Calibri"/>
        <family val="2"/>
        <scheme val="minor"/>
      </rPr>
      <t xml:space="preserve"> Servicios integrales que promueven el bienestar y la vida digna de las juventudes brindados.</t>
    </r>
  </si>
  <si>
    <r>
      <rPr>
        <b/>
        <sz val="11"/>
        <color theme="1"/>
        <rFont val="Calibri"/>
        <family val="2"/>
        <scheme val="minor"/>
      </rPr>
      <t>A. 4.20.1.1.1.1</t>
    </r>
    <r>
      <rPr>
        <sz val="11"/>
        <color theme="1"/>
        <rFont val="Calibri"/>
        <family val="2"/>
        <scheme val="minor"/>
      </rPr>
      <t xml:space="preserve"> Realización de actividades de promoción a la igualdad e inclusión afectiva de las juventudes.</t>
    </r>
  </si>
  <si>
    <r>
      <rPr>
        <b/>
        <sz val="11"/>
        <color theme="1"/>
        <rFont val="Calibri"/>
        <family val="2"/>
        <scheme val="minor"/>
      </rPr>
      <t>A. 4.20.1.1.1.2</t>
    </r>
    <r>
      <rPr>
        <sz val="11"/>
        <color theme="1"/>
        <rFont val="Calibri"/>
        <family val="2"/>
        <scheme val="minor"/>
      </rPr>
      <t xml:space="preserve"> Realización de actividades que diversifiquen y propicien la participación cultural, politica y ciudadana de las juventudes.</t>
    </r>
  </si>
  <si>
    <r>
      <rPr>
        <b/>
        <sz val="11"/>
        <color theme="1"/>
        <rFont val="Calibri"/>
        <family val="2"/>
        <scheme val="minor"/>
      </rPr>
      <t>A. 4.20.1.1.1.3</t>
    </r>
    <r>
      <rPr>
        <sz val="11"/>
        <color theme="1"/>
        <rFont val="Calibri"/>
        <family val="2"/>
        <scheme val="minor"/>
      </rPr>
      <t xml:space="preserve"> Realización de actividades que promueven el Bienestar Juvenil y la Vida Digna.</t>
    </r>
  </si>
  <si>
    <r>
      <rPr>
        <b/>
        <sz val="11"/>
        <color theme="1"/>
        <rFont val="Calibri"/>
        <family val="2"/>
        <scheme val="minor"/>
      </rPr>
      <t>A. 4.20.1.1.1.4</t>
    </r>
    <r>
      <rPr>
        <sz val="11"/>
        <color theme="1"/>
        <rFont val="Calibri"/>
        <family val="2"/>
        <scheme val="minor"/>
      </rPr>
      <t xml:space="preserve"> Realización de actividades que promuevan la cultura de paz y seguridad.</t>
    </r>
  </si>
  <si>
    <r>
      <rPr>
        <b/>
        <sz val="11"/>
        <color theme="1"/>
        <rFont val="Calibri"/>
        <family val="2"/>
        <scheme val="minor"/>
      </rPr>
      <t xml:space="preserve">C. 4.20.1.1.2 </t>
    </r>
    <r>
      <rPr>
        <sz val="11"/>
        <color theme="1"/>
        <rFont val="Calibri"/>
        <family val="2"/>
        <scheme val="minor"/>
      </rPr>
      <t>Actividades de fomento profesional y del entorno ambiental.</t>
    </r>
  </si>
  <si>
    <r>
      <rPr>
        <b/>
        <sz val="11"/>
        <color theme="1"/>
        <rFont val="Calibri"/>
        <family val="2"/>
        <scheme val="minor"/>
      </rPr>
      <t>A. 4.20.1.1.2.1</t>
    </r>
    <r>
      <rPr>
        <sz val="11"/>
        <color theme="1"/>
        <rFont val="Calibri"/>
        <family val="2"/>
        <scheme val="minor"/>
      </rPr>
      <t xml:space="preserve"> Ejecución de actividades que fomenten la educación, el emprendimiento y el trabajo digno.</t>
    </r>
  </si>
  <si>
    <r>
      <rPr>
        <b/>
        <sz val="11"/>
        <color theme="1"/>
        <rFont val="Calibri"/>
        <family val="2"/>
        <scheme val="minor"/>
      </rPr>
      <t>A. 4.20.1.1.2.2</t>
    </r>
    <r>
      <rPr>
        <sz val="11"/>
        <color theme="1"/>
        <rFont val="Calibri"/>
        <family val="2"/>
        <scheme val="minor"/>
      </rPr>
      <t xml:space="preserve"> Ejecución de actividades que fomenten los entornos sostenibles, dignos y adecuados.</t>
    </r>
  </si>
  <si>
    <r>
      <rPr>
        <b/>
        <sz val="11"/>
        <color theme="1"/>
        <rFont val="Calibri"/>
        <family val="2"/>
        <scheme val="minor"/>
      </rPr>
      <t>A. 4.20.1.1.2.3</t>
    </r>
    <r>
      <rPr>
        <sz val="11"/>
        <color theme="1"/>
        <rFont val="Calibri"/>
        <family val="2"/>
        <scheme val="minor"/>
      </rPr>
      <t xml:space="preserve"> Integración del Padrón Municipal de las Juventudes de Benito Juárez.</t>
    </r>
  </si>
  <si>
    <t>Ascendente
Regular</t>
  </si>
  <si>
    <t xml:space="preserve">Ascendente
Nominal </t>
  </si>
  <si>
    <r>
      <t xml:space="preserve">Meta trimestral: </t>
    </r>
    <r>
      <rPr>
        <sz val="11"/>
        <color theme="1"/>
        <rFont val="Calibri"/>
        <family val="2"/>
        <scheme val="minor"/>
      </rPr>
      <t>Se lograron realizar 17 actividades de las 15 programadas, esto represento un avance trimestral del 113 %.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realizaron 17 actividades de las 55 programadas, lo que representa un 31 % del avance anual.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</si>
  <si>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Se lograron realizar 5 actividades de las 4 programadas, esto represento un avance del 125 %, se logró superar la meta debido a la participación de las juventudes en los programas de inclusión.  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 Se realizaron 5 actividades de las 15 programadas, lo que representa un 33 % del avance anual.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</si>
  <si>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Se lograron realizar 4 actividades de las 5 programadas, esto represento un avance del 80% no se logró realizar la última platica debido a que la ponente cancelo en último momento y el lugar fue ocupado por la Universidad. 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Se realizaron 4 actividades de las 18 programadas, lo que representa un 22% del avance anual.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</si>
  <si>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lograron realizar 9 actividades de las 23 programadas, esto represento un avance trimestral del 39%, no se alcanzó llegar a la meta debido a que no todas las preparatorias y universidades lograron abrir sus instalaciones a principios de año, la intención de ser presencial es para halla más participación de las y los jóvenes, siguiendo los protocolos del COVD-19.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realizaron 9 actividades de las 69 programadas, lo que representa un 13 % del avance anual. 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</si>
  <si>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Se lograron realizar 9 actividades de las 20 programadas, esto represento un avance trimestral del 45% por lo que no se logró llegar a la meta, debido a que las preparatorias y universidades iniciaron clases presenciales a principios del mes de febrero. 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 Se realizaron 9 actividades de las 61 programadas, lo que representa un 14 % del avance anual.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</si>
  <si>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 No hay un avance en las metas del trimestre debido a que los ponentes para estos temas, no estaban en disposición durante el trimestre.  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 No se logró un avance del trimestre, por lo que no hay un avance anual para esta actividad.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</si>
</sst>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sz val="11"/>
      <color theme="1"/>
      <name val="Arial"/>
      <family val="2"/>
    </font>
    <font>
      <b/>
      <sz val="11"/>
      <color theme="1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rgb="FF1A79BB"/>
        <bgColor indexed="64"/>
      </patternFill>
    </fill>
    <fill>
      <patternFill patternType="solid">
        <fgColor theme="0" tint="-4.9989318521683403E-2"/>
        <bgColor indexed="64"/>
      </patternFill>
    </fill>
  </fills>
  <borders count="4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/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/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</borders>
  <cellStyleXfs count="2">
    <xf numFmtId="0" fontId="0" fillId="0" borderId="0"/>
    <xf numFmtId="0" fontId="3" fillId="0" borderId="0"/>
  </cellStyleXfs>
  <cellXfs count="113">
    <xf numFmtId="0" fontId="0" fillId="0" borderId="0" xfId="0"/>
    <xf numFmtId="0" fontId="3" fillId="0" borderId="1" xfId="1" applyBorder="1"/>
    <xf numFmtId="0" fontId="3" fillId="0" borderId="2" xfId="1" applyBorder="1"/>
    <xf numFmtId="0" fontId="3" fillId="0" borderId="3" xfId="1" applyBorder="1"/>
    <xf numFmtId="0" fontId="3" fillId="0" borderId="0" xfId="1"/>
    <xf numFmtId="0" fontId="3" fillId="0" borderId="4" xfId="1" applyBorder="1"/>
    <xf numFmtId="0" fontId="3" fillId="0" borderId="5" xfId="1" applyBorder="1"/>
    <xf numFmtId="10" fontId="3" fillId="0" borderId="0" xfId="1" applyNumberFormat="1"/>
    <xf numFmtId="1" fontId="1" fillId="2" borderId="26" xfId="0" applyNumberFormat="1" applyFont="1" applyFill="1" applyBorder="1" applyAlignment="1">
      <alignment horizontal="center" vertical="center"/>
    </xf>
    <xf numFmtId="10" fontId="1" fillId="3" borderId="26" xfId="1" applyNumberFormat="1" applyFont="1" applyFill="1" applyBorder="1" applyAlignment="1">
      <alignment horizontal="center" vertical="center"/>
    </xf>
    <xf numFmtId="10" fontId="0" fillId="3" borderId="26" xfId="1" applyNumberFormat="1" applyFont="1" applyFill="1" applyBorder="1" applyAlignment="1">
      <alignment horizontal="center" vertical="center"/>
    </xf>
    <xf numFmtId="1" fontId="1" fillId="3" borderId="26" xfId="0" applyNumberFormat="1" applyFont="1" applyFill="1" applyBorder="1" applyAlignment="1">
      <alignment horizontal="center" vertical="center"/>
    </xf>
    <xf numFmtId="0" fontId="1" fillId="3" borderId="26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 wrapText="1"/>
    </xf>
    <xf numFmtId="0" fontId="1" fillId="3" borderId="37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 wrapText="1"/>
    </xf>
    <xf numFmtId="1" fontId="0" fillId="3" borderId="26" xfId="0" applyNumberFormat="1" applyFont="1" applyFill="1" applyBorder="1" applyAlignment="1">
      <alignment horizontal="center" vertical="center"/>
    </xf>
    <xf numFmtId="1" fontId="0" fillId="2" borderId="26" xfId="0" applyNumberFormat="1" applyFont="1" applyFill="1" applyBorder="1" applyAlignment="1">
      <alignment horizontal="center" vertical="center"/>
    </xf>
    <xf numFmtId="0" fontId="1" fillId="2" borderId="26" xfId="0" applyFont="1" applyFill="1" applyBorder="1" applyAlignment="1">
      <alignment horizontal="center" vertical="center" wrapText="1"/>
    </xf>
    <xf numFmtId="0" fontId="2" fillId="2" borderId="21" xfId="1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 wrapText="1"/>
    </xf>
    <xf numFmtId="0" fontId="0" fillId="3" borderId="26" xfId="0" applyFont="1" applyFill="1" applyBorder="1" applyAlignment="1">
      <alignment horizontal="center" vertical="center" wrapText="1"/>
    </xf>
    <xf numFmtId="10" fontId="1" fillId="3" borderId="26" xfId="0" applyNumberFormat="1" applyFont="1" applyFill="1" applyBorder="1" applyAlignment="1">
      <alignment horizontal="center" vertical="center"/>
    </xf>
    <xf numFmtId="0" fontId="0" fillId="3" borderId="38" xfId="0" applyFont="1" applyFill="1" applyBorder="1" applyAlignment="1">
      <alignment horizontal="justify" vertical="center" wrapText="1"/>
    </xf>
    <xf numFmtId="0" fontId="1" fillId="3" borderId="38" xfId="0" applyFont="1" applyFill="1" applyBorder="1" applyAlignment="1">
      <alignment horizontal="justify" vertical="center" wrapText="1"/>
    </xf>
    <xf numFmtId="0" fontId="1" fillId="3" borderId="39" xfId="0" applyFont="1" applyFill="1" applyBorder="1" applyAlignment="1">
      <alignment horizontal="justify" vertical="center" wrapText="1"/>
    </xf>
    <xf numFmtId="0" fontId="0" fillId="3" borderId="35" xfId="0" applyFont="1" applyFill="1" applyBorder="1" applyAlignment="1">
      <alignment horizontal="justify" vertical="center" wrapText="1"/>
    </xf>
    <xf numFmtId="0" fontId="0" fillId="3" borderId="26" xfId="0" applyFont="1" applyFill="1" applyBorder="1" applyAlignment="1">
      <alignment vertical="center" wrapText="1"/>
    </xf>
    <xf numFmtId="0" fontId="1" fillId="3" borderId="26" xfId="0" applyFont="1" applyFill="1" applyBorder="1" applyAlignment="1">
      <alignment vertical="center" wrapText="1"/>
    </xf>
    <xf numFmtId="0" fontId="1" fillId="2" borderId="25" xfId="0" applyFont="1" applyFill="1" applyBorder="1" applyAlignment="1">
      <alignment horizontal="center" vertical="center" wrapText="1"/>
    </xf>
    <xf numFmtId="0" fontId="1" fillId="2" borderId="31" xfId="0" applyFont="1" applyFill="1" applyBorder="1" applyAlignment="1">
      <alignment horizontal="center" vertical="center" wrapText="1"/>
    </xf>
    <xf numFmtId="0" fontId="0" fillId="2" borderId="25" xfId="0" applyFont="1" applyFill="1" applyBorder="1" applyAlignment="1">
      <alignment horizontal="center" vertical="center" wrapText="1"/>
    </xf>
    <xf numFmtId="0" fontId="0" fillId="2" borderId="31" xfId="0" applyFont="1" applyFill="1" applyBorder="1" applyAlignment="1">
      <alignment horizontal="center" vertical="center" wrapText="1"/>
    </xf>
    <xf numFmtId="10" fontId="1" fillId="2" borderId="25" xfId="0" applyNumberFormat="1" applyFont="1" applyFill="1" applyBorder="1" applyAlignment="1">
      <alignment horizontal="center" vertical="center"/>
    </xf>
    <xf numFmtId="10" fontId="1" fillId="2" borderId="31" xfId="0" applyNumberFormat="1" applyFont="1" applyFill="1" applyBorder="1" applyAlignment="1">
      <alignment horizontal="center" vertical="center"/>
    </xf>
    <xf numFmtId="0" fontId="2" fillId="2" borderId="27" xfId="0" applyFont="1" applyFill="1" applyBorder="1" applyAlignment="1">
      <alignment horizontal="justify" vertical="center" wrapText="1"/>
    </xf>
    <xf numFmtId="0" fontId="0" fillId="2" borderId="28" xfId="0" applyFont="1" applyFill="1" applyBorder="1" applyAlignment="1">
      <alignment horizontal="justify" vertical="center" wrapText="1"/>
    </xf>
    <xf numFmtId="0" fontId="0" fillId="2" borderId="29" xfId="0" applyFont="1" applyFill="1" applyBorder="1" applyAlignment="1">
      <alignment horizontal="justify" vertical="center" wrapText="1"/>
    </xf>
    <xf numFmtId="0" fontId="0" fillId="2" borderId="43" xfId="0" applyFont="1" applyFill="1" applyBorder="1" applyAlignment="1">
      <alignment horizontal="justify" vertical="center" wrapText="1"/>
    </xf>
    <xf numFmtId="0" fontId="0" fillId="2" borderId="44" xfId="0" applyFont="1" applyFill="1" applyBorder="1" applyAlignment="1">
      <alignment horizontal="justify" vertical="center" wrapText="1"/>
    </xf>
    <xf numFmtId="0" fontId="0" fillId="2" borderId="45" xfId="0" applyFont="1" applyFill="1" applyBorder="1" applyAlignment="1">
      <alignment horizontal="justify" vertical="center" wrapText="1"/>
    </xf>
    <xf numFmtId="0" fontId="0" fillId="3" borderId="39" xfId="0" applyFont="1" applyFill="1" applyBorder="1" applyAlignment="1">
      <alignment horizontal="justify" vertical="center" wrapText="1"/>
    </xf>
    <xf numFmtId="0" fontId="0" fillId="2" borderId="26" xfId="0" applyFont="1" applyFill="1" applyBorder="1" applyAlignment="1">
      <alignment horizontal="center" vertical="center" wrapText="1"/>
    </xf>
    <xf numFmtId="0" fontId="1" fillId="2" borderId="26" xfId="0" applyFont="1" applyFill="1" applyBorder="1" applyAlignment="1">
      <alignment horizontal="center" vertical="center" wrapText="1"/>
    </xf>
    <xf numFmtId="10" fontId="1" fillId="2" borderId="26" xfId="0" applyNumberFormat="1" applyFont="1" applyFill="1" applyBorder="1" applyAlignment="1">
      <alignment horizontal="center" vertical="center"/>
    </xf>
    <xf numFmtId="0" fontId="0" fillId="3" borderId="27" xfId="1" applyFont="1" applyFill="1" applyBorder="1" applyAlignment="1">
      <alignment horizontal="justify" vertical="center" wrapText="1"/>
    </xf>
    <xf numFmtId="0" fontId="1" fillId="3" borderId="28" xfId="1" applyFont="1" applyFill="1" applyBorder="1" applyAlignment="1">
      <alignment horizontal="justify" vertical="center"/>
    </xf>
    <xf numFmtId="0" fontId="1" fillId="3" borderId="29" xfId="1" applyFont="1" applyFill="1" applyBorder="1" applyAlignment="1">
      <alignment horizontal="justify" vertical="center"/>
    </xf>
    <xf numFmtId="0" fontId="1" fillId="3" borderId="32" xfId="1" applyFont="1" applyFill="1" applyBorder="1" applyAlignment="1">
      <alignment horizontal="justify" vertical="center"/>
    </xf>
    <xf numFmtId="0" fontId="1" fillId="3" borderId="33" xfId="1" applyFont="1" applyFill="1" applyBorder="1" applyAlignment="1">
      <alignment horizontal="justify" vertical="center"/>
    </xf>
    <xf numFmtId="0" fontId="1" fillId="3" borderId="34" xfId="1" applyFont="1" applyFill="1" applyBorder="1" applyAlignment="1">
      <alignment horizontal="justify" vertical="center"/>
    </xf>
    <xf numFmtId="0" fontId="0" fillId="3" borderId="25" xfId="1" applyFont="1" applyFill="1" applyBorder="1" applyAlignment="1">
      <alignment horizontal="left" vertical="center" wrapText="1"/>
    </xf>
    <xf numFmtId="0" fontId="1" fillId="3" borderId="31" xfId="1" applyFont="1" applyFill="1" applyBorder="1" applyAlignment="1">
      <alignment horizontal="left" vertical="center" wrapText="1"/>
    </xf>
    <xf numFmtId="0" fontId="1" fillId="3" borderId="25" xfId="1" applyFont="1" applyFill="1" applyBorder="1" applyAlignment="1">
      <alignment horizontal="center" vertical="center" wrapText="1"/>
    </xf>
    <xf numFmtId="0" fontId="1" fillId="3" borderId="31" xfId="1" applyFont="1" applyFill="1" applyBorder="1" applyAlignment="1">
      <alignment horizontal="center" vertical="center" wrapText="1"/>
    </xf>
    <xf numFmtId="0" fontId="1" fillId="3" borderId="25" xfId="1" applyFont="1" applyFill="1" applyBorder="1" applyAlignment="1">
      <alignment horizontal="center" vertical="center"/>
    </xf>
    <xf numFmtId="0" fontId="1" fillId="3" borderId="31" xfId="1" applyFont="1" applyFill="1" applyBorder="1" applyAlignment="1">
      <alignment horizontal="center" vertical="center"/>
    </xf>
    <xf numFmtId="10" fontId="1" fillId="3" borderId="25" xfId="1" applyNumberFormat="1" applyFont="1" applyFill="1" applyBorder="1" applyAlignment="1">
      <alignment horizontal="center" vertical="center"/>
    </xf>
    <xf numFmtId="10" fontId="1" fillId="3" borderId="31" xfId="1" applyNumberFormat="1" applyFont="1" applyFill="1" applyBorder="1" applyAlignment="1">
      <alignment horizontal="center" vertical="center"/>
    </xf>
    <xf numFmtId="0" fontId="2" fillId="3" borderId="24" xfId="1" applyFont="1" applyFill="1" applyBorder="1" applyAlignment="1">
      <alignment horizontal="justify" vertical="center" wrapText="1"/>
    </xf>
    <xf numFmtId="0" fontId="2" fillId="3" borderId="30" xfId="1" applyFont="1" applyFill="1" applyBorder="1" applyAlignment="1">
      <alignment horizontal="justify" vertical="center" wrapText="1"/>
    </xf>
    <xf numFmtId="0" fontId="0" fillId="3" borderId="25" xfId="0" applyFont="1" applyFill="1" applyBorder="1" applyAlignment="1">
      <alignment horizontal="center" vertical="center"/>
    </xf>
    <xf numFmtId="0" fontId="0" fillId="3" borderId="31" xfId="0" applyFont="1" applyFill="1" applyBorder="1" applyAlignment="1">
      <alignment horizontal="center" vertical="center"/>
    </xf>
    <xf numFmtId="0" fontId="0" fillId="3" borderId="26" xfId="0" applyFont="1" applyFill="1" applyBorder="1" applyAlignment="1">
      <alignment horizontal="center" vertical="center"/>
    </xf>
    <xf numFmtId="0" fontId="1" fillId="3" borderId="26" xfId="0" applyFont="1" applyFill="1" applyBorder="1" applyAlignment="1">
      <alignment horizontal="center" vertical="center"/>
    </xf>
    <xf numFmtId="0" fontId="0" fillId="2" borderId="24" xfId="0" applyFont="1" applyFill="1" applyBorder="1" applyAlignment="1">
      <alignment horizontal="justify" vertical="center" wrapText="1"/>
    </xf>
    <xf numFmtId="0" fontId="0" fillId="2" borderId="42" xfId="0" applyFont="1" applyFill="1" applyBorder="1" applyAlignment="1">
      <alignment horizontal="justify" vertical="center" wrapText="1"/>
    </xf>
    <xf numFmtId="0" fontId="0" fillId="2" borderId="25" xfId="0" applyFont="1" applyFill="1" applyBorder="1" applyAlignment="1">
      <alignment vertical="center" wrapText="1"/>
    </xf>
    <xf numFmtId="0" fontId="0" fillId="2" borderId="31" xfId="0" applyFont="1" applyFill="1" applyBorder="1" applyAlignment="1">
      <alignment vertical="center" wrapText="1"/>
    </xf>
    <xf numFmtId="0" fontId="2" fillId="2" borderId="9" xfId="1" applyFont="1" applyFill="1" applyBorder="1" applyAlignment="1">
      <alignment horizontal="center" vertical="center" wrapText="1"/>
    </xf>
    <xf numFmtId="0" fontId="2" fillId="2" borderId="15" xfId="1" applyFont="1" applyFill="1" applyBorder="1" applyAlignment="1">
      <alignment horizontal="center" vertical="center" wrapText="1"/>
    </xf>
    <xf numFmtId="0" fontId="2" fillId="2" borderId="20" xfId="1" applyFont="1" applyFill="1" applyBorder="1" applyAlignment="1">
      <alignment horizontal="center" vertical="center" wrapText="1"/>
    </xf>
    <xf numFmtId="0" fontId="2" fillId="2" borderId="10" xfId="1" applyFont="1" applyFill="1" applyBorder="1" applyAlignment="1">
      <alignment horizontal="center" vertical="center" wrapText="1"/>
    </xf>
    <xf numFmtId="0" fontId="2" fillId="2" borderId="16" xfId="1" applyFont="1" applyFill="1" applyBorder="1" applyAlignment="1">
      <alignment horizontal="center" vertical="center" wrapText="1"/>
    </xf>
    <xf numFmtId="0" fontId="2" fillId="2" borderId="21" xfId="1" applyFont="1" applyFill="1" applyBorder="1" applyAlignment="1">
      <alignment horizontal="center" vertical="center" wrapText="1"/>
    </xf>
    <xf numFmtId="0" fontId="2" fillId="2" borderId="11" xfId="1" applyFont="1" applyFill="1" applyBorder="1" applyAlignment="1">
      <alignment horizontal="center" vertical="center" wrapText="1"/>
    </xf>
    <xf numFmtId="0" fontId="2" fillId="2" borderId="17" xfId="1" applyFont="1" applyFill="1" applyBorder="1" applyAlignment="1">
      <alignment horizontal="center" vertical="center" wrapText="1"/>
    </xf>
    <xf numFmtId="0" fontId="2" fillId="2" borderId="22" xfId="1" applyFont="1" applyFill="1" applyBorder="1" applyAlignment="1">
      <alignment horizontal="center" vertical="center" wrapText="1"/>
    </xf>
    <xf numFmtId="0" fontId="2" fillId="2" borderId="12" xfId="1" applyFont="1" applyFill="1" applyBorder="1" applyAlignment="1">
      <alignment horizontal="center" vertical="center"/>
    </xf>
    <xf numFmtId="0" fontId="2" fillId="2" borderId="10" xfId="1" applyFont="1" applyFill="1" applyBorder="1" applyAlignment="1">
      <alignment horizontal="center" vertical="center"/>
    </xf>
    <xf numFmtId="0" fontId="2" fillId="2" borderId="13" xfId="1" applyFont="1" applyFill="1" applyBorder="1" applyAlignment="1">
      <alignment horizontal="center" vertical="center"/>
    </xf>
    <xf numFmtId="0" fontId="4" fillId="0" borderId="0" xfId="1" applyFont="1" applyAlignment="1">
      <alignment horizontal="center"/>
    </xf>
    <xf numFmtId="0" fontId="4" fillId="0" borderId="5" xfId="1" applyFont="1" applyBorder="1" applyAlignment="1">
      <alignment horizontal="center"/>
    </xf>
    <xf numFmtId="0" fontId="4" fillId="0" borderId="0" xfId="1" applyFont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2" borderId="6" xfId="1" applyFont="1" applyFill="1" applyBorder="1" applyAlignment="1">
      <alignment horizontal="center" vertical="center"/>
    </xf>
    <xf numFmtId="0" fontId="4" fillId="2" borderId="7" xfId="1" applyFont="1" applyFill="1" applyBorder="1" applyAlignment="1">
      <alignment horizontal="center" vertical="center"/>
    </xf>
    <xf numFmtId="0" fontId="4" fillId="0" borderId="8" xfId="0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0" fontId="2" fillId="2" borderId="14" xfId="1" applyFont="1" applyFill="1" applyBorder="1" applyAlignment="1">
      <alignment horizontal="center" vertical="center"/>
    </xf>
    <xf numFmtId="0" fontId="2" fillId="2" borderId="16" xfId="1" applyFont="1" applyFill="1" applyBorder="1" applyAlignment="1">
      <alignment horizontal="center" vertical="center"/>
    </xf>
    <xf numFmtId="0" fontId="2" fillId="2" borderId="19" xfId="1" applyFont="1" applyFill="1" applyBorder="1" applyAlignment="1">
      <alignment horizontal="center" vertical="center"/>
    </xf>
    <xf numFmtId="0" fontId="2" fillId="2" borderId="21" xfId="1" applyFont="1" applyFill="1" applyBorder="1" applyAlignment="1">
      <alignment horizontal="center" vertical="center"/>
    </xf>
    <xf numFmtId="0" fontId="2" fillId="2" borderId="23" xfId="1" applyFont="1" applyFill="1" applyBorder="1" applyAlignment="1">
      <alignment horizontal="center" vertical="center"/>
    </xf>
    <xf numFmtId="0" fontId="2" fillId="2" borderId="18" xfId="1" applyFont="1" applyFill="1" applyBorder="1" applyAlignment="1">
      <alignment horizontal="center" vertical="center"/>
    </xf>
    <xf numFmtId="0" fontId="0" fillId="2" borderId="38" xfId="0" applyFont="1" applyFill="1" applyBorder="1" applyAlignment="1">
      <alignment horizontal="justify" vertical="center" wrapText="1"/>
    </xf>
    <xf numFmtId="0" fontId="1" fillId="2" borderId="38" xfId="0" applyFont="1" applyFill="1" applyBorder="1" applyAlignment="1">
      <alignment horizontal="justify" vertical="center" wrapText="1"/>
    </xf>
    <xf numFmtId="0" fontId="1" fillId="2" borderId="39" xfId="0" applyFont="1" applyFill="1" applyBorder="1" applyAlignment="1">
      <alignment horizontal="justify" vertical="center" wrapText="1"/>
    </xf>
    <xf numFmtId="0" fontId="0" fillId="3" borderId="24" xfId="0" applyFont="1" applyFill="1" applyBorder="1" applyAlignment="1">
      <alignment horizontal="justify" vertical="center" wrapText="1"/>
    </xf>
    <xf numFmtId="0" fontId="0" fillId="3" borderId="42" xfId="0" applyFont="1" applyFill="1" applyBorder="1" applyAlignment="1">
      <alignment horizontal="justify" vertical="center" wrapText="1"/>
    </xf>
    <xf numFmtId="0" fontId="5" fillId="3" borderId="25" xfId="0" applyFont="1" applyFill="1" applyBorder="1" applyAlignment="1">
      <alignment vertical="center" wrapText="1"/>
    </xf>
    <xf numFmtId="0" fontId="0" fillId="3" borderId="31" xfId="0" applyFont="1" applyFill="1" applyBorder="1" applyAlignment="1">
      <alignment vertical="center" wrapText="1"/>
    </xf>
    <xf numFmtId="0" fontId="0" fillId="3" borderId="25" xfId="0" applyFont="1" applyFill="1" applyBorder="1" applyAlignment="1">
      <alignment vertical="center" wrapText="1"/>
    </xf>
    <xf numFmtId="0" fontId="0" fillId="2" borderId="35" xfId="0" applyFont="1" applyFill="1" applyBorder="1" applyAlignment="1">
      <alignment horizontal="justify" vertical="center" wrapText="1"/>
    </xf>
    <xf numFmtId="0" fontId="0" fillId="2" borderId="26" xfId="0" applyFont="1" applyFill="1" applyBorder="1" applyAlignment="1">
      <alignment vertical="center" wrapText="1"/>
    </xf>
    <xf numFmtId="0" fontId="1" fillId="2" borderId="26" xfId="0" applyFont="1" applyFill="1" applyBorder="1" applyAlignment="1">
      <alignment vertical="center" wrapText="1"/>
    </xf>
    <xf numFmtId="0" fontId="2" fillId="3" borderId="38" xfId="0" applyFont="1" applyFill="1" applyBorder="1" applyAlignment="1">
      <alignment horizontal="justify" vertical="center" wrapText="1"/>
    </xf>
    <xf numFmtId="0" fontId="1" fillId="3" borderId="37" xfId="0" applyFont="1" applyFill="1" applyBorder="1" applyAlignment="1">
      <alignment horizontal="center" vertical="center" wrapText="1"/>
    </xf>
    <xf numFmtId="10" fontId="1" fillId="3" borderId="37" xfId="0" applyNumberFormat="1" applyFont="1" applyFill="1" applyBorder="1" applyAlignment="1">
      <alignment horizontal="center" vertical="center"/>
    </xf>
    <xf numFmtId="0" fontId="1" fillId="3" borderId="40" xfId="0" applyFont="1" applyFill="1" applyBorder="1" applyAlignment="1">
      <alignment horizontal="justify" vertical="center" wrapText="1"/>
    </xf>
    <xf numFmtId="0" fontId="1" fillId="3" borderId="41" xfId="0" applyFont="1" applyFill="1" applyBorder="1" applyAlignment="1">
      <alignment horizontal="justify" vertical="center" wrapText="1"/>
    </xf>
    <xf numFmtId="0" fontId="0" fillId="3" borderId="36" xfId="0" applyFont="1" applyFill="1" applyBorder="1" applyAlignment="1">
      <alignment horizontal="justify" vertical="center" wrapText="1"/>
    </xf>
    <xf numFmtId="0" fontId="1" fillId="3" borderId="37" xfId="0" applyFont="1" applyFill="1" applyBorder="1" applyAlignment="1">
      <alignment vertical="center" wrapText="1"/>
    </xf>
  </cellXfs>
  <cellStyles count="2">
    <cellStyle name="Normal" xfId="0" builtinId="0"/>
    <cellStyle name="Normal 2" xfId="1"/>
  </cellStyles>
  <dxfs count="0"/>
  <tableStyles count="0" defaultTableStyle="TableStyleMedium2" defaultPivotStyle="PivotStyleLight16"/>
  <colors>
    <mruColors>
      <color rgb="FF1A79BB"/>
      <color rgb="FFAED8F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619126</xdr:colOff>
      <xdr:row>2</xdr:row>
      <xdr:rowOff>124664</xdr:rowOff>
    </xdr:from>
    <xdr:to>
      <xdr:col>1</xdr:col>
      <xdr:colOff>1539876</xdr:colOff>
      <xdr:row>7</xdr:row>
      <xdr:rowOff>3174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28D7AD9-9E88-44C2-AD94-D3E12469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3726" y="524714"/>
          <a:ext cx="920750" cy="964360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40</xdr:row>
      <xdr:rowOff>71436</xdr:rowOff>
    </xdr:from>
    <xdr:ext cx="4262437" cy="1112232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2777544F-864E-44AE-975C-93DC31A49616}"/>
            </a:ext>
          </a:extLst>
        </xdr:cNvPr>
        <xdr:cNvSpPr txBox="1"/>
      </xdr:nvSpPr>
      <xdr:spPr>
        <a:xfrm>
          <a:off x="2286000" y="17180717"/>
          <a:ext cx="4262437" cy="11122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ELABORÓ</a:t>
          </a:r>
          <a:br>
            <a:rPr lang="es-MX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</a:br>
          <a:r>
            <a:rPr lang="es-MX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LCP. GESER MANUEL CAPORALI SANTOS</a:t>
          </a:r>
          <a:r>
            <a:rPr lang="es-MX" sz="12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/>
          </a:r>
          <a:br>
            <a:rPr lang="es-MX" sz="12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</a:br>
          <a:r>
            <a:rPr lang="es-MX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COORDINADOR ADMINISTRATIVO </a:t>
          </a:r>
          <a:endParaRPr lang="es-MX" sz="1200">
            <a:effectLst/>
          </a:endParaRPr>
        </a:p>
      </xdr:txBody>
    </xdr:sp>
    <xdr:clientData/>
  </xdr:oneCellAnchor>
  <xdr:oneCellAnchor>
    <xdr:from>
      <xdr:col>6</xdr:col>
      <xdr:colOff>883227</xdr:colOff>
      <xdr:row>40</xdr:row>
      <xdr:rowOff>138545</xdr:rowOff>
    </xdr:from>
    <xdr:ext cx="3635025" cy="960662"/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id="{F5B29B5F-D882-488D-8A70-1E2EA90106F3}"/>
            </a:ext>
          </a:extLst>
        </xdr:cNvPr>
        <xdr:cNvSpPr txBox="1"/>
      </xdr:nvSpPr>
      <xdr:spPr>
        <a:xfrm>
          <a:off x="10754591" y="7048500"/>
          <a:ext cx="3635025" cy="96066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REVISÓ</a:t>
          </a:r>
          <a:br>
            <a:rPr lang="es-MX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</a:br>
          <a:r>
            <a:rPr lang="es-MX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M.C. ENRIQUE EDUARDO ENCALADA SÁNCHEZ</a:t>
          </a:r>
          <a:r>
            <a:rPr lang="es-MX" sz="12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/>
          </a:r>
          <a:br>
            <a:rPr lang="es-MX" sz="12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</a:br>
          <a:r>
            <a:rPr lang="es-MX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DIRECTOR DE PLANEACIÓN DE LA DGPM</a:t>
          </a:r>
          <a:endParaRPr lang="es-MX" sz="1200"/>
        </a:p>
      </xdr:txBody>
    </xdr:sp>
    <xdr:clientData/>
  </xdr:oneCellAnchor>
  <xdr:oneCellAnchor>
    <xdr:from>
      <xdr:col>12</xdr:col>
      <xdr:colOff>1571625</xdr:colOff>
      <xdr:row>41</xdr:row>
      <xdr:rowOff>18993</xdr:rowOff>
    </xdr:from>
    <xdr:ext cx="5231445" cy="969111"/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B0C73F3-9F7E-4E6D-81F5-447ED76408D0}"/>
            </a:ext>
          </a:extLst>
        </xdr:cNvPr>
        <xdr:cNvSpPr txBox="1"/>
      </xdr:nvSpPr>
      <xdr:spPr>
        <a:xfrm>
          <a:off x="18121313" y="17330681"/>
          <a:ext cx="5231445" cy="9691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AUTORIZÓ</a:t>
          </a:r>
          <a:endParaRPr lang="es-MX" sz="1200">
            <a:effectLst/>
          </a:endParaRPr>
        </a:p>
        <a:p>
          <a:pPr algn="ctr"/>
          <a:r>
            <a:rPr lang="es-MX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LIC. KARLA FERNANDA CAUICH LÓPEZ</a:t>
          </a:r>
          <a:endParaRPr lang="es-MX" sz="1200">
            <a:effectLst/>
          </a:endParaRPr>
        </a:p>
        <a:p>
          <a:pPr algn="ctr"/>
          <a:r>
            <a:rPr lang="es-MX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s-MX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ENCARGADA DEL DESPACHO DE LA DIRECCIÓN</a:t>
          </a:r>
        </a:p>
        <a:p>
          <a:pPr algn="ctr"/>
          <a:r>
            <a:rPr lang="es-MX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GENERAL</a:t>
          </a:r>
          <a:r>
            <a:rPr lang="es-MX" sz="1100" b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s-MX" sz="11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DEL INSTITUTO MUNICIPAL DE LA JUVENTUD </a:t>
          </a:r>
          <a:endParaRPr lang="es-MX" sz="1200">
            <a:effectLst/>
          </a:endParaRPr>
        </a:p>
      </xdr:txBody>
    </xdr:sp>
    <xdr:clientData/>
  </xdr:oneCellAnchor>
  <xdr:twoCellAnchor editAs="oneCell">
    <xdr:from>
      <xdr:col>14</xdr:col>
      <xdr:colOff>254361</xdr:colOff>
      <xdr:row>3</xdr:row>
      <xdr:rowOff>28143</xdr:rowOff>
    </xdr:from>
    <xdr:to>
      <xdr:col>15</xdr:col>
      <xdr:colOff>2917620</xdr:colOff>
      <xdr:row>6</xdr:row>
      <xdr:rowOff>126856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11488" y="610034"/>
          <a:ext cx="3452968" cy="76373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S35"/>
  <sheetViews>
    <sheetView tabSelected="1" topLeftCell="A30" zoomScale="80" zoomScaleNormal="80" zoomScaleSheetLayoutView="90" workbookViewId="0">
      <selection activeCell="G40" sqref="G40"/>
    </sheetView>
  </sheetViews>
  <sheetFormatPr baseColWidth="10" defaultColWidth="11.44140625" defaultRowHeight="15.6" x14ac:dyDescent="0.3"/>
  <cols>
    <col min="1" max="1" width="11.44140625" style="4"/>
    <col min="2" max="2" width="32" style="4" customWidth="1"/>
    <col min="3" max="3" width="24.109375" style="4" customWidth="1"/>
    <col min="4" max="4" width="18.88671875" style="4" customWidth="1"/>
    <col min="5" max="5" width="20.5546875" style="4" customWidth="1"/>
    <col min="6" max="6" width="18.33203125" style="4" customWidth="1"/>
    <col min="7" max="7" width="17.88671875" style="4" customWidth="1"/>
    <col min="8" max="11" width="14" style="4" customWidth="1"/>
    <col min="12" max="12" width="36.5546875" style="4" bestFit="1" customWidth="1"/>
    <col min="13" max="13" width="30.88671875" style="4" customWidth="1"/>
    <col min="14" max="15" width="11.44140625" style="4"/>
    <col min="16" max="16" width="48.5546875" style="4" customWidth="1"/>
    <col min="17" max="16384" width="11.44140625" style="4"/>
  </cols>
  <sheetData>
    <row r="3" spans="2:19" x14ac:dyDescent="0.3">
      <c r="B3" s="1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3"/>
    </row>
    <row r="4" spans="2:19" ht="17.399999999999999" x14ac:dyDescent="0.3">
      <c r="B4" s="5"/>
      <c r="C4" s="81" t="s">
        <v>0</v>
      </c>
      <c r="D4" s="81"/>
      <c r="E4" s="81"/>
      <c r="F4" s="81"/>
      <c r="G4" s="81"/>
      <c r="H4" s="81"/>
      <c r="I4" s="81"/>
      <c r="J4" s="81"/>
      <c r="K4" s="81"/>
      <c r="L4" s="81"/>
      <c r="M4" s="81"/>
      <c r="N4" s="81"/>
      <c r="O4" s="81"/>
      <c r="P4" s="82"/>
    </row>
    <row r="5" spans="2:19" ht="17.399999999999999" x14ac:dyDescent="0.3">
      <c r="B5" s="5"/>
      <c r="C5" s="81" t="s">
        <v>1</v>
      </c>
      <c r="D5" s="81"/>
      <c r="E5" s="81"/>
      <c r="F5" s="81"/>
      <c r="G5" s="81"/>
      <c r="H5" s="81"/>
      <c r="I5" s="81"/>
      <c r="J5" s="81"/>
      <c r="K5" s="81"/>
      <c r="L5" s="81"/>
      <c r="M5" s="81"/>
      <c r="N5" s="81"/>
      <c r="O5" s="81"/>
      <c r="P5" s="82"/>
    </row>
    <row r="6" spans="2:19" ht="17.399999999999999" x14ac:dyDescent="0.3">
      <c r="B6" s="5"/>
      <c r="C6" s="83" t="s">
        <v>21</v>
      </c>
      <c r="D6" s="83"/>
      <c r="E6" s="83"/>
      <c r="F6" s="83"/>
      <c r="G6" s="83"/>
      <c r="H6" s="83"/>
      <c r="I6" s="83"/>
      <c r="J6" s="83"/>
      <c r="K6" s="83"/>
      <c r="L6" s="83"/>
      <c r="M6" s="83"/>
      <c r="N6" s="83"/>
      <c r="O6" s="83"/>
      <c r="P6" s="84"/>
    </row>
    <row r="7" spans="2:19" x14ac:dyDescent="0.3">
      <c r="B7" s="5"/>
      <c r="P7" s="6"/>
    </row>
    <row r="8" spans="2:19" ht="16.2" thickBot="1" x14ac:dyDescent="0.35">
      <c r="B8" s="5"/>
      <c r="P8" s="6"/>
    </row>
    <row r="9" spans="2:19" ht="23.25" customHeight="1" thickBot="1" x14ac:dyDescent="0.35">
      <c r="B9" s="85" t="s">
        <v>23</v>
      </c>
      <c r="C9" s="86"/>
      <c r="D9" s="87" t="s">
        <v>45</v>
      </c>
      <c r="E9" s="87"/>
      <c r="F9" s="87"/>
      <c r="G9" s="87"/>
      <c r="H9" s="87"/>
      <c r="I9" s="87"/>
      <c r="J9" s="87"/>
      <c r="K9" s="87"/>
      <c r="L9" s="87"/>
      <c r="M9" s="87"/>
      <c r="N9" s="87"/>
      <c r="O9" s="87"/>
      <c r="P9" s="88"/>
    </row>
    <row r="10" spans="2:19" ht="30" customHeight="1" x14ac:dyDescent="0.3">
      <c r="B10" s="69" t="s">
        <v>2</v>
      </c>
      <c r="C10" s="72" t="s">
        <v>3</v>
      </c>
      <c r="D10" s="75" t="s">
        <v>24</v>
      </c>
      <c r="E10" s="72" t="s">
        <v>4</v>
      </c>
      <c r="F10" s="78" t="s">
        <v>5</v>
      </c>
      <c r="G10" s="79"/>
      <c r="H10" s="79"/>
      <c r="I10" s="79"/>
      <c r="J10" s="79"/>
      <c r="K10" s="79"/>
      <c r="L10" s="79"/>
      <c r="M10" s="80"/>
      <c r="N10" s="79" t="s">
        <v>6</v>
      </c>
      <c r="O10" s="79"/>
      <c r="P10" s="89"/>
    </row>
    <row r="11" spans="2:19" ht="30" customHeight="1" x14ac:dyDescent="0.3">
      <c r="B11" s="70"/>
      <c r="C11" s="73"/>
      <c r="D11" s="76"/>
      <c r="E11" s="73"/>
      <c r="F11" s="73" t="s">
        <v>7</v>
      </c>
      <c r="G11" s="73" t="s">
        <v>8</v>
      </c>
      <c r="H11" s="90" t="s">
        <v>9</v>
      </c>
      <c r="I11" s="90"/>
      <c r="J11" s="90"/>
      <c r="K11" s="90"/>
      <c r="L11" s="90" t="s">
        <v>10</v>
      </c>
      <c r="M11" s="94"/>
      <c r="N11" s="90"/>
      <c r="O11" s="90"/>
      <c r="P11" s="91"/>
    </row>
    <row r="12" spans="2:19" ht="30" customHeight="1" x14ac:dyDescent="0.3">
      <c r="B12" s="71"/>
      <c r="C12" s="74"/>
      <c r="D12" s="77"/>
      <c r="E12" s="74"/>
      <c r="F12" s="74"/>
      <c r="G12" s="74"/>
      <c r="H12" s="19" t="s">
        <v>11</v>
      </c>
      <c r="I12" s="19" t="s">
        <v>12</v>
      </c>
      <c r="J12" s="19" t="s">
        <v>13</v>
      </c>
      <c r="K12" s="19" t="s">
        <v>14</v>
      </c>
      <c r="L12" s="19" t="s">
        <v>15</v>
      </c>
      <c r="M12" s="19" t="s">
        <v>16</v>
      </c>
      <c r="N12" s="92"/>
      <c r="O12" s="92"/>
      <c r="P12" s="93"/>
    </row>
    <row r="13" spans="2:19" ht="90" customHeight="1" x14ac:dyDescent="0.3">
      <c r="B13" s="59" t="s">
        <v>46</v>
      </c>
      <c r="C13" s="51" t="s">
        <v>40</v>
      </c>
      <c r="D13" s="53" t="s">
        <v>22</v>
      </c>
      <c r="E13" s="55" t="s">
        <v>19</v>
      </c>
      <c r="F13" s="57">
        <v>0.79269999999999996</v>
      </c>
      <c r="G13" s="55" t="s">
        <v>20</v>
      </c>
      <c r="H13" s="9">
        <v>0.80200000000000005</v>
      </c>
      <c r="I13" s="9" t="s">
        <v>17</v>
      </c>
      <c r="J13" s="9" t="s">
        <v>17</v>
      </c>
      <c r="K13" s="10" t="s">
        <v>17</v>
      </c>
      <c r="L13" s="57">
        <f>IFERROR(((H13-H14)/H14),"ND")</f>
        <v>1.1732055001892377E-2</v>
      </c>
      <c r="M13" s="57">
        <v>0</v>
      </c>
      <c r="N13" s="45" t="s">
        <v>41</v>
      </c>
      <c r="O13" s="46"/>
      <c r="P13" s="47"/>
      <c r="R13" s="7"/>
      <c r="S13" s="7"/>
    </row>
    <row r="14" spans="2:19" ht="90" customHeight="1" x14ac:dyDescent="0.3">
      <c r="B14" s="60"/>
      <c r="C14" s="52"/>
      <c r="D14" s="54" t="s">
        <v>18</v>
      </c>
      <c r="E14" s="56"/>
      <c r="F14" s="58"/>
      <c r="G14" s="56"/>
      <c r="H14" s="9">
        <v>0.79269999999999996</v>
      </c>
      <c r="I14" s="9">
        <v>0.79269999999999996</v>
      </c>
      <c r="J14" s="9">
        <v>0.79269999999999996</v>
      </c>
      <c r="K14" s="9">
        <v>0.79269999999999996</v>
      </c>
      <c r="L14" s="58"/>
      <c r="M14" s="58"/>
      <c r="N14" s="48"/>
      <c r="O14" s="49"/>
      <c r="P14" s="50"/>
    </row>
    <row r="15" spans="2:19" ht="66" customHeight="1" x14ac:dyDescent="0.3">
      <c r="B15" s="26" t="s">
        <v>47</v>
      </c>
      <c r="C15" s="27" t="s">
        <v>25</v>
      </c>
      <c r="D15" s="21" t="s">
        <v>57</v>
      </c>
      <c r="E15" s="63" t="s">
        <v>26</v>
      </c>
      <c r="F15" s="20">
        <v>5850</v>
      </c>
      <c r="G15" s="21" t="s">
        <v>27</v>
      </c>
      <c r="H15" s="11">
        <v>1017</v>
      </c>
      <c r="I15" s="11" t="s">
        <v>17</v>
      </c>
      <c r="J15" s="11" t="s">
        <v>17</v>
      </c>
      <c r="K15" s="11" t="s">
        <v>17</v>
      </c>
      <c r="L15" s="22">
        <f>IFERROR((H15/H16),"ND")</f>
        <v>0.65612903225806452</v>
      </c>
      <c r="M15" s="22">
        <f>IFERROR((H15/F15),"ND")</f>
        <v>0.17384615384615384</v>
      </c>
      <c r="N15" s="23" t="s">
        <v>29</v>
      </c>
      <c r="O15" s="24"/>
      <c r="P15" s="25"/>
      <c r="Q15" s="7"/>
      <c r="R15" s="7"/>
    </row>
    <row r="16" spans="2:19" ht="66" customHeight="1" x14ac:dyDescent="0.3">
      <c r="B16" s="26"/>
      <c r="C16" s="28"/>
      <c r="D16" s="20"/>
      <c r="E16" s="64"/>
      <c r="F16" s="20"/>
      <c r="G16" s="20"/>
      <c r="H16" s="15">
        <v>1550</v>
      </c>
      <c r="I16" s="15">
        <v>1250</v>
      </c>
      <c r="J16" s="15">
        <v>2150</v>
      </c>
      <c r="K16" s="15">
        <v>900</v>
      </c>
      <c r="L16" s="22"/>
      <c r="M16" s="22"/>
      <c r="N16" s="24"/>
      <c r="O16" s="24"/>
      <c r="P16" s="25"/>
      <c r="Q16" s="7"/>
      <c r="R16" s="7"/>
    </row>
    <row r="17" spans="2:18" ht="35.1" customHeight="1" x14ac:dyDescent="0.3">
      <c r="B17" s="65" t="s">
        <v>48</v>
      </c>
      <c r="C17" s="67" t="s">
        <v>31</v>
      </c>
      <c r="D17" s="31" t="s">
        <v>58</v>
      </c>
      <c r="E17" s="31" t="s">
        <v>26</v>
      </c>
      <c r="F17" s="29">
        <v>55</v>
      </c>
      <c r="G17" s="31" t="s">
        <v>28</v>
      </c>
      <c r="H17" s="8">
        <v>17</v>
      </c>
      <c r="I17" s="17" t="s">
        <v>17</v>
      </c>
      <c r="J17" s="8" t="s">
        <v>17</v>
      </c>
      <c r="K17" s="8" t="s">
        <v>17</v>
      </c>
      <c r="L17" s="33">
        <f>IFERROR((H17/H18),"ND")</f>
        <v>1.1333333333333333</v>
      </c>
      <c r="M17" s="33">
        <f t="shared" ref="M17" si="0">IFERROR((H17/F17),"ND")</f>
        <v>0.30909090909090908</v>
      </c>
      <c r="N17" s="35" t="s">
        <v>59</v>
      </c>
      <c r="O17" s="36"/>
      <c r="P17" s="37"/>
      <c r="Q17" s="7"/>
      <c r="R17" s="7"/>
    </row>
    <row r="18" spans="2:18" ht="35.1" customHeight="1" x14ac:dyDescent="0.3">
      <c r="B18" s="66"/>
      <c r="C18" s="68"/>
      <c r="D18" s="32"/>
      <c r="E18" s="32"/>
      <c r="F18" s="30"/>
      <c r="G18" s="32"/>
      <c r="H18" s="18">
        <v>15</v>
      </c>
      <c r="I18" s="18">
        <v>10</v>
      </c>
      <c r="J18" s="18">
        <v>21</v>
      </c>
      <c r="K18" s="18">
        <v>9</v>
      </c>
      <c r="L18" s="34"/>
      <c r="M18" s="34"/>
      <c r="N18" s="38"/>
      <c r="O18" s="39"/>
      <c r="P18" s="40"/>
      <c r="Q18" s="7"/>
      <c r="R18" s="7"/>
    </row>
    <row r="19" spans="2:18" ht="39.9" customHeight="1" x14ac:dyDescent="0.3">
      <c r="B19" s="26" t="s">
        <v>49</v>
      </c>
      <c r="C19" s="27" t="s">
        <v>30</v>
      </c>
      <c r="D19" s="21" t="s">
        <v>58</v>
      </c>
      <c r="E19" s="63" t="s">
        <v>26</v>
      </c>
      <c r="F19" s="20">
        <v>15</v>
      </c>
      <c r="G19" s="21" t="s">
        <v>27</v>
      </c>
      <c r="H19" s="11">
        <v>5</v>
      </c>
      <c r="I19" s="11" t="s">
        <v>17</v>
      </c>
      <c r="J19" s="11" t="s">
        <v>17</v>
      </c>
      <c r="K19" s="16" t="s">
        <v>17</v>
      </c>
      <c r="L19" s="22">
        <f t="shared" ref="L19" si="1">IFERROR((H19/H20),"ND")</f>
        <v>1.25</v>
      </c>
      <c r="M19" s="22">
        <f t="shared" ref="M19" si="2">IFERROR((H19/F19),"ND")</f>
        <v>0.33333333333333331</v>
      </c>
      <c r="N19" s="23" t="s">
        <v>60</v>
      </c>
      <c r="O19" s="23"/>
      <c r="P19" s="41"/>
      <c r="Q19" s="7"/>
      <c r="R19" s="7"/>
    </row>
    <row r="20" spans="2:18" ht="39.9" customHeight="1" x14ac:dyDescent="0.3">
      <c r="B20" s="26"/>
      <c r="C20" s="28"/>
      <c r="D20" s="20"/>
      <c r="E20" s="64"/>
      <c r="F20" s="20"/>
      <c r="G20" s="20"/>
      <c r="H20" s="12">
        <v>4</v>
      </c>
      <c r="I20" s="12">
        <v>3</v>
      </c>
      <c r="J20" s="12">
        <v>6</v>
      </c>
      <c r="K20" s="12">
        <v>2</v>
      </c>
      <c r="L20" s="22"/>
      <c r="M20" s="22"/>
      <c r="N20" s="23"/>
      <c r="O20" s="23"/>
      <c r="P20" s="41"/>
      <c r="Q20" s="7"/>
      <c r="R20" s="7"/>
    </row>
    <row r="21" spans="2:18" ht="45" customHeight="1" x14ac:dyDescent="0.3">
      <c r="B21" s="98" t="s">
        <v>50</v>
      </c>
      <c r="C21" s="100" t="s">
        <v>32</v>
      </c>
      <c r="D21" s="21" t="s">
        <v>58</v>
      </c>
      <c r="E21" s="61" t="s">
        <v>26</v>
      </c>
      <c r="F21" s="20">
        <v>12</v>
      </c>
      <c r="G21" s="21" t="s">
        <v>27</v>
      </c>
      <c r="H21" s="11">
        <v>4</v>
      </c>
      <c r="I21" s="11" t="s">
        <v>17</v>
      </c>
      <c r="J21" s="11" t="s">
        <v>17</v>
      </c>
      <c r="K21" s="11" t="s">
        <v>17</v>
      </c>
      <c r="L21" s="22">
        <f t="shared" ref="L21" si="3">IFERROR((H21/H22),"ND")</f>
        <v>1.3333333333333333</v>
      </c>
      <c r="M21" s="22">
        <f t="shared" ref="M21" si="4">IFERROR((H21/F21),"ND")</f>
        <v>0.33333333333333331</v>
      </c>
      <c r="N21" s="23" t="s">
        <v>43</v>
      </c>
      <c r="O21" s="23"/>
      <c r="P21" s="41"/>
      <c r="Q21" s="7"/>
      <c r="R21" s="7"/>
    </row>
    <row r="22" spans="2:18" ht="45" customHeight="1" x14ac:dyDescent="0.3">
      <c r="B22" s="99"/>
      <c r="C22" s="101"/>
      <c r="D22" s="20"/>
      <c r="E22" s="62"/>
      <c r="F22" s="20"/>
      <c r="G22" s="20"/>
      <c r="H22" s="13">
        <v>3</v>
      </c>
      <c r="I22" s="13">
        <v>2</v>
      </c>
      <c r="J22" s="13">
        <v>5</v>
      </c>
      <c r="K22" s="13">
        <v>2</v>
      </c>
      <c r="L22" s="22"/>
      <c r="M22" s="22"/>
      <c r="N22" s="23"/>
      <c r="O22" s="23"/>
      <c r="P22" s="41"/>
      <c r="Q22" s="7"/>
      <c r="R22" s="7"/>
    </row>
    <row r="23" spans="2:18" ht="45.9" customHeight="1" x14ac:dyDescent="0.3">
      <c r="B23" s="26" t="s">
        <v>51</v>
      </c>
      <c r="C23" s="102" t="s">
        <v>33</v>
      </c>
      <c r="D23" s="21" t="s">
        <v>58</v>
      </c>
      <c r="E23" s="61" t="s">
        <v>26</v>
      </c>
      <c r="F23" s="20">
        <v>18</v>
      </c>
      <c r="G23" s="21" t="s">
        <v>27</v>
      </c>
      <c r="H23" s="11">
        <v>4</v>
      </c>
      <c r="I23" s="11" t="s">
        <v>17</v>
      </c>
      <c r="J23" s="11" t="s">
        <v>17</v>
      </c>
      <c r="K23" s="11" t="s">
        <v>17</v>
      </c>
      <c r="L23" s="22">
        <f t="shared" ref="L23" si="5">IFERROR((H23/H24),"ND")</f>
        <v>0.8</v>
      </c>
      <c r="M23" s="22">
        <f t="shared" ref="M23" si="6">IFERROR((H23/F23),"ND")</f>
        <v>0.22222222222222221</v>
      </c>
      <c r="N23" s="23" t="s">
        <v>61</v>
      </c>
      <c r="O23" s="23"/>
      <c r="P23" s="41"/>
      <c r="Q23" s="7"/>
      <c r="R23" s="7"/>
    </row>
    <row r="24" spans="2:18" ht="45.9" customHeight="1" x14ac:dyDescent="0.3">
      <c r="B24" s="26"/>
      <c r="C24" s="101"/>
      <c r="D24" s="20"/>
      <c r="E24" s="62"/>
      <c r="F24" s="20"/>
      <c r="G24" s="20"/>
      <c r="H24" s="13">
        <v>5</v>
      </c>
      <c r="I24" s="13">
        <v>3</v>
      </c>
      <c r="J24" s="13">
        <v>7</v>
      </c>
      <c r="K24" s="13">
        <v>3</v>
      </c>
      <c r="L24" s="22"/>
      <c r="M24" s="22"/>
      <c r="N24" s="23"/>
      <c r="O24" s="23"/>
      <c r="P24" s="41"/>
      <c r="Q24" s="7"/>
      <c r="R24" s="7"/>
    </row>
    <row r="25" spans="2:18" ht="39.9" customHeight="1" x14ac:dyDescent="0.3">
      <c r="B25" s="26" t="s">
        <v>52</v>
      </c>
      <c r="C25" s="27" t="s">
        <v>34</v>
      </c>
      <c r="D25" s="21" t="s">
        <v>58</v>
      </c>
      <c r="E25" s="61" t="s">
        <v>26</v>
      </c>
      <c r="F25" s="20">
        <v>10</v>
      </c>
      <c r="G25" s="21" t="s">
        <v>27</v>
      </c>
      <c r="H25" s="11">
        <v>4</v>
      </c>
      <c r="I25" s="11" t="s">
        <v>17</v>
      </c>
      <c r="J25" s="11" t="s">
        <v>17</v>
      </c>
      <c r="K25" s="11" t="s">
        <v>17</v>
      </c>
      <c r="L25" s="22">
        <f t="shared" ref="L25" si="7">IFERROR((H25/H26),"ND")</f>
        <v>1.3333333333333333</v>
      </c>
      <c r="M25" s="22">
        <f t="shared" ref="M25" si="8">IFERROR((H25/F25),"ND")</f>
        <v>0.4</v>
      </c>
      <c r="N25" s="106" t="s">
        <v>44</v>
      </c>
      <c r="O25" s="24"/>
      <c r="P25" s="25"/>
      <c r="Q25" s="7"/>
      <c r="R25" s="7"/>
    </row>
    <row r="26" spans="2:18" ht="56.25" customHeight="1" x14ac:dyDescent="0.3">
      <c r="B26" s="26"/>
      <c r="C26" s="28"/>
      <c r="D26" s="20"/>
      <c r="E26" s="62"/>
      <c r="F26" s="20"/>
      <c r="G26" s="20"/>
      <c r="H26" s="13">
        <v>3</v>
      </c>
      <c r="I26" s="13">
        <v>2</v>
      </c>
      <c r="J26" s="13">
        <v>3</v>
      </c>
      <c r="K26" s="13">
        <v>2</v>
      </c>
      <c r="L26" s="22"/>
      <c r="M26" s="22"/>
      <c r="N26" s="24"/>
      <c r="O26" s="24"/>
      <c r="P26" s="25"/>
      <c r="Q26" s="7"/>
      <c r="R26" s="7"/>
    </row>
    <row r="27" spans="2:18" ht="62.1" customHeight="1" x14ac:dyDescent="0.3">
      <c r="B27" s="103" t="s">
        <v>53</v>
      </c>
      <c r="C27" s="104" t="s">
        <v>35</v>
      </c>
      <c r="D27" s="42" t="s">
        <v>57</v>
      </c>
      <c r="E27" s="42" t="s">
        <v>36</v>
      </c>
      <c r="F27" s="43">
        <v>69</v>
      </c>
      <c r="G27" s="42" t="s">
        <v>27</v>
      </c>
      <c r="H27" s="8">
        <v>9</v>
      </c>
      <c r="I27" s="8" t="s">
        <v>17</v>
      </c>
      <c r="J27" s="8" t="s">
        <v>17</v>
      </c>
      <c r="K27" s="8" t="s">
        <v>17</v>
      </c>
      <c r="L27" s="44">
        <f>IFERROR((H27/H28),"ND")</f>
        <v>0.39130434782608697</v>
      </c>
      <c r="M27" s="44">
        <f t="shared" ref="M27" si="9">IFERROR((H27/F27),"ND")</f>
        <v>0.13043478260869565</v>
      </c>
      <c r="N27" s="95" t="s">
        <v>62</v>
      </c>
      <c r="O27" s="96"/>
      <c r="P27" s="97"/>
      <c r="Q27" s="7"/>
      <c r="R27" s="7"/>
    </row>
    <row r="28" spans="2:18" ht="62.1" customHeight="1" x14ac:dyDescent="0.3">
      <c r="B28" s="103"/>
      <c r="C28" s="105"/>
      <c r="D28" s="43"/>
      <c r="E28" s="43"/>
      <c r="F28" s="43"/>
      <c r="G28" s="43"/>
      <c r="H28" s="18">
        <v>23</v>
      </c>
      <c r="I28" s="18">
        <v>8</v>
      </c>
      <c r="J28" s="18">
        <v>22</v>
      </c>
      <c r="K28" s="18">
        <v>16</v>
      </c>
      <c r="L28" s="44"/>
      <c r="M28" s="44"/>
      <c r="N28" s="96"/>
      <c r="O28" s="96"/>
      <c r="P28" s="97"/>
      <c r="Q28" s="7"/>
      <c r="R28" s="7"/>
    </row>
    <row r="29" spans="2:18" ht="45.9" customHeight="1" x14ac:dyDescent="0.3">
      <c r="B29" s="26" t="s">
        <v>54</v>
      </c>
      <c r="C29" s="27" t="s">
        <v>39</v>
      </c>
      <c r="D29" s="21" t="s">
        <v>57</v>
      </c>
      <c r="E29" s="61" t="s">
        <v>26</v>
      </c>
      <c r="F29" s="20">
        <v>61</v>
      </c>
      <c r="G29" s="21" t="s">
        <v>27</v>
      </c>
      <c r="H29" s="11">
        <v>9</v>
      </c>
      <c r="I29" s="11" t="s">
        <v>17</v>
      </c>
      <c r="J29" s="11" t="s">
        <v>17</v>
      </c>
      <c r="K29" s="11" t="s">
        <v>17</v>
      </c>
      <c r="L29" s="22">
        <f t="shared" ref="L29" si="10">IFERROR((H29/H30),"ND")</f>
        <v>0.45</v>
      </c>
      <c r="M29" s="22">
        <f t="shared" ref="M29" si="11">IFERROR((H29/F29),"ND")</f>
        <v>0.14754098360655737</v>
      </c>
      <c r="N29" s="23" t="s">
        <v>63</v>
      </c>
      <c r="O29" s="24"/>
      <c r="P29" s="25"/>
      <c r="Q29" s="7"/>
      <c r="R29" s="7"/>
    </row>
    <row r="30" spans="2:18" ht="77.25" customHeight="1" x14ac:dyDescent="0.3">
      <c r="B30" s="26"/>
      <c r="C30" s="28"/>
      <c r="D30" s="20"/>
      <c r="E30" s="62"/>
      <c r="F30" s="20"/>
      <c r="G30" s="20"/>
      <c r="H30" s="13">
        <v>20</v>
      </c>
      <c r="I30" s="13">
        <v>7</v>
      </c>
      <c r="J30" s="13">
        <v>20</v>
      </c>
      <c r="K30" s="13">
        <v>14</v>
      </c>
      <c r="L30" s="22"/>
      <c r="M30" s="22"/>
      <c r="N30" s="24"/>
      <c r="O30" s="24"/>
      <c r="P30" s="25"/>
      <c r="Q30" s="7"/>
      <c r="R30" s="7"/>
    </row>
    <row r="31" spans="2:18" ht="39.9" customHeight="1" x14ac:dyDescent="0.3">
      <c r="B31" s="26" t="s">
        <v>55</v>
      </c>
      <c r="C31" s="27" t="s">
        <v>38</v>
      </c>
      <c r="D31" s="21" t="s">
        <v>57</v>
      </c>
      <c r="E31" s="61" t="s">
        <v>26</v>
      </c>
      <c r="F31" s="20">
        <v>8</v>
      </c>
      <c r="G31" s="21" t="s">
        <v>27</v>
      </c>
      <c r="H31" s="11">
        <v>0</v>
      </c>
      <c r="I31" s="11" t="s">
        <v>17</v>
      </c>
      <c r="J31" s="11" t="s">
        <v>17</v>
      </c>
      <c r="K31" s="11" t="s">
        <v>17</v>
      </c>
      <c r="L31" s="22">
        <f t="shared" ref="L31" si="12">IFERROR((H31/H32),"ND")</f>
        <v>0</v>
      </c>
      <c r="M31" s="22">
        <f t="shared" ref="M31" si="13">IFERROR((H31/F31),"ND")</f>
        <v>0</v>
      </c>
      <c r="N31" s="23" t="s">
        <v>64</v>
      </c>
      <c r="O31" s="24"/>
      <c r="P31" s="25"/>
      <c r="Q31" s="7"/>
      <c r="R31" s="7"/>
    </row>
    <row r="32" spans="2:18" ht="39.9" customHeight="1" x14ac:dyDescent="0.3">
      <c r="B32" s="26"/>
      <c r="C32" s="28"/>
      <c r="D32" s="20"/>
      <c r="E32" s="62"/>
      <c r="F32" s="20"/>
      <c r="G32" s="20"/>
      <c r="H32" s="13">
        <v>3</v>
      </c>
      <c r="I32" s="13">
        <v>1</v>
      </c>
      <c r="J32" s="13">
        <v>2</v>
      </c>
      <c r="K32" s="13">
        <v>2</v>
      </c>
      <c r="L32" s="22"/>
      <c r="M32" s="22"/>
      <c r="N32" s="24"/>
      <c r="O32" s="24"/>
      <c r="P32" s="25"/>
      <c r="Q32" s="7"/>
      <c r="R32" s="7"/>
    </row>
    <row r="33" spans="2:16" ht="27.9" customHeight="1" x14ac:dyDescent="0.3">
      <c r="B33" s="26" t="s">
        <v>56</v>
      </c>
      <c r="C33" s="27" t="s">
        <v>37</v>
      </c>
      <c r="D33" s="21" t="s">
        <v>58</v>
      </c>
      <c r="E33" s="21" t="s">
        <v>36</v>
      </c>
      <c r="F33" s="20">
        <v>200</v>
      </c>
      <c r="G33" s="21" t="s">
        <v>27</v>
      </c>
      <c r="H33" s="11">
        <v>0</v>
      </c>
      <c r="I33" s="11" t="s">
        <v>17</v>
      </c>
      <c r="J33" s="11" t="s">
        <v>17</v>
      </c>
      <c r="K33" s="11" t="s">
        <v>17</v>
      </c>
      <c r="L33" s="22" t="str">
        <f>IFERROR((H33/H34),"ND")</f>
        <v>ND</v>
      </c>
      <c r="M33" s="22">
        <f t="shared" ref="M33" si="14">IFERROR((H33/F33),"ND")</f>
        <v>0</v>
      </c>
      <c r="N33" s="23" t="s">
        <v>42</v>
      </c>
      <c r="O33" s="24"/>
      <c r="P33" s="25"/>
    </row>
    <row r="34" spans="2:16" ht="39.75" customHeight="1" thickBot="1" x14ac:dyDescent="0.35">
      <c r="B34" s="111"/>
      <c r="C34" s="112"/>
      <c r="D34" s="107"/>
      <c r="E34" s="107"/>
      <c r="F34" s="107"/>
      <c r="G34" s="107"/>
      <c r="H34" s="14">
        <v>0</v>
      </c>
      <c r="I34" s="14">
        <v>100</v>
      </c>
      <c r="J34" s="14">
        <v>0</v>
      </c>
      <c r="K34" s="14">
        <v>100</v>
      </c>
      <c r="L34" s="108"/>
      <c r="M34" s="108"/>
      <c r="N34" s="109"/>
      <c r="O34" s="109"/>
      <c r="P34" s="110"/>
    </row>
    <row r="35" spans="2:16" x14ac:dyDescent="0.3">
      <c r="B35"/>
      <c r="C35"/>
      <c r="D35"/>
      <c r="E35"/>
      <c r="F35"/>
      <c r="G35"/>
      <c r="H35"/>
      <c r="I35"/>
      <c r="J35"/>
      <c r="K35"/>
      <c r="L35"/>
      <c r="M35"/>
      <c r="N35"/>
      <c r="O35"/>
      <c r="P35"/>
    </row>
  </sheetData>
  <mergeCells count="114">
    <mergeCell ref="G33:G34"/>
    <mergeCell ref="L33:L34"/>
    <mergeCell ref="M33:M34"/>
    <mergeCell ref="N33:P34"/>
    <mergeCell ref="B31:B32"/>
    <mergeCell ref="C31:C32"/>
    <mergeCell ref="D31:D32"/>
    <mergeCell ref="E31:E32"/>
    <mergeCell ref="F31:F32"/>
    <mergeCell ref="G31:G32"/>
    <mergeCell ref="L31:L32"/>
    <mergeCell ref="M31:M32"/>
    <mergeCell ref="N31:P32"/>
    <mergeCell ref="B33:B34"/>
    <mergeCell ref="C33:C34"/>
    <mergeCell ref="D33:D34"/>
    <mergeCell ref="E33:E34"/>
    <mergeCell ref="F33:F34"/>
    <mergeCell ref="G25:G26"/>
    <mergeCell ref="L25:L26"/>
    <mergeCell ref="M25:M26"/>
    <mergeCell ref="N25:P26"/>
    <mergeCell ref="E23:E24"/>
    <mergeCell ref="F23:F24"/>
    <mergeCell ref="G23:G24"/>
    <mergeCell ref="L23:L24"/>
    <mergeCell ref="M23:M24"/>
    <mergeCell ref="N27:P28"/>
    <mergeCell ref="B21:B22"/>
    <mergeCell ref="C21:C22"/>
    <mergeCell ref="D21:D22"/>
    <mergeCell ref="E21:E22"/>
    <mergeCell ref="F21:F22"/>
    <mergeCell ref="G21:G22"/>
    <mergeCell ref="L21:L22"/>
    <mergeCell ref="M21:M22"/>
    <mergeCell ref="N21:P22"/>
    <mergeCell ref="B23:B24"/>
    <mergeCell ref="C23:C24"/>
    <mergeCell ref="D23:D24"/>
    <mergeCell ref="B27:B28"/>
    <mergeCell ref="C27:C28"/>
    <mergeCell ref="D27:D28"/>
    <mergeCell ref="E27:E28"/>
    <mergeCell ref="F27:F28"/>
    <mergeCell ref="N23:P24"/>
    <mergeCell ref="B25:B26"/>
    <mergeCell ref="C25:C26"/>
    <mergeCell ref="D25:D26"/>
    <mergeCell ref="E25:E26"/>
    <mergeCell ref="F25:F26"/>
    <mergeCell ref="B10:B12"/>
    <mergeCell ref="C10:C12"/>
    <mergeCell ref="D10:D12"/>
    <mergeCell ref="E10:E12"/>
    <mergeCell ref="F10:M10"/>
    <mergeCell ref="C4:P4"/>
    <mergeCell ref="C5:P5"/>
    <mergeCell ref="C6:P6"/>
    <mergeCell ref="B9:C9"/>
    <mergeCell ref="D9:P9"/>
    <mergeCell ref="N10:P12"/>
    <mergeCell ref="F11:F12"/>
    <mergeCell ref="G11:G12"/>
    <mergeCell ref="H11:K11"/>
    <mergeCell ref="L11:M11"/>
    <mergeCell ref="N13:P14"/>
    <mergeCell ref="C13:C14"/>
    <mergeCell ref="D13:D14"/>
    <mergeCell ref="E13:E14"/>
    <mergeCell ref="F13:F14"/>
    <mergeCell ref="B13:B14"/>
    <mergeCell ref="E29:E30"/>
    <mergeCell ref="G13:G14"/>
    <mergeCell ref="L13:L14"/>
    <mergeCell ref="M13:M14"/>
    <mergeCell ref="B19:B20"/>
    <mergeCell ref="C19:C20"/>
    <mergeCell ref="D19:D20"/>
    <mergeCell ref="E19:E20"/>
    <mergeCell ref="B15:B16"/>
    <mergeCell ref="C15:C16"/>
    <mergeCell ref="D15:D16"/>
    <mergeCell ref="E15:E16"/>
    <mergeCell ref="B17:B18"/>
    <mergeCell ref="C17:C18"/>
    <mergeCell ref="D17:D18"/>
    <mergeCell ref="E17:E18"/>
    <mergeCell ref="L29:L30"/>
    <mergeCell ref="M29:M30"/>
    <mergeCell ref="F15:F16"/>
    <mergeCell ref="G15:G16"/>
    <mergeCell ref="L15:L16"/>
    <mergeCell ref="M15:M16"/>
    <mergeCell ref="N15:P16"/>
    <mergeCell ref="N29:P30"/>
    <mergeCell ref="B29:B30"/>
    <mergeCell ref="C29:C30"/>
    <mergeCell ref="D29:D30"/>
    <mergeCell ref="F29:F30"/>
    <mergeCell ref="G29:G30"/>
    <mergeCell ref="F17:F18"/>
    <mergeCell ref="G17:G18"/>
    <mergeCell ref="L17:L18"/>
    <mergeCell ref="M17:M18"/>
    <mergeCell ref="N17:P18"/>
    <mergeCell ref="F19:F20"/>
    <mergeCell ref="G19:G20"/>
    <mergeCell ref="L19:L20"/>
    <mergeCell ref="M19:M20"/>
    <mergeCell ref="N19:P20"/>
    <mergeCell ref="G27:G28"/>
    <mergeCell ref="L27:L28"/>
    <mergeCell ref="M27:M28"/>
  </mergeCells>
  <pageMargins left="0.70866141732283472" right="0.70866141732283472" top="0.94488188976377963" bottom="0.74803149606299213" header="0.31496062992125984" footer="0.31496062992125984"/>
  <pageSetup paperSize="5" scale="45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CEDULA EJE4 T1</vt:lpstr>
      <vt:lpstr>'CEDULA EJE4 T1'!Área_de_impresión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alma_arroyo74@hotmail.com</dc:creator>
  <cp:lastModifiedBy>Jessica Silveyra</cp:lastModifiedBy>
  <cp:lastPrinted>2022-04-13T21:18:09Z</cp:lastPrinted>
  <dcterms:created xsi:type="dcterms:W3CDTF">2021-09-15T15:35:29Z</dcterms:created>
  <dcterms:modified xsi:type="dcterms:W3CDTF">2022-04-19T18:28:33Z</dcterms:modified>
</cp:coreProperties>
</file>