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Jessica Silveyra\Desktop\Reportes trimestrales 2022\1er trimestre 2022\IMCA\Cédula\"/>
    </mc:Choice>
  </mc:AlternateContent>
  <bookViews>
    <workbookView xWindow="0" yWindow="0" windowWidth="11244" windowHeight="7128"/>
  </bookViews>
  <sheets>
    <sheet name="CEDULA IMCA T1" sheetId="2" r:id="rId1"/>
  </sheets>
  <definedNames>
    <definedName name="_xlnm.Print_Area" localSheetId="0">'CEDULA IMCA T1'!$B$2:$P$43</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M32" i="2" l="1"/>
  <c r="M30" i="2"/>
  <c r="M28" i="2" l="1"/>
  <c r="M26" i="2"/>
  <c r="M24" i="2"/>
  <c r="M22" i="2"/>
  <c r="M20" i="2"/>
  <c r="M18" i="2"/>
  <c r="M16" i="2"/>
  <c r="M14" i="2"/>
  <c r="L32" i="2"/>
  <c r="L30" i="2"/>
  <c r="L28" i="2"/>
  <c r="L26" i="2"/>
  <c r="L24" i="2"/>
  <c r="L22" i="2"/>
  <c r="L20" i="2"/>
  <c r="L18" i="2"/>
  <c r="L16" i="2"/>
  <c r="L14" i="2"/>
  <c r="L12" i="2"/>
</calcChain>
</file>

<file path=xl/sharedStrings.xml><?xml version="1.0" encoding="utf-8"?>
<sst xmlns="http://schemas.openxmlformats.org/spreadsheetml/2006/main" count="121" uniqueCount="65">
  <si>
    <t>CÉDULA DE AVANCE DE CUMPLIMIENTO DE LOS OBJETIVOS Y METAS</t>
  </si>
  <si>
    <t>MUNICIPIO DE BENITO JUÁREZ QUINTANA ROO</t>
  </si>
  <si>
    <t>NIVEL MIR CON RESUMEN
 NARRATIVO</t>
  </si>
  <si>
    <t>NOMBRE DEL
 INDICADOR</t>
  </si>
  <si>
    <t>SENTIDO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</si>
  <si>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</si>
  <si>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</si>
  <si>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</si>
  <si>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</si>
  <si>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</si>
  <si>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</si>
  <si>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</si>
  <si>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</si>
  <si>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</si>
  <si>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</si>
  <si>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</si>
  <si>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</si>
  <si>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</si>
  <si>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t>
  </si>
  <si>
    <r>
      <rPr>
        <b/>
        <sz val="11"/>
        <color theme="1"/>
        <rFont val="Calibri"/>
        <family val="2"/>
        <scheme val="minor"/>
      </rPr>
      <t>PPPIVC</t>
    </r>
    <r>
      <rPr>
        <b/>
        <sz val="8"/>
        <color theme="1"/>
        <rFont val="Calibri"/>
        <family val="2"/>
        <scheme val="minor"/>
      </rPr>
      <t>ENVIPE</t>
    </r>
    <r>
      <rPr>
        <b/>
        <sz val="11"/>
        <color theme="1"/>
        <rFont val="Calibri"/>
        <family val="2"/>
        <scheme val="minor"/>
      </rPr>
      <t>:</t>
    </r>
    <r>
      <rPr>
        <sz val="11"/>
        <color theme="1"/>
        <rFont val="Calibri"/>
        <family val="2"/>
        <scheme val="minor"/>
      </rPr>
      <t xml:space="preserve"> Porcentaje de población de 18 años y más que percibe inseguro vivir en Cancún.
</t>
    </r>
    <r>
      <rPr>
        <b/>
        <sz val="11"/>
        <color theme="1"/>
        <rFont val="Calibri"/>
        <family val="2"/>
        <scheme val="minor"/>
      </rPr>
      <t xml:space="preserve">ENVIPE: </t>
    </r>
    <r>
      <rPr>
        <sz val="11"/>
        <color theme="1"/>
        <rFont val="Calibri"/>
        <family val="2"/>
        <scheme val="minor"/>
      </rPr>
      <t>Encuesta Nacional de Seguridad Pública Urbana. Periodicidad Anual.</t>
    </r>
  </si>
  <si>
    <t>Descendente</t>
  </si>
  <si>
    <t>Anual</t>
  </si>
  <si>
    <t>NO</t>
  </si>
  <si>
    <t>PERÍODO QUE SE INFORMA: DEL 1 DE ENERO AL 31 DE MARZO DE 2022</t>
  </si>
  <si>
    <r>
      <t>F. 4.21.1:</t>
    </r>
    <r>
      <rPr>
        <sz val="11"/>
        <color theme="1"/>
        <rFont val="Calibri"/>
        <family val="2"/>
        <scheme val="minor"/>
      </rPr>
      <t xml:space="preserve"> Contribuir en la promoción de  acciones que combatan las causas que generan las violencias y la delincuencia contribuyendo a la paz y la justica </t>
    </r>
    <r>
      <rPr>
        <b/>
        <sz val="11"/>
        <color theme="1"/>
        <rFont val="Calibri"/>
        <family val="2"/>
        <scheme val="minor"/>
      </rPr>
      <t>mediante</t>
    </r>
    <r>
      <rPr>
        <sz val="11"/>
        <color theme="1"/>
        <rFont val="Calibri"/>
        <family val="2"/>
        <scheme val="minor"/>
      </rPr>
      <t xml:space="preserve"> el conocimiento respecto a las causas, efectos y prevención  de las adicciones.</t>
    </r>
  </si>
  <si>
    <r>
      <t xml:space="preserve">P. 4.21.1.1 </t>
    </r>
    <r>
      <rPr>
        <sz val="11"/>
        <color theme="1"/>
        <rFont val="Calibri"/>
        <family val="2"/>
        <scheme val="minor"/>
      </rPr>
      <t>La población del Municipio de Benito Juárez recibe atención y se informa respecto a las causas, efectos y prevención  de las adicciones.</t>
    </r>
  </si>
  <si>
    <r>
      <t xml:space="preserve">C. 4.21.1.1.1 </t>
    </r>
    <r>
      <rPr>
        <sz val="11"/>
        <color theme="1"/>
        <rFont val="Calibri"/>
        <family val="2"/>
        <scheme val="minor"/>
      </rPr>
      <t>Acciones encaminadas a incrementar el conocimiento social y la sensibilización sobre las causas, efectos y prevención de las adicciones realizadas.</t>
    </r>
  </si>
  <si>
    <r>
      <t xml:space="preserve">A. 4.21.1.1.1.1 </t>
    </r>
    <r>
      <rPr>
        <sz val="11"/>
        <color theme="1"/>
        <rFont val="Calibri"/>
        <family val="2"/>
        <scheme val="minor"/>
      </rPr>
      <t>Difusión de la Campaña digital sobre las causas, efectos y prevención de las adicciones.</t>
    </r>
  </si>
  <si>
    <r>
      <t xml:space="preserve">A. 4.21.1.1.1.2 </t>
    </r>
    <r>
      <rPr>
        <sz val="11"/>
        <color theme="1"/>
        <rFont val="Calibri"/>
        <family val="2"/>
        <scheme val="minor"/>
      </rPr>
      <t>Fortalecimiento de la cultura de prevención de las adicciones.</t>
    </r>
  </si>
  <si>
    <r>
      <t>A. 4.21.1.1.1.3</t>
    </r>
    <r>
      <rPr>
        <sz val="11"/>
        <color theme="1"/>
        <rFont val="Calibri"/>
        <family val="2"/>
        <scheme val="minor"/>
      </rPr>
      <t xml:space="preserve"> Otorgamiento de certificados a instituciones educativas por cumplir con los lineamientos de prevención y detección de adicciones establecidas por el IMCA.</t>
    </r>
  </si>
  <si>
    <r>
      <t xml:space="preserve">A. 4.21.1.1.1.4 </t>
    </r>
    <r>
      <rPr>
        <sz val="11"/>
        <color theme="1"/>
        <rFont val="Calibri"/>
        <family val="2"/>
        <scheme val="minor"/>
      </rPr>
      <t>Otorgamiento de Becas a personas principalmente con adicciones en situación vulnerable.</t>
    </r>
  </si>
  <si>
    <r>
      <t xml:space="preserve">C. 4.21.1.1.2 </t>
    </r>
    <r>
      <rPr>
        <sz val="11"/>
        <color theme="1"/>
        <rFont val="Calibri"/>
        <family val="2"/>
        <scheme val="minor"/>
      </rPr>
      <t>Atención dirigida  a la población sobre adicciones otorgada.</t>
    </r>
  </si>
  <si>
    <r>
      <t xml:space="preserve">A. 4.21.1.1.2.1  </t>
    </r>
    <r>
      <rPr>
        <sz val="11"/>
        <color theme="1"/>
        <rFont val="Calibri"/>
        <family val="2"/>
        <scheme val="minor"/>
      </rPr>
      <t>Impresión diagnóstica a los usuarios para la detección de adicciones.</t>
    </r>
  </si>
  <si>
    <r>
      <t xml:space="preserve">A. 4.21.1.1.2.2 </t>
    </r>
    <r>
      <rPr>
        <sz val="11"/>
        <color theme="1"/>
        <rFont val="Calibri"/>
        <family val="2"/>
        <scheme val="minor"/>
      </rPr>
      <t>Canalización de las personas con adicciones a las instituciones o agrupaciones correspondientes.</t>
    </r>
  </si>
  <si>
    <r>
      <t xml:space="preserve">A. 4.21.1.1.2.3 </t>
    </r>
    <r>
      <rPr>
        <sz val="11"/>
        <color theme="1"/>
        <rFont val="Calibri"/>
        <family val="2"/>
        <scheme val="minor"/>
      </rPr>
      <t xml:space="preserve">Seguimiento a los usuarios en su programa de rehabilitación y reinserción social. </t>
    </r>
  </si>
  <si>
    <r>
      <rPr>
        <b/>
        <sz val="11"/>
        <color theme="1"/>
        <rFont val="Calibri"/>
        <family val="2"/>
        <scheme val="minor"/>
      </rPr>
      <t xml:space="preserve">PPAA: </t>
    </r>
    <r>
      <rPr>
        <sz val="11"/>
        <color theme="1"/>
        <rFont val="Calibri"/>
        <family val="2"/>
        <scheme val="minor"/>
      </rPr>
      <t>Porcentaje de personas  atendidas y sensibilizadas sobre las causas, efectos y prevención de las adicciones.</t>
    </r>
  </si>
  <si>
    <r>
      <rPr>
        <b/>
        <sz val="11"/>
        <color theme="1"/>
        <rFont val="Calibri"/>
        <family val="2"/>
        <scheme val="minor"/>
      </rPr>
      <t>PPSA:</t>
    </r>
    <r>
      <rPr>
        <sz val="11"/>
        <color theme="1"/>
        <rFont val="Calibri"/>
        <family val="2"/>
        <scheme val="minor"/>
      </rPr>
      <t xml:space="preserve"> Porcentaje de personas sensibilizadas con las actividades del IMCA.</t>
    </r>
  </si>
  <si>
    <r>
      <rPr>
        <b/>
        <sz val="11"/>
        <color theme="1"/>
        <rFont val="Calibri"/>
        <family val="2"/>
        <scheme val="minor"/>
      </rPr>
      <t xml:space="preserve">PICDR: </t>
    </r>
    <r>
      <rPr>
        <sz val="11"/>
        <color theme="1"/>
        <rFont val="Calibri"/>
        <family val="2"/>
        <scheme val="minor"/>
      </rPr>
      <t>Porcentaje de impacto de la campaña de difusión en redes sobre prevención de adicciones.</t>
    </r>
  </si>
  <si>
    <r>
      <rPr>
        <b/>
        <sz val="11"/>
        <color theme="1"/>
        <rFont val="Calibri"/>
        <family val="2"/>
        <scheme val="minor"/>
      </rPr>
      <t xml:space="preserve">PENPSPLOPR: </t>
    </r>
    <r>
      <rPr>
        <sz val="11"/>
        <color theme="1"/>
        <rFont val="Calibri"/>
        <family val="2"/>
        <scheme val="minor"/>
      </rPr>
      <t>Porcentaje de escuelas de los niveles primaria, secundaria, bachillerato y licenciatura que obtienen la placa de certificación #YoNoSoyCómplice.</t>
    </r>
  </si>
  <si>
    <r>
      <rPr>
        <b/>
        <sz val="11"/>
        <color theme="1"/>
        <rFont val="Calibri"/>
        <family val="2"/>
        <scheme val="minor"/>
      </rPr>
      <t xml:space="preserve">PBOPSCPALR: </t>
    </r>
    <r>
      <rPr>
        <sz val="11"/>
        <color theme="1"/>
        <rFont val="Calibri"/>
        <family val="2"/>
        <scheme val="minor"/>
      </rPr>
      <t xml:space="preserve">Porcentaje de becas otorgadas a personas que se encuentran viviendo en situación de calle con problemas de adicciones logrando una rehabilitación  digna y efectiva. </t>
    </r>
  </si>
  <si>
    <r>
      <rPr>
        <b/>
        <sz val="11"/>
        <color theme="1"/>
        <rFont val="Calibri"/>
        <family val="2"/>
        <scheme val="minor"/>
      </rPr>
      <t xml:space="preserve">PPAA: </t>
    </r>
    <r>
      <rPr>
        <sz val="11"/>
        <color theme="1"/>
        <rFont val="Calibri"/>
        <family val="2"/>
        <scheme val="minor"/>
      </rPr>
      <t xml:space="preserve">Porcentaje de personas con adicciones atendidas. </t>
    </r>
  </si>
  <si>
    <r>
      <rPr>
        <b/>
        <sz val="11"/>
        <color theme="1"/>
        <rFont val="Calibri"/>
        <family val="2"/>
        <scheme val="minor"/>
      </rPr>
      <t>PPAID:</t>
    </r>
    <r>
      <rPr>
        <sz val="11"/>
        <color theme="1"/>
        <rFont val="Calibri"/>
        <family val="2"/>
        <scheme val="minor"/>
      </rPr>
      <t xml:space="preserve"> Porcentaje de personas atendidas de primer contacto con impresiones diagnosticas.</t>
    </r>
  </si>
  <si>
    <r>
      <rPr>
        <b/>
        <sz val="11"/>
        <color theme="1"/>
        <rFont val="Calibri"/>
        <family val="2"/>
        <scheme val="minor"/>
      </rPr>
      <t>PPAC:</t>
    </r>
    <r>
      <rPr>
        <sz val="11"/>
        <color theme="1"/>
        <rFont val="Calibri"/>
        <family val="2"/>
        <scheme val="minor"/>
      </rPr>
      <t xml:space="preserve"> Porcentaje de Personas con adicciones canalizadas.</t>
    </r>
  </si>
  <si>
    <r>
      <rPr>
        <b/>
        <sz val="11"/>
        <color theme="1"/>
        <rFont val="Calibri"/>
        <family val="2"/>
        <scheme val="minor"/>
      </rPr>
      <t>PSUC:</t>
    </r>
    <r>
      <rPr>
        <sz val="11"/>
        <color theme="1"/>
        <rFont val="Calibri"/>
        <family val="2"/>
        <scheme val="minor"/>
      </rPr>
      <t xml:space="preserve"> Porcentaje  de seguimientos de los usuarios canalizados.</t>
    </r>
  </si>
  <si>
    <t>Trimestral</t>
  </si>
  <si>
    <t>Semestral</t>
  </si>
  <si>
    <t>SI</t>
  </si>
  <si>
    <r>
      <rPr>
        <b/>
        <sz val="11"/>
        <color theme="1"/>
        <rFont val="Calibri"/>
        <family val="2"/>
        <scheme val="minor"/>
      </rPr>
      <t>PAPA:</t>
    </r>
    <r>
      <rPr>
        <sz val="11"/>
        <color theme="1"/>
        <rFont val="Calibri"/>
        <family val="2"/>
        <scheme val="minor"/>
      </rPr>
      <t xml:space="preserve"> Porcentaje de acciones para el fomento de la  cultura de prevención de adicciones.</t>
    </r>
  </si>
  <si>
    <r>
      <rPr>
        <b/>
        <sz val="11"/>
        <color theme="1"/>
        <rFont val="Calibri"/>
        <family val="2"/>
        <scheme val="minor"/>
      </rPr>
      <t xml:space="preserve">Meta trimestral: </t>
    </r>
    <r>
      <rPr>
        <sz val="11"/>
        <color theme="1"/>
        <rFont val="Calibri"/>
        <family val="2"/>
        <scheme val="minor"/>
      </rPr>
      <t xml:space="preserve">La meta programada para el primer trimestre 2022 corresponde al último registro de la encuesta obtenida en 202, es decir 80.2%. La meta alcanzada en primer trimestre 2021 corresponde al mismo valor obtenido en 2021, es decir 80.2%. El avance en cumplimiento de metas trimestral refleja la variación del avance trimestral  reportado respecto a lo programado trimestral, es decir 1.17%. 
</t>
    </r>
    <r>
      <rPr>
        <b/>
        <sz val="11"/>
        <color theme="1"/>
        <rFont val="Calibri"/>
        <family val="2"/>
        <scheme val="minor"/>
      </rPr>
      <t>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2022, en </t>
    </r>
    <r>
      <rPr>
        <b/>
        <sz val="11"/>
        <color theme="1"/>
        <rFont val="Calibri"/>
        <family val="2"/>
        <scheme val="minor"/>
      </rPr>
      <t>indicadores NO acumulativos</t>
    </r>
    <r>
      <rPr>
        <sz val="11"/>
        <color theme="1"/>
        <rFont val="Calibri"/>
        <family val="2"/>
        <scheme val="minor"/>
      </rPr>
      <t>, se registra 0% en el avance de la meta anual programada.</t>
    </r>
  </si>
  <si>
    <r>
      <rPr>
        <b/>
        <sz val="11"/>
        <color theme="1"/>
        <rFont val="Calibri"/>
        <family val="2"/>
        <scheme val="minor"/>
      </rPr>
      <t xml:space="preserve">Meta Trimestral: </t>
    </r>
    <r>
      <rPr>
        <sz val="11"/>
        <color theme="1"/>
        <rFont val="Calibri"/>
        <family val="2"/>
        <scheme val="minor"/>
      </rPr>
      <t>La meta programada para el primer trimestre  tuvo un porcentaje de avance del 82.26% , se refleja una variación con respecto a la meta programada del 17.74%.</t>
    </r>
    <r>
      <rPr>
        <b/>
        <sz val="11"/>
        <color theme="1"/>
        <rFont val="Calibri"/>
        <family val="2"/>
        <scheme val="minor"/>
      </rPr>
      <t xml:space="preserve">
Meta Anual:</t>
    </r>
    <r>
      <rPr>
        <sz val="11"/>
        <color theme="1"/>
        <rFont val="Calibri"/>
        <family val="2"/>
        <scheme val="minor"/>
      </rPr>
      <t xml:space="preserve"> La meta anual programada tuvo un avance del 20.40%, se reflejan variación que se pretende compesar en el siguiente trimestre.</t>
    </r>
  </si>
  <si>
    <r>
      <rPr>
        <b/>
        <sz val="11"/>
        <color theme="1"/>
        <rFont val="Calibri"/>
        <family val="2"/>
        <scheme val="minor"/>
      </rPr>
      <t xml:space="preserve">Meta Trimestral: </t>
    </r>
    <r>
      <rPr>
        <sz val="11"/>
        <color theme="1"/>
        <rFont val="Calibri"/>
        <family val="2"/>
        <scheme val="minor"/>
      </rPr>
      <t>La meta programada para el primer trimestre  tuvo un porcentaje de avance del 100.89% ,logrando cumplir la progrmación.</t>
    </r>
    <r>
      <rPr>
        <b/>
        <sz val="11"/>
        <color theme="1"/>
        <rFont val="Calibri"/>
        <family val="2"/>
        <scheme val="minor"/>
      </rPr>
      <t xml:space="preserve">
Meta Anual: </t>
    </r>
    <r>
      <rPr>
        <sz val="11"/>
        <color theme="1"/>
        <rFont val="Calibri"/>
        <family val="2"/>
        <scheme val="minor"/>
      </rPr>
      <t>La meta anual programada tuvo un avance del 25.11%, se refleja un avance con relación a la meta programada.</t>
    </r>
  </si>
  <si>
    <r>
      <rPr>
        <b/>
        <sz val="11"/>
        <color theme="1"/>
        <rFont val="Calibri"/>
        <family val="2"/>
        <scheme val="minor"/>
      </rPr>
      <t xml:space="preserve">Meta trimestral: </t>
    </r>
    <r>
      <rPr>
        <sz val="11"/>
        <color theme="1"/>
        <rFont val="Calibri"/>
        <family val="2"/>
        <scheme val="minor"/>
      </rPr>
      <t xml:space="preserve">La meta programada para el primer trimestre tuvo un avance del 67.41%  registrando una variación del 32.59% para llegar a la meta programada, se registra una disminución en la participación de las redes sociales, esto propicio que no se alcanzara la meta.
</t>
    </r>
    <r>
      <rPr>
        <b/>
        <sz val="11"/>
        <color theme="1"/>
        <rFont val="Calibri"/>
        <family val="2"/>
        <scheme val="minor"/>
      </rPr>
      <t>Meta Anual:</t>
    </r>
    <r>
      <rPr>
        <sz val="11"/>
        <color theme="1"/>
        <rFont val="Calibri"/>
        <family val="2"/>
        <scheme val="minor"/>
      </rPr>
      <t xml:space="preserve"> El porcentaje de avance con relación a la meta anual es del 16.85%.</t>
    </r>
  </si>
  <si>
    <r>
      <rPr>
        <b/>
        <sz val="11"/>
        <color theme="1"/>
        <rFont val="Calibri"/>
        <family val="2"/>
        <scheme val="minor"/>
      </rPr>
      <t>Meta trimestral:</t>
    </r>
    <r>
      <rPr>
        <sz val="11"/>
        <color theme="1"/>
        <rFont val="Calibri"/>
        <family val="2"/>
        <scheme val="minor"/>
      </rPr>
      <t xml:space="preserve"> La meta programada para el primer trimestre registro un avance del 67.39 % registrando una variación de 32.61% para alcanzar la meta programada. 
</t>
    </r>
    <r>
      <rPr>
        <b/>
        <sz val="11"/>
        <color theme="1"/>
        <rFont val="Calibri"/>
        <family val="2"/>
        <scheme val="minor"/>
      </rPr>
      <t>Meta Anual:</t>
    </r>
    <r>
      <rPr>
        <sz val="11"/>
        <color theme="1"/>
        <rFont val="Calibri"/>
        <family val="2"/>
        <scheme val="minor"/>
      </rPr>
      <t xml:space="preserve"> La meta anual programada tuvo un avance del 16.85%.</t>
    </r>
  </si>
  <si>
    <r>
      <rPr>
        <b/>
        <sz val="11"/>
        <color theme="1"/>
        <rFont val="Calibri"/>
        <family val="2"/>
        <scheme val="minor"/>
      </rPr>
      <t>Meta trimestral:</t>
    </r>
    <r>
      <rPr>
        <sz val="11"/>
        <color theme="1"/>
        <rFont val="Calibri"/>
        <family val="2"/>
        <scheme val="minor"/>
      </rPr>
      <t xml:space="preserve"> La meta trimestral programada tuvo un avance del 66.13%, durante el trimestre se registro una baja participación en redes sociales derivado de la venda electoral que se presento durante el primer trimestre, la página institucional registro pocos impactos, porcentaje que se pretende recuperar para el próximo trimestre.
</t>
    </r>
    <r>
      <rPr>
        <b/>
        <sz val="11"/>
        <color theme="1"/>
        <rFont val="Calibri"/>
        <family val="2"/>
        <scheme val="minor"/>
      </rPr>
      <t xml:space="preserve">Meta Anual: </t>
    </r>
    <r>
      <rPr>
        <sz val="11"/>
        <color theme="1"/>
        <rFont val="Calibri"/>
        <family val="2"/>
        <scheme val="minor"/>
      </rPr>
      <t>La meta programada con relación a la meta anual representa un 16.53% de avance.</t>
    </r>
  </si>
  <si>
    <r>
      <rPr>
        <b/>
        <sz val="11"/>
        <color theme="1"/>
        <rFont val="Calibri"/>
        <family val="2"/>
        <scheme val="minor"/>
      </rPr>
      <t xml:space="preserve">Meta trimestral: </t>
    </r>
    <r>
      <rPr>
        <sz val="11"/>
        <color theme="1"/>
        <rFont val="Calibri"/>
        <family val="2"/>
        <scheme val="minor"/>
      </rPr>
      <t xml:space="preserve">La meta programada para el primer trimestre 2022 tuvo un alcance del 59.26% mayo al programado, en virtud que se han realizado convenios de colaboración que han incentivado la participación de la sociedad para brindarles platicas y crear conciencia sobre las causas y efectos de las drogas.
</t>
    </r>
    <r>
      <rPr>
        <b/>
        <sz val="11"/>
        <color theme="1"/>
        <rFont val="Calibri"/>
        <family val="2"/>
        <scheme val="minor"/>
      </rPr>
      <t>Meta anual:</t>
    </r>
    <r>
      <rPr>
        <sz val="11"/>
        <color theme="1"/>
        <rFont val="Calibri"/>
        <family val="2"/>
        <scheme val="minor"/>
      </rPr>
      <t xml:space="preserve"> El avance con relación al cumplimiento de las metas registro un avance del 40% con relación a la meta anual, en virtus que durante el periodo se registraron mas acciones de las programadas.</t>
    </r>
  </si>
  <si>
    <r>
      <rPr>
        <b/>
        <sz val="11"/>
        <color theme="1"/>
        <rFont val="Calibri"/>
        <family val="2"/>
        <scheme val="minor"/>
      </rPr>
      <t xml:space="preserve">Meta trimestral: </t>
    </r>
    <r>
      <rPr>
        <sz val="11"/>
        <color theme="1"/>
        <rFont val="Calibri"/>
        <family val="2"/>
        <scheme val="minor"/>
      </rPr>
      <t xml:space="preserve">La meta programada para el primer trimestre 2022 tuvo un alcance de 0% en virtud que las escuelas iniciaron operación durante el primer trimestre y el procedimiento de certificación quedo en proceso para el segundo trimestre.
</t>
    </r>
    <r>
      <rPr>
        <b/>
        <sz val="11"/>
        <color theme="1"/>
        <rFont val="Calibri"/>
        <family val="2"/>
        <scheme val="minor"/>
      </rPr>
      <t>Meta Anual:</t>
    </r>
    <r>
      <rPr>
        <sz val="11"/>
        <color theme="1"/>
        <rFont val="Calibri"/>
        <family val="2"/>
        <scheme val="minor"/>
      </rPr>
      <t xml:space="preserve"> La meta anual programada tuvo un avance del 0% en virtud que las escuelas se encuentran en proceso de certificación, datos que serán registrados para el segundo trimestre.</t>
    </r>
  </si>
  <si>
    <r>
      <rPr>
        <b/>
        <sz val="11"/>
        <color theme="1"/>
        <rFont val="Calibri"/>
        <family val="2"/>
        <scheme val="minor"/>
      </rPr>
      <t xml:space="preserve">Meta trimestral: </t>
    </r>
    <r>
      <rPr>
        <sz val="11"/>
        <color theme="1"/>
        <rFont val="Calibri"/>
        <family val="2"/>
        <scheme val="minor"/>
      </rPr>
      <t>La meta programada para el primer trimestre tuvo un avance menor de los programado, derivado que las becas se otorgan a personas que se encuentren principalmente en situación de calle y con problemas de adicciones, motivo por el cual solo se logro un 60% del avance programado.</t>
    </r>
    <r>
      <rPr>
        <b/>
        <sz val="11"/>
        <color theme="1"/>
        <rFont val="Calibri"/>
        <family val="2"/>
        <scheme val="minor"/>
      </rPr>
      <t xml:space="preserve">
Meta Anual:</t>
    </r>
    <r>
      <rPr>
        <sz val="11"/>
        <color theme="1"/>
        <rFont val="Calibri"/>
        <family val="2"/>
        <scheme val="minor"/>
      </rPr>
      <t xml:space="preserve"> La meta anual programada tuvo un avance del 15% derivado de las entrega de las 3 becas que se realizaron durante el periodo.</t>
    </r>
  </si>
  <si>
    <r>
      <rPr>
        <b/>
        <sz val="11"/>
        <color theme="1"/>
        <rFont val="Calibri"/>
        <family val="2"/>
        <scheme val="minor"/>
      </rPr>
      <t xml:space="preserve">Meta Trimestral: </t>
    </r>
    <r>
      <rPr>
        <sz val="11"/>
        <color theme="1"/>
        <rFont val="Calibri"/>
        <family val="2"/>
        <scheme val="minor"/>
      </rPr>
      <t>La meta programada para el primer trimestre  tuvo un porcentaje de avance del 82.26% , se refleja una variación con respecto a la meta programada del 17.74%.</t>
    </r>
    <r>
      <rPr>
        <b/>
        <sz val="11"/>
        <color theme="1"/>
        <rFont val="Calibri"/>
        <family val="2"/>
        <scheme val="minor"/>
      </rPr>
      <t xml:space="preserve">
Meta Anual: </t>
    </r>
    <r>
      <rPr>
        <sz val="11"/>
        <color theme="1"/>
        <rFont val="Calibri"/>
        <family val="2"/>
        <scheme val="minor"/>
      </rPr>
      <t>La meta anual programada tuvo un avance del 20.40%, se reflejan variación que se pretende compensar en el siguiente trimestre.</t>
    </r>
  </si>
  <si>
    <r>
      <rPr>
        <b/>
        <sz val="11"/>
        <color theme="1"/>
        <rFont val="Calibri"/>
        <family val="2"/>
        <scheme val="minor"/>
      </rPr>
      <t xml:space="preserve">Meta Trimestral: </t>
    </r>
    <r>
      <rPr>
        <sz val="11"/>
        <color theme="1"/>
        <rFont val="Calibri"/>
        <family val="2"/>
        <scheme val="minor"/>
      </rPr>
      <t>La meta programada para el primer trimestre  tuvo un porcentaje de avance del 92.73% , se refleja una variación con respecto a la meta programada del 7.27%.</t>
    </r>
    <r>
      <rPr>
        <b/>
        <sz val="11"/>
        <color theme="1"/>
        <rFont val="Calibri"/>
        <family val="2"/>
        <scheme val="minor"/>
      </rPr>
      <t xml:space="preserve">
Meta Anual: </t>
    </r>
    <r>
      <rPr>
        <sz val="11"/>
        <color theme="1"/>
        <rFont val="Calibri"/>
        <family val="2"/>
        <scheme val="minor"/>
      </rPr>
      <t>La meta anual programada tuvo un avance del 23.18%, se reflejan variación que se pretende recuperar en el siguiente trimestre.</t>
    </r>
  </si>
  <si>
    <t>Descendente
Regular</t>
  </si>
  <si>
    <t xml:space="preserve">Ascendente
Nominal </t>
  </si>
  <si>
    <t>Ascendente
Regular</t>
  </si>
  <si>
    <t>Ascendente 
Regular</t>
  </si>
  <si>
    <t xml:space="preserve">PROGRAMA PRESUPUESTARIO ANUAL: </t>
  </si>
  <si>
    <t>E-PPA 4.21 PROGRAMA DE PREVENCIÓN Y ATENCIÓN DE LAS ADICCIONES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</si>
</sst>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6" x14ac:knownFonts="1">
    <font>
      <sz val="11"/>
      <color theme="1"/>
      <name val="Calibri"/>
      <family val="2"/>
      <scheme val="minor"/>
    </font>
    <font>
      <sz val="11"/>
      <color theme="1"/>
      <name val="Calibri"/>
      <family val="2"/>
      <scheme val="minor"/>
    </font>
    <font>
      <b/>
      <sz val="11"/>
      <color theme="1"/>
      <name val="Calibri"/>
      <family val="2"/>
      <scheme val="minor"/>
    </font>
    <font>
      <sz val="12"/>
      <color theme="1"/>
      <name val="Calibri"/>
      <family val="2"/>
      <scheme val="minor"/>
    </font>
    <font>
      <b/>
      <sz val="14"/>
      <color theme="1"/>
      <name val="Arial"/>
      <family val="2"/>
    </font>
    <font>
      <b/>
      <sz val="8"/>
      <color theme="1"/>
      <name val="Calibri"/>
      <family val="2"/>
      <scheme val="minor"/>
    </font>
  </fonts>
  <fills count="4">
    <fill>
      <patternFill patternType="none"/>
    </fill>
    <fill>
      <patternFill patternType="gray125"/>
    </fill>
    <fill>
      <patternFill patternType="solid">
        <fgColor rgb="FF1A79BB"/>
        <bgColor indexed="64"/>
      </patternFill>
    </fill>
    <fill>
      <patternFill patternType="solid">
        <fgColor theme="0" tint="-4.9989318521683403E-2"/>
        <bgColor indexed="64"/>
      </patternFill>
    </fill>
  </fills>
  <borders count="52">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thin">
        <color indexed="64"/>
      </left>
      <right style="thin">
        <color indexed="64"/>
      </right>
      <top style="medium">
        <color indexed="64"/>
      </top>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dotted">
        <color indexed="64"/>
      </bottom>
      <diagonal/>
    </border>
    <border>
      <left style="medium">
        <color indexed="64"/>
      </left>
      <right style="dotted">
        <color indexed="64"/>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style="dotted">
        <color indexed="64"/>
      </top>
      <bottom style="dotted">
        <color indexed="64"/>
      </bottom>
      <diagonal/>
    </border>
    <border>
      <left style="dotted">
        <color indexed="64"/>
      </left>
      <right/>
      <top style="dotted">
        <color indexed="64"/>
      </top>
      <bottom/>
      <diagonal/>
    </border>
    <border>
      <left/>
      <right/>
      <top style="dotted">
        <color indexed="64"/>
      </top>
      <bottom/>
      <diagonal/>
    </border>
    <border>
      <left/>
      <right style="medium">
        <color indexed="64"/>
      </right>
      <top style="dotted">
        <color indexed="64"/>
      </top>
      <bottom/>
      <diagonal/>
    </border>
    <border>
      <left style="medium">
        <color indexed="64"/>
      </left>
      <right style="dotted">
        <color indexed="64"/>
      </right>
      <top/>
      <bottom/>
      <diagonal/>
    </border>
    <border>
      <left style="dotted">
        <color indexed="64"/>
      </left>
      <right style="dotted">
        <color indexed="64"/>
      </right>
      <top/>
      <bottom style="dotted">
        <color indexed="64"/>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style="thin">
        <color indexed="64"/>
      </left>
      <right/>
      <top/>
      <bottom style="dotted">
        <color indexed="64"/>
      </bottom>
      <diagonal/>
    </border>
    <border>
      <left/>
      <right/>
      <top style="medium">
        <color indexed="64"/>
      </top>
      <bottom style="thin">
        <color indexed="64"/>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indexed="64"/>
      </left>
      <right style="thin">
        <color indexed="64"/>
      </right>
      <top/>
      <bottom style="dotted">
        <color indexed="64"/>
      </bottom>
      <diagonal/>
    </border>
    <border>
      <left style="dotted">
        <color indexed="64"/>
      </left>
      <right/>
      <top style="hair">
        <color indexed="64"/>
      </top>
      <bottom/>
      <diagonal/>
    </border>
    <border>
      <left/>
      <right/>
      <top style="hair">
        <color indexed="64"/>
      </top>
      <bottom/>
      <diagonal/>
    </border>
    <border>
      <left/>
      <right style="medium">
        <color indexed="64"/>
      </right>
      <top style="hair">
        <color indexed="64"/>
      </top>
      <bottom/>
      <diagonal/>
    </border>
    <border>
      <left style="dotted">
        <color indexed="64"/>
      </left>
      <right/>
      <top/>
      <bottom style="hair">
        <color indexed="64"/>
      </bottom>
      <diagonal/>
    </border>
    <border>
      <left/>
      <right/>
      <top/>
      <bottom style="hair">
        <color indexed="64"/>
      </bottom>
      <diagonal/>
    </border>
    <border>
      <left/>
      <right style="medium">
        <color indexed="64"/>
      </right>
      <top/>
      <bottom style="hair">
        <color indexed="64"/>
      </bottom>
      <diagonal/>
    </border>
  </borders>
  <cellStyleXfs count="2">
    <xf numFmtId="0" fontId="0" fillId="0" borderId="0"/>
    <xf numFmtId="0" fontId="3" fillId="0" borderId="0"/>
  </cellStyleXfs>
  <cellXfs count="108">
    <xf numFmtId="0" fontId="0" fillId="0" borderId="0" xfId="0"/>
    <xf numFmtId="0" fontId="3" fillId="0" borderId="1" xfId="1" applyBorder="1"/>
    <xf numFmtId="0" fontId="3" fillId="0" borderId="2" xfId="1" applyBorder="1"/>
    <xf numFmtId="0" fontId="3" fillId="0" borderId="3" xfId="1" applyBorder="1"/>
    <xf numFmtId="0" fontId="3" fillId="0" borderId="0" xfId="1"/>
    <xf numFmtId="0" fontId="3" fillId="0" borderId="4" xfId="1" applyBorder="1"/>
    <xf numFmtId="0" fontId="3" fillId="0" borderId="5" xfId="1" applyBorder="1"/>
    <xf numFmtId="10" fontId="3" fillId="0" borderId="0" xfId="1" applyNumberFormat="1"/>
    <xf numFmtId="1" fontId="1" fillId="2" borderId="18" xfId="0" applyNumberFormat="1" applyFont="1" applyFill="1" applyBorder="1" applyAlignment="1">
      <alignment horizontal="center" vertical="center"/>
    </xf>
    <xf numFmtId="10" fontId="1" fillId="3" borderId="18" xfId="1" applyNumberFormat="1" applyFont="1" applyFill="1" applyBorder="1" applyAlignment="1">
      <alignment horizontal="center" vertical="center"/>
    </xf>
    <xf numFmtId="10" fontId="0" fillId="3" borderId="18" xfId="1" applyNumberFormat="1" applyFont="1" applyFill="1" applyBorder="1" applyAlignment="1">
      <alignment horizontal="center" vertical="center"/>
    </xf>
    <xf numFmtId="3" fontId="1" fillId="3" borderId="18" xfId="0" applyNumberFormat="1" applyFont="1" applyFill="1" applyBorder="1" applyAlignment="1">
      <alignment horizontal="center" vertical="center"/>
    </xf>
    <xf numFmtId="1" fontId="1" fillId="3" borderId="18" xfId="0" applyNumberFormat="1" applyFont="1" applyFill="1" applyBorder="1" applyAlignment="1">
      <alignment horizontal="center" vertical="center"/>
    </xf>
    <xf numFmtId="0" fontId="1" fillId="3" borderId="30" xfId="0" applyFont="1" applyFill="1" applyBorder="1" applyAlignment="1">
      <alignment horizontal="center" vertical="center" wrapText="1"/>
    </xf>
    <xf numFmtId="0" fontId="2" fillId="2" borderId="14" xfId="1" applyFont="1" applyFill="1" applyBorder="1" applyAlignment="1">
      <alignment horizontal="center" vertical="center" wrapText="1"/>
    </xf>
    <xf numFmtId="0" fontId="1" fillId="2" borderId="18" xfId="0" applyFont="1" applyFill="1" applyBorder="1" applyAlignment="1">
      <alignment horizontal="center" vertical="center" wrapText="1"/>
    </xf>
    <xf numFmtId="0" fontId="1" fillId="3" borderId="18" xfId="0" applyFont="1" applyFill="1" applyBorder="1" applyAlignment="1">
      <alignment horizontal="center" vertical="center" wrapText="1"/>
    </xf>
    <xf numFmtId="3" fontId="1" fillId="2" borderId="18" xfId="0" applyNumberFormat="1" applyFont="1" applyFill="1" applyBorder="1" applyAlignment="1">
      <alignment horizontal="center" vertical="center" wrapText="1"/>
    </xf>
    <xf numFmtId="3" fontId="1" fillId="3" borderId="18" xfId="0" applyNumberFormat="1" applyFont="1" applyFill="1" applyBorder="1" applyAlignment="1">
      <alignment horizontal="center" vertical="center" wrapText="1"/>
    </xf>
    <xf numFmtId="3" fontId="1" fillId="2" borderId="18" xfId="0" applyNumberFormat="1" applyFont="1" applyFill="1" applyBorder="1" applyAlignment="1">
      <alignment horizontal="center" vertical="center" wrapText="1"/>
    </xf>
    <xf numFmtId="3" fontId="1" fillId="3" borderId="18" xfId="0" applyNumberFormat="1" applyFont="1" applyFill="1" applyBorder="1" applyAlignment="1">
      <alignment horizontal="center" vertical="center" wrapText="1"/>
    </xf>
    <xf numFmtId="0" fontId="0" fillId="3" borderId="18" xfId="0" applyFont="1" applyFill="1" applyBorder="1" applyAlignment="1">
      <alignment vertical="center" wrapText="1"/>
    </xf>
    <xf numFmtId="0" fontId="1" fillId="3" borderId="18" xfId="0" applyFont="1" applyFill="1" applyBorder="1" applyAlignment="1">
      <alignment vertical="center" wrapText="1"/>
    </xf>
    <xf numFmtId="0" fontId="1" fillId="3" borderId="28" xfId="0" applyFont="1" applyFill="1" applyBorder="1" applyAlignment="1">
      <alignment vertical="center" wrapText="1"/>
    </xf>
    <xf numFmtId="10" fontId="1" fillId="3" borderId="18" xfId="0" applyNumberFormat="1" applyFont="1" applyFill="1" applyBorder="1" applyAlignment="1">
      <alignment horizontal="center" vertical="center"/>
    </xf>
    <xf numFmtId="0" fontId="0" fillId="3" borderId="46" xfId="0" applyFont="1" applyFill="1" applyBorder="1" applyAlignment="1">
      <alignment vertical="center" wrapText="1"/>
    </xf>
    <xf numFmtId="0" fontId="1" fillId="3" borderId="47" xfId="0" applyFont="1" applyFill="1" applyBorder="1" applyAlignment="1">
      <alignment vertical="center" wrapText="1"/>
    </xf>
    <xf numFmtId="0" fontId="1" fillId="3" borderId="48" xfId="0" applyFont="1" applyFill="1" applyBorder="1" applyAlignment="1">
      <alignment vertical="center" wrapText="1"/>
    </xf>
    <xf numFmtId="0" fontId="1" fillId="3" borderId="49" xfId="0" applyFont="1" applyFill="1" applyBorder="1" applyAlignment="1">
      <alignment vertical="center" wrapText="1"/>
    </xf>
    <xf numFmtId="0" fontId="1" fillId="3" borderId="50" xfId="0" applyFont="1" applyFill="1" applyBorder="1" applyAlignment="1">
      <alignment vertical="center" wrapText="1"/>
    </xf>
    <xf numFmtId="0" fontId="1" fillId="3" borderId="51" xfId="0" applyFont="1" applyFill="1" applyBorder="1" applyAlignment="1">
      <alignment vertical="center" wrapText="1"/>
    </xf>
    <xf numFmtId="0" fontId="4" fillId="0" borderId="0" xfId="1" applyFont="1" applyAlignment="1">
      <alignment horizontal="center"/>
    </xf>
    <xf numFmtId="0" fontId="4" fillId="0" borderId="5" xfId="1" applyFont="1" applyBorder="1" applyAlignment="1">
      <alignment horizontal="center"/>
    </xf>
    <xf numFmtId="0" fontId="4" fillId="0" borderId="0" xfId="1" applyFont="1" applyAlignment="1">
      <alignment horizontal="center" vertical="center"/>
    </xf>
    <xf numFmtId="0" fontId="4" fillId="0" borderId="5" xfId="1" applyFont="1" applyBorder="1" applyAlignment="1">
      <alignment horizontal="center" vertical="center"/>
    </xf>
    <xf numFmtId="0" fontId="4" fillId="2" borderId="6" xfId="1" applyFont="1" applyFill="1" applyBorder="1" applyAlignment="1">
      <alignment horizontal="center" vertical="center"/>
    </xf>
    <xf numFmtId="0" fontId="4" fillId="2" borderId="7" xfId="1" applyFont="1" applyFill="1" applyBorder="1" applyAlignment="1">
      <alignment horizontal="center" vertical="center"/>
    </xf>
    <xf numFmtId="0" fontId="4" fillId="0" borderId="8" xfId="0" applyFont="1" applyFill="1" applyBorder="1" applyAlignment="1">
      <alignment horizontal="center" vertical="center"/>
    </xf>
    <xf numFmtId="0" fontId="4" fillId="0" borderId="7" xfId="0" applyFont="1" applyFill="1" applyBorder="1" applyAlignment="1">
      <alignment horizontal="center" vertical="center"/>
    </xf>
    <xf numFmtId="0" fontId="2" fillId="2" borderId="43" xfId="1" applyFont="1" applyFill="1" applyBorder="1" applyAlignment="1">
      <alignment horizontal="center" vertical="center" wrapText="1"/>
    </xf>
    <xf numFmtId="0" fontId="2" fillId="2" borderId="44" xfId="1" applyFont="1" applyFill="1" applyBorder="1" applyAlignment="1">
      <alignment horizontal="center" vertical="center" wrapText="1"/>
    </xf>
    <xf numFmtId="0" fontId="2" fillId="2" borderId="45" xfId="1" applyFont="1" applyFill="1" applyBorder="1" applyAlignment="1">
      <alignment horizontal="center" vertical="center" wrapText="1"/>
    </xf>
    <xf numFmtId="0" fontId="2" fillId="2" borderId="9" xfId="1" applyFont="1" applyFill="1" applyBorder="1" applyAlignment="1">
      <alignment horizontal="center" vertical="center" wrapText="1"/>
    </xf>
    <xf numFmtId="0" fontId="2" fillId="2" borderId="12" xfId="1" applyFont="1" applyFill="1" applyBorder="1" applyAlignment="1">
      <alignment horizontal="center" vertical="center" wrapText="1"/>
    </xf>
    <xf numFmtId="0" fontId="2" fillId="2" borderId="15" xfId="1" applyFont="1" applyFill="1" applyBorder="1" applyAlignment="1">
      <alignment horizontal="center" vertical="center" wrapText="1"/>
    </xf>
    <xf numFmtId="0" fontId="2" fillId="2" borderId="11" xfId="1" applyFont="1" applyFill="1" applyBorder="1" applyAlignment="1">
      <alignment horizontal="center" vertical="center"/>
    </xf>
    <xf numFmtId="0" fontId="2" fillId="2" borderId="42" xfId="1" applyFont="1" applyFill="1" applyBorder="1" applyAlignment="1">
      <alignment horizontal="center" vertical="center"/>
    </xf>
    <xf numFmtId="0" fontId="2" fillId="2" borderId="10" xfId="1" applyFont="1" applyFill="1" applyBorder="1" applyAlignment="1">
      <alignment horizontal="center" vertical="center"/>
    </xf>
    <xf numFmtId="0" fontId="0" fillId="3" borderId="19" xfId="1" applyFont="1" applyFill="1" applyBorder="1" applyAlignment="1">
      <alignment vertical="center" wrapText="1"/>
    </xf>
    <xf numFmtId="0" fontId="1" fillId="3" borderId="20" xfId="1" applyFont="1" applyFill="1" applyBorder="1" applyAlignment="1">
      <alignment vertical="center"/>
    </xf>
    <xf numFmtId="0" fontId="1" fillId="3" borderId="21" xfId="1" applyFont="1" applyFill="1" applyBorder="1" applyAlignment="1">
      <alignment vertical="center"/>
    </xf>
    <xf numFmtId="0" fontId="1" fillId="3" borderId="24" xfId="1" applyFont="1" applyFill="1" applyBorder="1" applyAlignment="1">
      <alignment vertical="center"/>
    </xf>
    <xf numFmtId="0" fontId="1" fillId="3" borderId="25" xfId="1" applyFont="1" applyFill="1" applyBorder="1" applyAlignment="1">
      <alignment vertical="center"/>
    </xf>
    <xf numFmtId="0" fontId="1" fillId="3" borderId="26" xfId="1" applyFont="1" applyFill="1" applyBorder="1" applyAlignment="1">
      <alignment vertical="center"/>
    </xf>
    <xf numFmtId="0" fontId="0" fillId="3" borderId="17" xfId="1" applyFont="1" applyFill="1" applyBorder="1" applyAlignment="1">
      <alignment horizontal="left" vertical="center" wrapText="1"/>
    </xf>
    <xf numFmtId="0" fontId="1" fillId="3" borderId="23" xfId="1" applyFont="1" applyFill="1" applyBorder="1" applyAlignment="1">
      <alignment horizontal="left" vertical="center" wrapText="1"/>
    </xf>
    <xf numFmtId="0" fontId="1" fillId="3" borderId="17" xfId="1" applyFont="1" applyFill="1" applyBorder="1" applyAlignment="1">
      <alignment horizontal="center" vertical="center" wrapText="1"/>
    </xf>
    <xf numFmtId="0" fontId="1" fillId="3" borderId="23" xfId="1" applyFont="1" applyFill="1" applyBorder="1" applyAlignment="1">
      <alignment horizontal="center" vertical="center" wrapText="1"/>
    </xf>
    <xf numFmtId="0" fontId="1" fillId="3" borderId="17" xfId="1" applyFont="1" applyFill="1" applyBorder="1" applyAlignment="1">
      <alignment horizontal="center" vertical="center"/>
    </xf>
    <xf numFmtId="0" fontId="1" fillId="3" borderId="23" xfId="1" applyFont="1" applyFill="1" applyBorder="1" applyAlignment="1">
      <alignment horizontal="center" vertical="center"/>
    </xf>
    <xf numFmtId="10" fontId="1" fillId="3" borderId="17" xfId="1" applyNumberFormat="1" applyFont="1" applyFill="1" applyBorder="1" applyAlignment="1">
      <alignment horizontal="center" vertical="center"/>
    </xf>
    <xf numFmtId="10" fontId="1" fillId="3" borderId="23" xfId="1" applyNumberFormat="1" applyFont="1" applyFill="1" applyBorder="1" applyAlignment="1">
      <alignment horizontal="center" vertical="center"/>
    </xf>
    <xf numFmtId="0" fontId="2" fillId="2" borderId="37" xfId="1" applyFont="1" applyFill="1" applyBorder="1" applyAlignment="1">
      <alignment horizontal="center" vertical="center"/>
    </xf>
    <xf numFmtId="0" fontId="2" fillId="2" borderId="38" xfId="1" applyFont="1" applyFill="1" applyBorder="1" applyAlignment="1">
      <alignment horizontal="center" vertical="center"/>
    </xf>
    <xf numFmtId="0" fontId="2" fillId="2" borderId="39" xfId="1" applyFont="1" applyFill="1" applyBorder="1" applyAlignment="1">
      <alignment horizontal="center" vertical="center"/>
    </xf>
    <xf numFmtId="0" fontId="2" fillId="2" borderId="4" xfId="1" applyFont="1" applyFill="1" applyBorder="1" applyAlignment="1">
      <alignment horizontal="center" vertical="center"/>
    </xf>
    <xf numFmtId="0" fontId="2" fillId="2" borderId="0" xfId="1" applyFont="1" applyFill="1" applyBorder="1" applyAlignment="1">
      <alignment horizontal="center" vertical="center"/>
    </xf>
    <xf numFmtId="0" fontId="2" fillId="2" borderId="40" xfId="1" applyFont="1" applyFill="1" applyBorder="1" applyAlignment="1">
      <alignment horizontal="center" vertical="center"/>
    </xf>
    <xf numFmtId="0" fontId="2" fillId="2" borderId="41" xfId="1" applyFont="1" applyFill="1" applyBorder="1" applyAlignment="1">
      <alignment horizontal="center" vertical="center"/>
    </xf>
    <xf numFmtId="0" fontId="2" fillId="2" borderId="25" xfId="1" applyFont="1" applyFill="1" applyBorder="1" applyAlignment="1">
      <alignment horizontal="center" vertical="center"/>
    </xf>
    <xf numFmtId="0" fontId="2" fillId="2" borderId="26" xfId="1" applyFont="1" applyFill="1" applyBorder="1" applyAlignment="1">
      <alignment horizontal="center" vertical="center"/>
    </xf>
    <xf numFmtId="0" fontId="2" fillId="2" borderId="14" xfId="1" applyFont="1" applyFill="1" applyBorder="1" applyAlignment="1">
      <alignment horizontal="center" vertical="center" wrapText="1"/>
    </xf>
    <xf numFmtId="0" fontId="2" fillId="2" borderId="13" xfId="1" applyFont="1" applyFill="1" applyBorder="1" applyAlignment="1">
      <alignment horizontal="center" vertical="center"/>
    </xf>
    <xf numFmtId="0" fontId="2" fillId="2" borderId="36" xfId="1" applyFont="1" applyFill="1" applyBorder="1" applyAlignment="1">
      <alignment horizontal="center" vertical="center"/>
    </xf>
    <xf numFmtId="0" fontId="2" fillId="2" borderId="35" xfId="1" applyFont="1" applyFill="1" applyBorder="1" applyAlignment="1">
      <alignment horizontal="center" vertical="center"/>
    </xf>
    <xf numFmtId="0" fontId="2" fillId="3" borderId="16" xfId="1" applyFont="1" applyFill="1" applyBorder="1" applyAlignment="1">
      <alignment horizontal="left" vertical="center" wrapText="1"/>
    </xf>
    <xf numFmtId="0" fontId="2" fillId="3" borderId="22" xfId="1" applyFont="1" applyFill="1" applyBorder="1" applyAlignment="1">
      <alignment horizontal="left" vertical="center" wrapText="1"/>
    </xf>
    <xf numFmtId="0" fontId="1" fillId="3" borderId="18" xfId="0" applyFont="1" applyFill="1" applyBorder="1" applyAlignment="1">
      <alignment horizontal="center" vertical="center" wrapText="1"/>
    </xf>
    <xf numFmtId="0" fontId="1" fillId="3" borderId="30" xfId="0" applyFont="1" applyFill="1" applyBorder="1" applyAlignment="1">
      <alignment horizontal="center" vertical="center" wrapText="1"/>
    </xf>
    <xf numFmtId="0" fontId="2" fillId="3" borderId="27" xfId="0" applyFont="1" applyFill="1" applyBorder="1" applyAlignment="1">
      <alignment vertical="center" wrapText="1"/>
    </xf>
    <xf numFmtId="0" fontId="1" fillId="3" borderId="18" xfId="0" applyFont="1" applyFill="1" applyBorder="1" applyAlignment="1">
      <alignment horizontal="center" vertical="center"/>
    </xf>
    <xf numFmtId="0" fontId="2" fillId="3" borderId="27" xfId="0" applyFont="1" applyFill="1" applyBorder="1" applyAlignment="1">
      <alignment horizontal="left" vertical="center" wrapText="1"/>
    </xf>
    <xf numFmtId="0" fontId="2" fillId="2" borderId="27" xfId="0" applyFont="1" applyFill="1" applyBorder="1" applyAlignment="1">
      <alignment vertical="center" wrapText="1"/>
    </xf>
    <xf numFmtId="0" fontId="0" fillId="2" borderId="18" xfId="0" applyFont="1" applyFill="1" applyBorder="1" applyAlignment="1">
      <alignment vertical="center" wrapText="1"/>
    </xf>
    <xf numFmtId="0" fontId="1" fillId="2" borderId="18" xfId="0" applyFont="1" applyFill="1" applyBorder="1" applyAlignment="1">
      <alignment vertical="center" wrapText="1"/>
    </xf>
    <xf numFmtId="0" fontId="1" fillId="2" borderId="18" xfId="0" applyFont="1" applyFill="1" applyBorder="1" applyAlignment="1">
      <alignment horizontal="center" vertical="center" wrapText="1"/>
    </xf>
    <xf numFmtId="10" fontId="1" fillId="3" borderId="30" xfId="0" applyNumberFormat="1" applyFont="1" applyFill="1" applyBorder="1" applyAlignment="1">
      <alignment horizontal="center" vertical="center"/>
    </xf>
    <xf numFmtId="3" fontId="1" fillId="3" borderId="18" xfId="0" applyNumberFormat="1" applyFont="1" applyFill="1" applyBorder="1" applyAlignment="1">
      <alignment horizontal="center" vertical="center"/>
    </xf>
    <xf numFmtId="0" fontId="0" fillId="3" borderId="18" xfId="0" applyFont="1" applyFill="1" applyBorder="1" applyAlignment="1">
      <alignment horizontal="center" vertical="center"/>
    </xf>
    <xf numFmtId="0" fontId="1" fillId="3" borderId="17" xfId="0" applyFont="1" applyFill="1" applyBorder="1" applyAlignment="1">
      <alignment horizontal="center" vertical="center" wrapText="1"/>
    </xf>
    <xf numFmtId="0" fontId="1" fillId="3" borderId="23" xfId="0" applyFont="1" applyFill="1" applyBorder="1" applyAlignment="1">
      <alignment horizontal="center" vertical="center" wrapText="1"/>
    </xf>
    <xf numFmtId="0" fontId="0" fillId="3" borderId="31" xfId="0" applyFont="1" applyFill="1" applyBorder="1" applyAlignment="1">
      <alignment vertical="center" wrapText="1"/>
    </xf>
    <xf numFmtId="0" fontId="1" fillId="3" borderId="31" xfId="0" applyFont="1" applyFill="1" applyBorder="1" applyAlignment="1">
      <alignment vertical="center" wrapText="1"/>
    </xf>
    <xf numFmtId="0" fontId="1" fillId="3" borderId="32" xfId="0" applyFont="1" applyFill="1" applyBorder="1" applyAlignment="1">
      <alignment vertical="center" wrapText="1"/>
    </xf>
    <xf numFmtId="0" fontId="1" fillId="3" borderId="33" xfId="0" applyFont="1" applyFill="1" applyBorder="1" applyAlignment="1">
      <alignment vertical="center" wrapText="1"/>
    </xf>
    <xf numFmtId="0" fontId="1" fillId="3" borderId="34" xfId="0" applyFont="1" applyFill="1" applyBorder="1" applyAlignment="1">
      <alignment vertical="center" wrapText="1"/>
    </xf>
    <xf numFmtId="0" fontId="2" fillId="3" borderId="29" xfId="0" applyFont="1" applyFill="1" applyBorder="1" applyAlignment="1">
      <alignment vertical="center" wrapText="1"/>
    </xf>
    <xf numFmtId="0" fontId="1" fillId="3" borderId="30" xfId="0" applyFont="1" applyFill="1" applyBorder="1" applyAlignment="1">
      <alignment vertical="center" wrapText="1"/>
    </xf>
    <xf numFmtId="3" fontId="1" fillId="2" borderId="18" xfId="0" applyNumberFormat="1" applyFont="1" applyFill="1" applyBorder="1" applyAlignment="1">
      <alignment horizontal="center" vertical="center" wrapText="1"/>
    </xf>
    <xf numFmtId="10" fontId="1" fillId="2" borderId="18" xfId="0" applyNumberFormat="1" applyFont="1" applyFill="1" applyBorder="1" applyAlignment="1">
      <alignment horizontal="center" vertical="center"/>
    </xf>
    <xf numFmtId="0" fontId="0" fillId="2" borderId="31" xfId="0" applyFont="1" applyFill="1" applyBorder="1" applyAlignment="1">
      <alignment vertical="center" wrapText="1"/>
    </xf>
    <xf numFmtId="0" fontId="1" fillId="2" borderId="31" xfId="0" applyFont="1" applyFill="1" applyBorder="1" applyAlignment="1">
      <alignment vertical="center" wrapText="1"/>
    </xf>
    <xf numFmtId="0" fontId="1" fillId="2" borderId="32" xfId="0" applyFont="1" applyFill="1" applyBorder="1" applyAlignment="1">
      <alignment vertical="center" wrapText="1"/>
    </xf>
    <xf numFmtId="3" fontId="1" fillId="3" borderId="18" xfId="0" applyNumberFormat="1" applyFont="1" applyFill="1" applyBorder="1" applyAlignment="1">
      <alignment horizontal="center" vertical="center" wrapText="1"/>
    </xf>
    <xf numFmtId="0" fontId="0" fillId="3" borderId="17" xfId="0" applyFont="1" applyFill="1" applyBorder="1" applyAlignment="1">
      <alignment horizontal="left" vertical="center" wrapText="1"/>
    </xf>
    <xf numFmtId="0" fontId="1" fillId="3" borderId="23" xfId="0" applyFont="1" applyFill="1" applyBorder="1" applyAlignment="1">
      <alignment horizontal="left" vertical="center" wrapText="1"/>
    </xf>
    <xf numFmtId="0" fontId="1" fillId="3" borderId="17" xfId="0" applyFont="1" applyFill="1" applyBorder="1" applyAlignment="1">
      <alignment horizontal="center" vertical="center"/>
    </xf>
    <xf numFmtId="0" fontId="1" fillId="3" borderId="23" xfId="0" applyFont="1" applyFill="1" applyBorder="1" applyAlignment="1">
      <alignment horizontal="center" vertical="center"/>
    </xf>
  </cellXfs>
  <cellStyles count="2">
    <cellStyle name="Normal" xfId="0" builtinId="0"/>
    <cellStyle name="Normal 2" xfId="1"/>
  </cellStyles>
  <dxfs count="0"/>
  <tableStyles count="0" defaultTableStyle="TableStyleMedium2" defaultPivotStyle="PivotStyleLight16"/>
  <colors>
    <mruColors>
      <color rgb="FF1A79B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1</xdr:col>
      <xdr:colOff>619126</xdr:colOff>
      <xdr:row>1</xdr:row>
      <xdr:rowOff>124664</xdr:rowOff>
    </xdr:from>
    <xdr:to>
      <xdr:col>1</xdr:col>
      <xdr:colOff>1539876</xdr:colOff>
      <xdr:row>6</xdr:row>
      <xdr:rowOff>3174</xdr:rowOff>
    </xdr:to>
    <xdr:pic>
      <xdr:nvPicPr>
        <xdr:cNvPr id="2" name="Imagen 1">
          <a:extLst>
            <a:ext uri="{FF2B5EF4-FFF2-40B4-BE49-F238E27FC236}">
              <a16:creationId xmlns:a16="http://schemas.microsoft.com/office/drawing/2014/main" id="{E28D7AD9-9E88-44C2-AD94-D3E1246980A2}"/>
            </a:ext>
          </a:extLst>
        </xdr:cNvPr>
        <xdr:cNvPicPr>
          <a:picLocks noChangeAspect="1"/>
        </xdr:cNvPicPr>
      </xdr:nvPicPr>
      <xdr:blipFill>
        <a:blip xmlns:r="http://schemas.openxmlformats.org/officeDocument/2006/relationships" r:embed="rId1"/>
        <a:stretch>
          <a:fillRect/>
        </a:stretch>
      </xdr:blipFill>
      <xdr:spPr>
        <a:xfrm>
          <a:off x="3133726" y="524714"/>
          <a:ext cx="920750" cy="964360"/>
        </a:xfrm>
        <a:prstGeom prst="rect">
          <a:avLst/>
        </a:prstGeom>
      </xdr:spPr>
    </xdr:pic>
    <xdr:clientData/>
  </xdr:twoCellAnchor>
  <xdr:oneCellAnchor>
    <xdr:from>
      <xdr:col>1</xdr:col>
      <xdr:colOff>0</xdr:colOff>
      <xdr:row>36</xdr:row>
      <xdr:rowOff>0</xdr:rowOff>
    </xdr:from>
    <xdr:ext cx="4953001" cy="1112232"/>
    <xdr:sp macro="" textlink="">
      <xdr:nvSpPr>
        <xdr:cNvPr id="3" name="CuadroTexto 2">
          <a:extLst>
            <a:ext uri="{FF2B5EF4-FFF2-40B4-BE49-F238E27FC236}">
              <a16:creationId xmlns:a16="http://schemas.microsoft.com/office/drawing/2014/main" id="{2777544F-864E-44AE-975C-93DC31A49616}"/>
            </a:ext>
          </a:extLst>
        </xdr:cNvPr>
        <xdr:cNvSpPr txBox="1"/>
      </xdr:nvSpPr>
      <xdr:spPr>
        <a:xfrm>
          <a:off x="2286000" y="6909955"/>
          <a:ext cx="4953001" cy="11122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200"/>
            <a:t>ELABORÓ</a:t>
          </a:r>
        </a:p>
        <a:p>
          <a:pPr algn="ctr"/>
          <a:r>
            <a:rPr lang="es-MX" sz="1200"/>
            <a:t>LIC.</a:t>
          </a:r>
          <a:r>
            <a:rPr lang="es-MX" sz="1200" baseline="0"/>
            <a:t> CARLA GUZMÁN LÓPEZ GATELL</a:t>
          </a:r>
        </a:p>
        <a:p>
          <a:pPr algn="ctr"/>
          <a:r>
            <a:rPr lang="es-MX" sz="1200" baseline="0"/>
            <a:t>DIRECTORA DE ADMINISTRACIÓN, CONTABILIDAD Y FINANZAS </a:t>
          </a:r>
        </a:p>
        <a:p>
          <a:pPr algn="ctr"/>
          <a:r>
            <a:rPr lang="es-MX" sz="1200" baseline="0"/>
            <a:t>DEL INSTITUTO MUNICIPAL CONTRA LAS ADICCIONES</a:t>
          </a:r>
          <a:endParaRPr lang="es-MX" sz="1200"/>
        </a:p>
      </xdr:txBody>
    </xdr:sp>
    <xdr:clientData/>
  </xdr:oneCellAnchor>
  <xdr:oneCellAnchor>
    <xdr:from>
      <xdr:col>6</xdr:col>
      <xdr:colOff>883227</xdr:colOff>
      <xdr:row>36</xdr:row>
      <xdr:rowOff>138545</xdr:rowOff>
    </xdr:from>
    <xdr:ext cx="3635025" cy="960662"/>
    <xdr:sp macro="" textlink="">
      <xdr:nvSpPr>
        <xdr:cNvPr id="4" name="CuadroTexto 3">
          <a:extLst>
            <a:ext uri="{FF2B5EF4-FFF2-40B4-BE49-F238E27FC236}">
              <a16:creationId xmlns:a16="http://schemas.microsoft.com/office/drawing/2014/main" id="{F5B29B5F-D882-488D-8A70-1E2EA90106F3}"/>
            </a:ext>
          </a:extLst>
        </xdr:cNvPr>
        <xdr:cNvSpPr txBox="1"/>
      </xdr:nvSpPr>
      <xdr:spPr>
        <a:xfrm>
          <a:off x="10754591" y="7048500"/>
          <a:ext cx="3635025" cy="96066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200"/>
            <a:t>REVISÓ</a:t>
          </a:r>
        </a:p>
        <a:p>
          <a:pPr algn="ctr"/>
          <a:r>
            <a:rPr lang="es-MX" sz="1200"/>
            <a:t>M.C. ENRIQUE EDUARDO ENCALADA SÁNCHEZ</a:t>
          </a:r>
        </a:p>
        <a:p>
          <a:pPr algn="ctr"/>
          <a:r>
            <a:rPr lang="es-MX" sz="1200"/>
            <a:t>DIRECTOR DE PLANEACIÓN DE LA DGPM</a:t>
          </a:r>
        </a:p>
      </xdr:txBody>
    </xdr:sp>
    <xdr:clientData/>
  </xdr:oneCellAnchor>
  <xdr:oneCellAnchor>
    <xdr:from>
      <xdr:col>12</xdr:col>
      <xdr:colOff>1464470</xdr:colOff>
      <xdr:row>36</xdr:row>
      <xdr:rowOff>153079</xdr:rowOff>
    </xdr:from>
    <xdr:ext cx="4957608" cy="843821"/>
    <xdr:sp macro="" textlink="">
      <xdr:nvSpPr>
        <xdr:cNvPr id="5" name="CuadroTexto 4">
          <a:extLst>
            <a:ext uri="{FF2B5EF4-FFF2-40B4-BE49-F238E27FC236}">
              <a16:creationId xmlns:a16="http://schemas.microsoft.com/office/drawing/2014/main" id="{9B0C73F3-9F7E-4E6D-81F5-447ED76408D0}"/>
            </a:ext>
          </a:extLst>
        </xdr:cNvPr>
        <xdr:cNvSpPr txBox="1"/>
      </xdr:nvSpPr>
      <xdr:spPr>
        <a:xfrm>
          <a:off x="17466470" y="16405110"/>
          <a:ext cx="4957608" cy="84382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1200"/>
            <a:t>_________________________</a:t>
          </a:r>
        </a:p>
        <a:p>
          <a:pPr algn="ctr"/>
          <a:r>
            <a:rPr lang="es-MX" sz="1200"/>
            <a:t>AUTORIZÓ</a:t>
          </a:r>
        </a:p>
        <a:p>
          <a:pPr algn="ctr"/>
          <a:r>
            <a:rPr lang="es-MX" sz="1200"/>
            <a:t>ARQ.OSCAR</a:t>
          </a:r>
          <a:r>
            <a:rPr lang="es-MX" sz="1200" baseline="0"/>
            <a:t> FRANCISCO GUZMÁN ZERECERO</a:t>
          </a:r>
        </a:p>
        <a:p>
          <a:pPr algn="ctr"/>
          <a:r>
            <a:rPr lang="es-MX" sz="1200" baseline="0"/>
            <a:t>DIRECTOR GENERAL DEL INSTITUTO MUNICIPAL CONTRA LAS ADICCIONES</a:t>
          </a:r>
          <a:endParaRPr lang="es-MX" sz="1200"/>
        </a:p>
      </xdr:txBody>
    </xdr:sp>
    <xdr:clientData/>
  </xdr:oneCellAnchor>
  <xdr:twoCellAnchor editAs="oneCell">
    <xdr:from>
      <xdr:col>15</xdr:col>
      <xdr:colOff>780555</xdr:colOff>
      <xdr:row>1</xdr:row>
      <xdr:rowOff>153389</xdr:rowOff>
    </xdr:from>
    <xdr:to>
      <xdr:col>15</xdr:col>
      <xdr:colOff>2974706</xdr:colOff>
      <xdr:row>6</xdr:row>
      <xdr:rowOff>95559</xdr:rowOff>
    </xdr:to>
    <xdr:pic>
      <xdr:nvPicPr>
        <xdr:cNvPr id="6" name="Imagen 5">
          <a:extLst>
            <a:ext uri="{FF2B5EF4-FFF2-40B4-BE49-F238E27FC236}">
              <a16:creationId xmlns:a16="http://schemas.microsoft.com/office/drawing/2014/main" id="{374D9EF0-964A-4826-B6D4-7EA73EFCE81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8430" t="26818" r="9579" b="25293"/>
        <a:stretch/>
      </xdr:blipFill>
      <xdr:spPr>
        <a:xfrm>
          <a:off x="21198691" y="361207"/>
          <a:ext cx="2194151" cy="1033216"/>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2:S33"/>
  <sheetViews>
    <sheetView tabSelected="1" zoomScale="55" zoomScaleNormal="55" zoomScaleSheetLayoutView="40" workbookViewId="0">
      <selection activeCell="F14" sqref="F14:F15"/>
    </sheetView>
  </sheetViews>
  <sheetFormatPr baseColWidth="10" defaultColWidth="11.44140625" defaultRowHeight="15.6" x14ac:dyDescent="0.3"/>
  <cols>
    <col min="1" max="1" width="11.44140625" style="4"/>
    <col min="2" max="3" width="50.77734375" style="4" customWidth="1"/>
    <col min="4" max="7" width="22.77734375" style="4" customWidth="1"/>
    <col min="8" max="11" width="18.77734375" style="4" customWidth="1"/>
    <col min="12" max="13" width="32.77734375" style="4" customWidth="1"/>
    <col min="14" max="15" width="32" style="4" customWidth="1"/>
    <col min="16" max="16" width="50.88671875" style="4" customWidth="1"/>
    <col min="17" max="16384" width="11.44140625" style="4"/>
  </cols>
  <sheetData>
    <row r="2" spans="2:19" x14ac:dyDescent="0.3">
      <c r="B2" s="1"/>
      <c r="C2" s="2"/>
      <c r="D2" s="2"/>
      <c r="E2" s="2"/>
      <c r="F2" s="2"/>
      <c r="G2" s="2"/>
      <c r="H2" s="2"/>
      <c r="I2" s="2"/>
      <c r="J2" s="2"/>
      <c r="K2" s="2"/>
      <c r="L2" s="2"/>
      <c r="M2" s="2"/>
      <c r="N2" s="2"/>
      <c r="O2" s="2"/>
      <c r="P2" s="3"/>
    </row>
    <row r="3" spans="2:19" ht="17.399999999999999" x14ac:dyDescent="0.3">
      <c r="B3" s="5"/>
      <c r="C3" s="31" t="s">
        <v>0</v>
      </c>
      <c r="D3" s="31"/>
      <c r="E3" s="31"/>
      <c r="F3" s="31"/>
      <c r="G3" s="31"/>
      <c r="H3" s="31"/>
      <c r="I3" s="31"/>
      <c r="J3" s="31"/>
      <c r="K3" s="31"/>
      <c r="L3" s="31"/>
      <c r="M3" s="31"/>
      <c r="N3" s="31"/>
      <c r="O3" s="31"/>
      <c r="P3" s="32"/>
    </row>
    <row r="4" spans="2:19" ht="17.399999999999999" x14ac:dyDescent="0.3">
      <c r="B4" s="5"/>
      <c r="C4" s="31" t="s">
        <v>1</v>
      </c>
      <c r="D4" s="31"/>
      <c r="E4" s="31"/>
      <c r="F4" s="31"/>
      <c r="G4" s="31"/>
      <c r="H4" s="31"/>
      <c r="I4" s="31"/>
      <c r="J4" s="31"/>
      <c r="K4" s="31"/>
      <c r="L4" s="31"/>
      <c r="M4" s="31"/>
      <c r="N4" s="31"/>
      <c r="O4" s="31"/>
      <c r="P4" s="32"/>
    </row>
    <row r="5" spans="2:19" ht="17.399999999999999" x14ac:dyDescent="0.3">
      <c r="B5" s="5"/>
      <c r="C5" s="33" t="s">
        <v>23</v>
      </c>
      <c r="D5" s="33"/>
      <c r="E5" s="33"/>
      <c r="F5" s="33"/>
      <c r="G5" s="33"/>
      <c r="H5" s="33"/>
      <c r="I5" s="33"/>
      <c r="J5" s="33"/>
      <c r="K5" s="33"/>
      <c r="L5" s="33"/>
      <c r="M5" s="33"/>
      <c r="N5" s="33"/>
      <c r="O5" s="33"/>
      <c r="P5" s="34"/>
    </row>
    <row r="6" spans="2:19" x14ac:dyDescent="0.3">
      <c r="B6" s="5"/>
      <c r="P6" s="6"/>
    </row>
    <row r="7" spans="2:19" ht="16.2" thickBot="1" x14ac:dyDescent="0.35">
      <c r="B7" s="5"/>
      <c r="P7" s="6"/>
    </row>
    <row r="8" spans="2:19" ht="23.25" customHeight="1" thickBot="1" x14ac:dyDescent="0.35">
      <c r="B8" s="35" t="s">
        <v>63</v>
      </c>
      <c r="C8" s="36"/>
      <c r="D8" s="37" t="s">
        <v>64</v>
      </c>
      <c r="E8" s="37"/>
      <c r="F8" s="37"/>
      <c r="G8" s="37"/>
      <c r="H8" s="37"/>
      <c r="I8" s="37"/>
      <c r="J8" s="37"/>
      <c r="K8" s="37"/>
      <c r="L8" s="37"/>
      <c r="M8" s="37"/>
      <c r="N8" s="37"/>
      <c r="O8" s="37"/>
      <c r="P8" s="38"/>
    </row>
    <row r="9" spans="2:19" ht="15.75" customHeight="1" x14ac:dyDescent="0.3">
      <c r="B9" s="39" t="s">
        <v>2</v>
      </c>
      <c r="C9" s="42" t="s">
        <v>3</v>
      </c>
      <c r="D9" s="42" t="s">
        <v>4</v>
      </c>
      <c r="E9" s="42" t="s">
        <v>5</v>
      </c>
      <c r="F9" s="45" t="s">
        <v>6</v>
      </c>
      <c r="G9" s="46"/>
      <c r="H9" s="46"/>
      <c r="I9" s="46"/>
      <c r="J9" s="46"/>
      <c r="K9" s="46"/>
      <c r="L9" s="46"/>
      <c r="M9" s="47"/>
      <c r="N9" s="62" t="s">
        <v>7</v>
      </c>
      <c r="O9" s="63"/>
      <c r="P9" s="64"/>
    </row>
    <row r="10" spans="2:19" ht="15.75" customHeight="1" x14ac:dyDescent="0.3">
      <c r="B10" s="40"/>
      <c r="C10" s="43"/>
      <c r="D10" s="43"/>
      <c r="E10" s="43"/>
      <c r="F10" s="71" t="s">
        <v>8</v>
      </c>
      <c r="G10" s="71" t="s">
        <v>9</v>
      </c>
      <c r="H10" s="72" t="s">
        <v>10</v>
      </c>
      <c r="I10" s="73"/>
      <c r="J10" s="73"/>
      <c r="K10" s="74"/>
      <c r="L10" s="72" t="s">
        <v>11</v>
      </c>
      <c r="M10" s="74"/>
      <c r="N10" s="65"/>
      <c r="O10" s="66"/>
      <c r="P10" s="67"/>
    </row>
    <row r="11" spans="2:19" ht="28.8" x14ac:dyDescent="0.3">
      <c r="B11" s="41"/>
      <c r="C11" s="44"/>
      <c r="D11" s="44"/>
      <c r="E11" s="44"/>
      <c r="F11" s="44"/>
      <c r="G11" s="44"/>
      <c r="H11" s="14" t="s">
        <v>12</v>
      </c>
      <c r="I11" s="14" t="s">
        <v>13</v>
      </c>
      <c r="J11" s="14" t="s">
        <v>14</v>
      </c>
      <c r="K11" s="14" t="s">
        <v>15</v>
      </c>
      <c r="L11" s="14" t="s">
        <v>16</v>
      </c>
      <c r="M11" s="14" t="s">
        <v>17</v>
      </c>
      <c r="N11" s="68"/>
      <c r="O11" s="69"/>
      <c r="P11" s="70"/>
    </row>
    <row r="12" spans="2:19" ht="87" customHeight="1" x14ac:dyDescent="0.3">
      <c r="B12" s="75" t="s">
        <v>24</v>
      </c>
      <c r="C12" s="54" t="s">
        <v>19</v>
      </c>
      <c r="D12" s="56" t="s">
        <v>59</v>
      </c>
      <c r="E12" s="58" t="s">
        <v>21</v>
      </c>
      <c r="F12" s="60">
        <v>0.79269999999999996</v>
      </c>
      <c r="G12" s="58" t="s">
        <v>22</v>
      </c>
      <c r="H12" s="9">
        <v>0.80200000000000005</v>
      </c>
      <c r="I12" s="9" t="s">
        <v>18</v>
      </c>
      <c r="J12" s="9" t="s">
        <v>18</v>
      </c>
      <c r="K12" s="10" t="s">
        <v>18</v>
      </c>
      <c r="L12" s="60">
        <f>IFERROR(((H12-H13)/H13),"ND")</f>
        <v>1.1732055001892377E-2</v>
      </c>
      <c r="M12" s="60">
        <v>0</v>
      </c>
      <c r="N12" s="48" t="s">
        <v>48</v>
      </c>
      <c r="O12" s="49"/>
      <c r="P12" s="50"/>
      <c r="R12" s="7"/>
      <c r="S12" s="7"/>
    </row>
    <row r="13" spans="2:19" ht="87" customHeight="1" x14ac:dyDescent="0.3">
      <c r="B13" s="76"/>
      <c r="C13" s="55"/>
      <c r="D13" s="57" t="s">
        <v>20</v>
      </c>
      <c r="E13" s="59"/>
      <c r="F13" s="61"/>
      <c r="G13" s="59"/>
      <c r="H13" s="9">
        <v>0.79269999999999996</v>
      </c>
      <c r="I13" s="9">
        <v>0.79269999999999996</v>
      </c>
      <c r="J13" s="9">
        <v>0.79269999999999996</v>
      </c>
      <c r="K13" s="9">
        <v>0.79269999999999996</v>
      </c>
      <c r="L13" s="61"/>
      <c r="M13" s="61"/>
      <c r="N13" s="51"/>
      <c r="O13" s="52"/>
      <c r="P13" s="53"/>
    </row>
    <row r="14" spans="2:19" ht="48" customHeight="1" x14ac:dyDescent="0.3">
      <c r="B14" s="81" t="s">
        <v>25</v>
      </c>
      <c r="C14" s="21" t="s">
        <v>35</v>
      </c>
      <c r="D14" s="77" t="s">
        <v>61</v>
      </c>
      <c r="E14" s="80" t="s">
        <v>44</v>
      </c>
      <c r="F14" s="87">
        <v>263940</v>
      </c>
      <c r="G14" s="88" t="s">
        <v>46</v>
      </c>
      <c r="H14" s="11">
        <v>44478</v>
      </c>
      <c r="I14" s="12" t="s">
        <v>18</v>
      </c>
      <c r="J14" s="12" t="s">
        <v>18</v>
      </c>
      <c r="K14" s="12" t="s">
        <v>18</v>
      </c>
      <c r="L14" s="24">
        <f>IFERROR((H14/H15),"ND")</f>
        <v>0.67406228688338254</v>
      </c>
      <c r="M14" s="24">
        <f>IFERROR((H14/F14),"ND")</f>
        <v>0.16851557172084564</v>
      </c>
      <c r="N14" s="21" t="s">
        <v>51</v>
      </c>
      <c r="O14" s="22"/>
      <c r="P14" s="23"/>
      <c r="Q14" s="7"/>
      <c r="R14" s="7"/>
    </row>
    <row r="15" spans="2:19" ht="48" customHeight="1" x14ac:dyDescent="0.3">
      <c r="B15" s="81"/>
      <c r="C15" s="22"/>
      <c r="D15" s="77"/>
      <c r="E15" s="80"/>
      <c r="F15" s="87"/>
      <c r="G15" s="80"/>
      <c r="H15" s="11">
        <v>65985</v>
      </c>
      <c r="I15" s="11">
        <v>65985</v>
      </c>
      <c r="J15" s="11">
        <v>65985</v>
      </c>
      <c r="K15" s="11">
        <v>65985</v>
      </c>
      <c r="L15" s="24"/>
      <c r="M15" s="24"/>
      <c r="N15" s="22"/>
      <c r="O15" s="22"/>
      <c r="P15" s="23"/>
      <c r="Q15" s="7"/>
      <c r="R15" s="7"/>
    </row>
    <row r="16" spans="2:19" ht="48" customHeight="1" x14ac:dyDescent="0.3">
      <c r="B16" s="82" t="s">
        <v>26</v>
      </c>
      <c r="C16" s="83" t="s">
        <v>36</v>
      </c>
      <c r="D16" s="85" t="s">
        <v>62</v>
      </c>
      <c r="E16" s="85" t="s">
        <v>44</v>
      </c>
      <c r="F16" s="98">
        <v>263690</v>
      </c>
      <c r="G16" s="85" t="s">
        <v>46</v>
      </c>
      <c r="H16" s="19">
        <v>44427</v>
      </c>
      <c r="I16" s="8" t="s">
        <v>18</v>
      </c>
      <c r="J16" s="8" t="s">
        <v>18</v>
      </c>
      <c r="K16" s="8" t="s">
        <v>18</v>
      </c>
      <c r="L16" s="99">
        <f>IFERROR((H16/H17),"ND")</f>
        <v>0.67393282970783652</v>
      </c>
      <c r="M16" s="99">
        <f>IFERROR((H16/F16),"ND")</f>
        <v>0.16848192953847321</v>
      </c>
      <c r="N16" s="100" t="s">
        <v>52</v>
      </c>
      <c r="O16" s="101"/>
      <c r="P16" s="102"/>
      <c r="Q16" s="7"/>
      <c r="R16" s="7"/>
    </row>
    <row r="17" spans="2:18" ht="48" customHeight="1" x14ac:dyDescent="0.3">
      <c r="B17" s="82"/>
      <c r="C17" s="84"/>
      <c r="D17" s="85"/>
      <c r="E17" s="85"/>
      <c r="F17" s="85"/>
      <c r="G17" s="85"/>
      <c r="H17" s="17">
        <v>65922</v>
      </c>
      <c r="I17" s="17">
        <v>65922</v>
      </c>
      <c r="J17" s="17">
        <v>65923</v>
      </c>
      <c r="K17" s="17">
        <v>65923</v>
      </c>
      <c r="L17" s="99"/>
      <c r="M17" s="99"/>
      <c r="N17" s="101"/>
      <c r="O17" s="101"/>
      <c r="P17" s="102"/>
      <c r="Q17" s="7"/>
      <c r="R17" s="7"/>
    </row>
    <row r="18" spans="2:18" ht="52.5" customHeight="1" x14ac:dyDescent="0.3">
      <c r="B18" s="79" t="s">
        <v>27</v>
      </c>
      <c r="C18" s="21" t="s">
        <v>37</v>
      </c>
      <c r="D18" s="77" t="s">
        <v>62</v>
      </c>
      <c r="E18" s="80" t="s">
        <v>44</v>
      </c>
      <c r="F18" s="103">
        <v>263100</v>
      </c>
      <c r="G18" s="77" t="s">
        <v>46</v>
      </c>
      <c r="H18" s="20">
        <v>43498</v>
      </c>
      <c r="I18" s="12" t="s">
        <v>18</v>
      </c>
      <c r="J18" s="12" t="s">
        <v>18</v>
      </c>
      <c r="K18" s="12" t="s">
        <v>18</v>
      </c>
      <c r="L18" s="24">
        <f>IFERROR((H18/H19),"ND")</f>
        <v>0.66131508931965033</v>
      </c>
      <c r="M18" s="24">
        <f>IFERROR((H18/F18),"ND")</f>
        <v>0.16532877232991258</v>
      </c>
      <c r="N18" s="91" t="s">
        <v>53</v>
      </c>
      <c r="O18" s="92"/>
      <c r="P18" s="93"/>
      <c r="Q18" s="7"/>
      <c r="R18" s="7"/>
    </row>
    <row r="19" spans="2:18" ht="52.5" customHeight="1" x14ac:dyDescent="0.3">
      <c r="B19" s="79"/>
      <c r="C19" s="22"/>
      <c r="D19" s="77"/>
      <c r="E19" s="80"/>
      <c r="F19" s="77"/>
      <c r="G19" s="77"/>
      <c r="H19" s="18">
        <v>65775</v>
      </c>
      <c r="I19" s="18">
        <v>65775</v>
      </c>
      <c r="J19" s="18">
        <v>65775</v>
      </c>
      <c r="K19" s="18">
        <v>65775</v>
      </c>
      <c r="L19" s="24"/>
      <c r="M19" s="24"/>
      <c r="N19" s="92"/>
      <c r="O19" s="92"/>
      <c r="P19" s="93"/>
      <c r="Q19" s="7"/>
      <c r="R19" s="7"/>
    </row>
    <row r="20" spans="2:18" ht="63" customHeight="1" x14ac:dyDescent="0.3">
      <c r="B20" s="79" t="s">
        <v>28</v>
      </c>
      <c r="C20" s="104" t="s">
        <v>47</v>
      </c>
      <c r="D20" s="77" t="s">
        <v>62</v>
      </c>
      <c r="E20" s="106" t="s">
        <v>44</v>
      </c>
      <c r="F20" s="89">
        <v>110</v>
      </c>
      <c r="G20" s="89" t="s">
        <v>46</v>
      </c>
      <c r="H20" s="16">
        <v>44</v>
      </c>
      <c r="I20" s="16" t="s">
        <v>18</v>
      </c>
      <c r="J20" s="16" t="s">
        <v>18</v>
      </c>
      <c r="K20" s="16" t="s">
        <v>18</v>
      </c>
      <c r="L20" s="24">
        <f>IFERROR((H20/H21),"ND")</f>
        <v>1.6296296296296295</v>
      </c>
      <c r="M20" s="24">
        <f>IFERROR((H20/F20),"ND")</f>
        <v>0.4</v>
      </c>
      <c r="N20" s="25" t="s">
        <v>54</v>
      </c>
      <c r="O20" s="26"/>
      <c r="P20" s="27"/>
      <c r="Q20" s="7"/>
      <c r="R20" s="7"/>
    </row>
    <row r="21" spans="2:18" ht="63" customHeight="1" x14ac:dyDescent="0.3">
      <c r="B21" s="79"/>
      <c r="C21" s="105"/>
      <c r="D21" s="77"/>
      <c r="E21" s="107"/>
      <c r="F21" s="90"/>
      <c r="G21" s="90"/>
      <c r="H21" s="16">
        <v>27</v>
      </c>
      <c r="I21" s="16">
        <v>27</v>
      </c>
      <c r="J21" s="16">
        <v>28</v>
      </c>
      <c r="K21" s="16">
        <v>28</v>
      </c>
      <c r="L21" s="24"/>
      <c r="M21" s="24"/>
      <c r="N21" s="28"/>
      <c r="O21" s="29"/>
      <c r="P21" s="30"/>
      <c r="Q21" s="7"/>
      <c r="R21" s="7"/>
    </row>
    <row r="22" spans="2:18" ht="54.75" customHeight="1" x14ac:dyDescent="0.3">
      <c r="B22" s="79" t="s">
        <v>29</v>
      </c>
      <c r="C22" s="104" t="s">
        <v>38</v>
      </c>
      <c r="D22" s="89" t="s">
        <v>60</v>
      </c>
      <c r="E22" s="106" t="s">
        <v>45</v>
      </c>
      <c r="F22" s="89">
        <v>10</v>
      </c>
      <c r="G22" s="89" t="s">
        <v>46</v>
      </c>
      <c r="H22" s="16">
        <v>0</v>
      </c>
      <c r="I22" s="16" t="s">
        <v>18</v>
      </c>
      <c r="J22" s="16" t="s">
        <v>18</v>
      </c>
      <c r="K22" s="16" t="s">
        <v>18</v>
      </c>
      <c r="L22" s="24">
        <f>IFERROR((H22/H23),"ND")</f>
        <v>0</v>
      </c>
      <c r="M22" s="24">
        <f>IFERROR((H22/F22),"ND")</f>
        <v>0</v>
      </c>
      <c r="N22" s="25" t="s">
        <v>55</v>
      </c>
      <c r="O22" s="26"/>
      <c r="P22" s="27"/>
      <c r="Q22" s="7"/>
      <c r="R22" s="7"/>
    </row>
    <row r="23" spans="2:18" ht="60" customHeight="1" x14ac:dyDescent="0.3">
      <c r="B23" s="79"/>
      <c r="C23" s="105"/>
      <c r="D23" s="90"/>
      <c r="E23" s="107"/>
      <c r="F23" s="90"/>
      <c r="G23" s="90"/>
      <c r="H23" s="16">
        <v>1</v>
      </c>
      <c r="I23" s="16">
        <v>2</v>
      </c>
      <c r="J23" s="16">
        <v>3</v>
      </c>
      <c r="K23" s="16">
        <v>4</v>
      </c>
      <c r="L23" s="24"/>
      <c r="M23" s="24"/>
      <c r="N23" s="28"/>
      <c r="O23" s="29"/>
      <c r="P23" s="30"/>
      <c r="Q23" s="7"/>
      <c r="R23" s="7"/>
    </row>
    <row r="24" spans="2:18" ht="61.5" customHeight="1" x14ac:dyDescent="0.3">
      <c r="B24" s="79" t="s">
        <v>30</v>
      </c>
      <c r="C24" s="104" t="s">
        <v>39</v>
      </c>
      <c r="D24" s="89" t="s">
        <v>60</v>
      </c>
      <c r="E24" s="106" t="s">
        <v>44</v>
      </c>
      <c r="F24" s="89">
        <v>20</v>
      </c>
      <c r="G24" s="89" t="s">
        <v>46</v>
      </c>
      <c r="H24" s="16">
        <v>3</v>
      </c>
      <c r="I24" s="16" t="s">
        <v>18</v>
      </c>
      <c r="J24" s="16" t="s">
        <v>18</v>
      </c>
      <c r="K24" s="16" t="s">
        <v>18</v>
      </c>
      <c r="L24" s="24">
        <f>IFERROR((H24/H25),"ND")</f>
        <v>0.6</v>
      </c>
      <c r="M24" s="24">
        <f>IFERROR((H24/F24),"ND")</f>
        <v>0.15</v>
      </c>
      <c r="N24" s="25" t="s">
        <v>56</v>
      </c>
      <c r="O24" s="26"/>
      <c r="P24" s="27"/>
      <c r="Q24" s="7"/>
      <c r="R24" s="7"/>
    </row>
    <row r="25" spans="2:18" ht="54.75" customHeight="1" x14ac:dyDescent="0.3">
      <c r="B25" s="79"/>
      <c r="C25" s="105"/>
      <c r="D25" s="90"/>
      <c r="E25" s="107"/>
      <c r="F25" s="90"/>
      <c r="G25" s="90"/>
      <c r="H25" s="16">
        <v>5</v>
      </c>
      <c r="I25" s="16">
        <v>5</v>
      </c>
      <c r="J25" s="16">
        <v>5</v>
      </c>
      <c r="K25" s="16">
        <v>5</v>
      </c>
      <c r="L25" s="24"/>
      <c r="M25" s="24"/>
      <c r="N25" s="28"/>
      <c r="O25" s="29"/>
      <c r="P25" s="30"/>
      <c r="Q25" s="7"/>
      <c r="R25" s="7"/>
    </row>
    <row r="26" spans="2:18" ht="45" customHeight="1" x14ac:dyDescent="0.3">
      <c r="B26" s="82" t="s">
        <v>31</v>
      </c>
      <c r="C26" s="83" t="s">
        <v>40</v>
      </c>
      <c r="D26" s="85" t="s">
        <v>61</v>
      </c>
      <c r="E26" s="85" t="s">
        <v>44</v>
      </c>
      <c r="F26" s="85">
        <v>250</v>
      </c>
      <c r="G26" s="85" t="s">
        <v>46</v>
      </c>
      <c r="H26" s="8">
        <v>51</v>
      </c>
      <c r="I26" s="8" t="s">
        <v>18</v>
      </c>
      <c r="J26" s="8" t="s">
        <v>18</v>
      </c>
      <c r="K26" s="8" t="s">
        <v>18</v>
      </c>
      <c r="L26" s="99">
        <f>IFERROR((H26/H27),"ND")</f>
        <v>0.82258064516129037</v>
      </c>
      <c r="M26" s="99">
        <f>IFERROR((H26/F26),"ND")</f>
        <v>0.20399999999999999</v>
      </c>
      <c r="N26" s="100" t="s">
        <v>57</v>
      </c>
      <c r="O26" s="101"/>
      <c r="P26" s="102"/>
      <c r="Q26" s="7"/>
      <c r="R26" s="7"/>
    </row>
    <row r="27" spans="2:18" ht="45" customHeight="1" x14ac:dyDescent="0.3">
      <c r="B27" s="82"/>
      <c r="C27" s="84"/>
      <c r="D27" s="85"/>
      <c r="E27" s="85"/>
      <c r="F27" s="85"/>
      <c r="G27" s="85"/>
      <c r="H27" s="15">
        <v>62</v>
      </c>
      <c r="I27" s="15">
        <v>62</v>
      </c>
      <c r="J27" s="15">
        <v>63</v>
      </c>
      <c r="K27" s="15">
        <v>63</v>
      </c>
      <c r="L27" s="99"/>
      <c r="M27" s="99"/>
      <c r="N27" s="101"/>
      <c r="O27" s="101"/>
      <c r="P27" s="102"/>
      <c r="Q27" s="7"/>
      <c r="R27" s="7"/>
    </row>
    <row r="28" spans="2:18" ht="45" customHeight="1" x14ac:dyDescent="0.3">
      <c r="B28" s="79" t="s">
        <v>32</v>
      </c>
      <c r="C28" s="104" t="s">
        <v>41</v>
      </c>
      <c r="D28" s="77" t="s">
        <v>62</v>
      </c>
      <c r="E28" s="106" t="s">
        <v>44</v>
      </c>
      <c r="F28" s="89">
        <v>250</v>
      </c>
      <c r="G28" s="89" t="s">
        <v>46</v>
      </c>
      <c r="H28" s="16">
        <v>51</v>
      </c>
      <c r="I28" s="16" t="s">
        <v>18</v>
      </c>
      <c r="J28" s="16" t="s">
        <v>18</v>
      </c>
      <c r="K28" s="16" t="s">
        <v>18</v>
      </c>
      <c r="L28" s="24">
        <f>IFERROR((H28/H29),"ND")</f>
        <v>0.82258064516129037</v>
      </c>
      <c r="M28" s="24">
        <f>IFERROR((H28/F28),"ND")</f>
        <v>0.20399999999999999</v>
      </c>
      <c r="N28" s="25" t="s">
        <v>49</v>
      </c>
      <c r="O28" s="26"/>
      <c r="P28" s="27"/>
      <c r="Q28" s="7"/>
      <c r="R28" s="7"/>
    </row>
    <row r="29" spans="2:18" ht="45" customHeight="1" x14ac:dyDescent="0.3">
      <c r="B29" s="79"/>
      <c r="C29" s="105"/>
      <c r="D29" s="77"/>
      <c r="E29" s="107"/>
      <c r="F29" s="90"/>
      <c r="G29" s="90"/>
      <c r="H29" s="16">
        <v>62</v>
      </c>
      <c r="I29" s="16">
        <v>62</v>
      </c>
      <c r="J29" s="16">
        <v>63</v>
      </c>
      <c r="K29" s="16">
        <v>63</v>
      </c>
      <c r="L29" s="24"/>
      <c r="M29" s="24"/>
      <c r="N29" s="28"/>
      <c r="O29" s="29"/>
      <c r="P29" s="30"/>
      <c r="Q29" s="7"/>
      <c r="R29" s="7"/>
    </row>
    <row r="30" spans="2:18" ht="45" customHeight="1" x14ac:dyDescent="0.3">
      <c r="B30" s="79" t="s">
        <v>33</v>
      </c>
      <c r="C30" s="104" t="s">
        <v>42</v>
      </c>
      <c r="D30" s="77" t="s">
        <v>62</v>
      </c>
      <c r="E30" s="106" t="s">
        <v>44</v>
      </c>
      <c r="F30" s="89">
        <v>220</v>
      </c>
      <c r="G30" s="89" t="s">
        <v>46</v>
      </c>
      <c r="H30" s="16">
        <v>51</v>
      </c>
      <c r="I30" s="16" t="s">
        <v>18</v>
      </c>
      <c r="J30" s="16" t="s">
        <v>18</v>
      </c>
      <c r="K30" s="16" t="s">
        <v>18</v>
      </c>
      <c r="L30" s="24">
        <f>IFERROR((H30/H31),"ND")</f>
        <v>0.92727272727272725</v>
      </c>
      <c r="M30" s="24">
        <f>IFERROR((H30/F30),"ND")</f>
        <v>0.23181818181818181</v>
      </c>
      <c r="N30" s="25" t="s">
        <v>58</v>
      </c>
      <c r="O30" s="26"/>
      <c r="P30" s="27"/>
      <c r="Q30" s="7"/>
      <c r="R30" s="7"/>
    </row>
    <row r="31" spans="2:18" ht="45" customHeight="1" x14ac:dyDescent="0.3">
      <c r="B31" s="79"/>
      <c r="C31" s="105"/>
      <c r="D31" s="77"/>
      <c r="E31" s="107"/>
      <c r="F31" s="90"/>
      <c r="G31" s="90"/>
      <c r="H31" s="16">
        <v>55</v>
      </c>
      <c r="I31" s="16">
        <v>55</v>
      </c>
      <c r="J31" s="16">
        <v>55</v>
      </c>
      <c r="K31" s="16">
        <v>55</v>
      </c>
      <c r="L31" s="24"/>
      <c r="M31" s="24"/>
      <c r="N31" s="28"/>
      <c r="O31" s="29"/>
      <c r="P31" s="30"/>
      <c r="Q31" s="7"/>
      <c r="R31" s="7"/>
    </row>
    <row r="32" spans="2:18" ht="45" customHeight="1" x14ac:dyDescent="0.3">
      <c r="B32" s="79" t="s">
        <v>34</v>
      </c>
      <c r="C32" s="21" t="s">
        <v>43</v>
      </c>
      <c r="D32" s="77" t="s">
        <v>62</v>
      </c>
      <c r="E32" s="77" t="s">
        <v>44</v>
      </c>
      <c r="F32" s="77">
        <v>450</v>
      </c>
      <c r="G32" s="77" t="s">
        <v>46</v>
      </c>
      <c r="H32" s="12">
        <v>113</v>
      </c>
      <c r="I32" s="12" t="s">
        <v>18</v>
      </c>
      <c r="J32" s="12" t="s">
        <v>18</v>
      </c>
      <c r="K32" s="12" t="s">
        <v>18</v>
      </c>
      <c r="L32" s="24">
        <f>IFERROR((H32/H33),"ND")</f>
        <v>1.0089285714285714</v>
      </c>
      <c r="M32" s="24">
        <f>IFERROR((H32/F32),"ND")</f>
        <v>0.25111111111111112</v>
      </c>
      <c r="N32" s="91" t="s">
        <v>50</v>
      </c>
      <c r="O32" s="92"/>
      <c r="P32" s="93"/>
      <c r="Q32" s="7"/>
      <c r="R32" s="7"/>
    </row>
    <row r="33" spans="2:18" ht="45" customHeight="1" thickBot="1" x14ac:dyDescent="0.35">
      <c r="B33" s="96"/>
      <c r="C33" s="97"/>
      <c r="D33" s="78"/>
      <c r="E33" s="78"/>
      <c r="F33" s="78"/>
      <c r="G33" s="78"/>
      <c r="H33" s="13">
        <v>112</v>
      </c>
      <c r="I33" s="13">
        <v>112</v>
      </c>
      <c r="J33" s="13">
        <v>113</v>
      </c>
      <c r="K33" s="13">
        <v>113</v>
      </c>
      <c r="L33" s="86"/>
      <c r="M33" s="86"/>
      <c r="N33" s="94"/>
      <c r="O33" s="94"/>
      <c r="P33" s="95"/>
      <c r="Q33" s="7"/>
      <c r="R33" s="7"/>
    </row>
  </sheetData>
  <mergeCells count="114">
    <mergeCell ref="N28:P29"/>
    <mergeCell ref="N30:P31"/>
    <mergeCell ref="L28:L29"/>
    <mergeCell ref="L30:L31"/>
    <mergeCell ref="M28:M29"/>
    <mergeCell ref="M30:M31"/>
    <mergeCell ref="G28:G29"/>
    <mergeCell ref="E30:E31"/>
    <mergeCell ref="D28:D29"/>
    <mergeCell ref="D30:D31"/>
    <mergeCell ref="E28:E29"/>
    <mergeCell ref="F28:F29"/>
    <mergeCell ref="B28:B29"/>
    <mergeCell ref="B30:B31"/>
    <mergeCell ref="C28:C29"/>
    <mergeCell ref="C30:C31"/>
    <mergeCell ref="G24:G25"/>
    <mergeCell ref="B20:B21"/>
    <mergeCell ref="C20:C21"/>
    <mergeCell ref="D20:D21"/>
    <mergeCell ref="E20:E21"/>
    <mergeCell ref="F20:F21"/>
    <mergeCell ref="M26:M27"/>
    <mergeCell ref="N26:P27"/>
    <mergeCell ref="B24:B25"/>
    <mergeCell ref="C24:C25"/>
    <mergeCell ref="D24:D25"/>
    <mergeCell ref="E24:E25"/>
    <mergeCell ref="F24:F25"/>
    <mergeCell ref="B22:B23"/>
    <mergeCell ref="C22:C23"/>
    <mergeCell ref="D22:D23"/>
    <mergeCell ref="E22:E23"/>
    <mergeCell ref="F22:F23"/>
    <mergeCell ref="G22:G23"/>
    <mergeCell ref="L22:L23"/>
    <mergeCell ref="M22:M23"/>
    <mergeCell ref="N22:P23"/>
    <mergeCell ref="G26:G27"/>
    <mergeCell ref="L26:L27"/>
    <mergeCell ref="E26:E27"/>
    <mergeCell ref="F26:F27"/>
    <mergeCell ref="N32:P33"/>
    <mergeCell ref="B32:B33"/>
    <mergeCell ref="C32:C33"/>
    <mergeCell ref="D32:D33"/>
    <mergeCell ref="F32:F33"/>
    <mergeCell ref="G32:G33"/>
    <mergeCell ref="F16:F17"/>
    <mergeCell ref="G16:G17"/>
    <mergeCell ref="L16:L17"/>
    <mergeCell ref="M16:M17"/>
    <mergeCell ref="N16:P17"/>
    <mergeCell ref="F18:F19"/>
    <mergeCell ref="G18:G19"/>
    <mergeCell ref="L18:L19"/>
    <mergeCell ref="M18:M19"/>
    <mergeCell ref="N18:P19"/>
    <mergeCell ref="L24:L25"/>
    <mergeCell ref="M24:M25"/>
    <mergeCell ref="N24:P25"/>
    <mergeCell ref="B26:B27"/>
    <mergeCell ref="C26:C27"/>
    <mergeCell ref="D26:D27"/>
    <mergeCell ref="E16:E17"/>
    <mergeCell ref="G20:G21"/>
    <mergeCell ref="B12:B13"/>
    <mergeCell ref="E32:E33"/>
    <mergeCell ref="G12:G13"/>
    <mergeCell ref="L12:L13"/>
    <mergeCell ref="M12:M13"/>
    <mergeCell ref="B18:B19"/>
    <mergeCell ref="C18:C19"/>
    <mergeCell ref="D18:D19"/>
    <mergeCell ref="E18:E19"/>
    <mergeCell ref="B14:B15"/>
    <mergeCell ref="C14:C15"/>
    <mergeCell ref="D14:D15"/>
    <mergeCell ref="E14:E15"/>
    <mergeCell ref="B16:B17"/>
    <mergeCell ref="C16:C17"/>
    <mergeCell ref="D16:D17"/>
    <mergeCell ref="L32:L33"/>
    <mergeCell ref="M32:M33"/>
    <mergeCell ref="F14:F15"/>
    <mergeCell ref="G14:G15"/>
    <mergeCell ref="L14:L15"/>
    <mergeCell ref="M14:M15"/>
    <mergeCell ref="F30:F31"/>
    <mergeCell ref="G30:G31"/>
    <mergeCell ref="N14:P15"/>
    <mergeCell ref="L20:L21"/>
    <mergeCell ref="M20:M21"/>
    <mergeCell ref="N20:P21"/>
    <mergeCell ref="C3:P3"/>
    <mergeCell ref="C4:P4"/>
    <mergeCell ref="C5:P5"/>
    <mergeCell ref="B8:C8"/>
    <mergeCell ref="D8:P8"/>
    <mergeCell ref="B9:B11"/>
    <mergeCell ref="C9:C11"/>
    <mergeCell ref="D9:D11"/>
    <mergeCell ref="E9:E11"/>
    <mergeCell ref="F9:M9"/>
    <mergeCell ref="N12:P13"/>
    <mergeCell ref="C12:C13"/>
    <mergeCell ref="D12:D13"/>
    <mergeCell ref="E12:E13"/>
    <mergeCell ref="F12:F13"/>
    <mergeCell ref="N9:P11"/>
    <mergeCell ref="F10:F11"/>
    <mergeCell ref="G10:G11"/>
    <mergeCell ref="H10:K10"/>
    <mergeCell ref="L10:M10"/>
  </mergeCells>
  <printOptions horizontalCentered="1" verticalCentered="1"/>
  <pageMargins left="0.70866141732283472" right="0.70866141732283472" top="0.59055118110236227" bottom="0.43307086614173229" header="0.31496062992125984" footer="0.31496062992125984"/>
  <pageSetup paperSize="5" scale="34"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IMCA T1</vt:lpstr>
      <vt:lpstr>'CEDULA IMCA T1'!Área_de_impresión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alma_arroyo74@hotmail.com</dc:creator>
  <cp:lastModifiedBy>Jessica Silveyra</cp:lastModifiedBy>
  <cp:lastPrinted>2022-04-06T16:08:09Z</cp:lastPrinted>
  <dcterms:created xsi:type="dcterms:W3CDTF">2021-09-15T15:35:29Z</dcterms:created>
  <dcterms:modified xsi:type="dcterms:W3CDTF">2022-04-06T16:57:14Z</dcterms:modified>
</cp:coreProperties>
</file>