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028"/>
  <workbookPr defaultThemeVersion="166925"/>
  <mc:AlternateContent xmlns:mc="http://schemas.openxmlformats.org/markup-compatibility/2006">
    <mc:Choice Requires="x15">
      <x15ac:absPath xmlns:x15ac="http://schemas.microsoft.com/office/spreadsheetml/2010/11/ac" url="C:\Users\Dir. Planeacion\Desktop\AVANCES Trimestrales\1er Trim\Eje 1\Especial Anticorrupcion\"/>
    </mc:Choice>
  </mc:AlternateContent>
  <xr:revisionPtr revIDLastSave="0" documentId="8_{2CEC84C1-AFF3-44BA-938E-DD62167B3225}" xr6:coauthVersionLast="47" xr6:coauthVersionMax="47" xr10:uidLastSave="{00000000-0000-0000-0000-000000000000}"/>
  <bookViews>
    <workbookView xWindow="1425" yWindow="135" windowWidth="14355" windowHeight="15120" xr2:uid="{00000000-000D-0000-FFFF-FFFF00000000}"/>
  </bookViews>
  <sheets>
    <sheet name="CEDULA EJE 1 T1." sheetId="5"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M19" i="5" l="1"/>
  <c r="M17" i="5"/>
  <c r="M15" i="5"/>
  <c r="M13" i="5"/>
  <c r="N65" i="5" l="1"/>
  <c r="M65" i="5"/>
  <c r="N63" i="5"/>
  <c r="M63" i="5"/>
  <c r="N61" i="5"/>
  <c r="M61" i="5"/>
  <c r="N59" i="5"/>
  <c r="M59" i="5"/>
  <c r="N57" i="5"/>
  <c r="M57" i="5"/>
  <c r="N55" i="5"/>
  <c r="M55" i="5"/>
  <c r="N53" i="5"/>
  <c r="M53" i="5"/>
  <c r="N51" i="5"/>
  <c r="M51" i="5"/>
  <c r="N49" i="5"/>
  <c r="M49" i="5"/>
  <c r="N47" i="5"/>
  <c r="M47" i="5"/>
  <c r="N45" i="5"/>
  <c r="M45" i="5"/>
  <c r="N43" i="5"/>
  <c r="M43" i="5"/>
  <c r="N41" i="5"/>
  <c r="M41" i="5"/>
  <c r="N39" i="5"/>
  <c r="M39" i="5"/>
  <c r="N37" i="5"/>
  <c r="M37" i="5"/>
  <c r="N35" i="5"/>
  <c r="M35" i="5"/>
  <c r="N33" i="5"/>
  <c r="M33" i="5"/>
  <c r="N31" i="5"/>
  <c r="M31" i="5"/>
  <c r="N29" i="5"/>
  <c r="M29" i="5"/>
  <c r="N27" i="5"/>
  <c r="M27" i="5"/>
  <c r="N25" i="5"/>
  <c r="M25" i="5"/>
  <c r="N23" i="5"/>
  <c r="M23" i="5"/>
  <c r="N21" i="5"/>
  <c r="M21" i="5" l="1"/>
</calcChain>
</file>

<file path=xl/sharedStrings.xml><?xml version="1.0" encoding="utf-8"?>
<sst xmlns="http://schemas.openxmlformats.org/spreadsheetml/2006/main" count="261" uniqueCount="105">
  <si>
    <t>CÉDULA DE AVANCE DE CUMPLIMIENTO DE LOS OBJETIVOS Y METAS</t>
  </si>
  <si>
    <t>MUNICIPIO DE BENITO JUÁREZ QUINTANA ROO</t>
  </si>
  <si>
    <t>PERÍODO QUE SE INFORMA: DEL 1 DE ENERO AL 31 DE MARZO 2022.</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</si>
  <si>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</si>
  <si>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</si>
  <si>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</si>
  <si>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</si>
  <si>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</si>
  <si>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</si>
  <si>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</si>
  <si>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</si>
  <si>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</si>
  <si>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</si>
  <si>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</si>
  <si>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</si>
  <si>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</si>
  <si>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</si>
  <si>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</si>
  <si>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</si>
  <si>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</si>
  <si>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</si>
  <si>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t>Bienal</t>
  </si>
  <si>
    <t>SENTIDO DEL INDICADOR      (ascendente, descendente, regular o nominal)</t>
  </si>
  <si>
    <t>Ascendente
Regular</t>
  </si>
  <si>
    <t xml:space="preserve">PROGRAMA PRESUPUESTARIO ANUAL: </t>
  </si>
  <si>
    <r>
      <rPr>
        <b/>
        <sz val="12"/>
        <color theme="1"/>
        <rFont val="Calibri"/>
        <family val="2"/>
        <scheme val="minor"/>
      </rPr>
      <t>PSCSPM2:</t>
    </r>
    <r>
      <rPr>
        <sz val="12"/>
        <color theme="1"/>
        <rFont val="Calibri"/>
        <family val="2"/>
        <scheme val="minor"/>
      </rPr>
      <t xml:space="preserve"> Porcentaje de la población que se siente  satisfecha con los servicios municipales de agua potable, drenaje y alcantarillado, alumbrado público, parques y jardines, recolección de basura, policía y mantenimiento de calles y avenidas.</t>
    </r>
  </si>
  <si>
    <r>
      <rPr>
        <b/>
        <sz val="12"/>
        <color theme="1"/>
        <rFont val="Calibri"/>
        <family val="2"/>
        <scheme val="minor"/>
      </rPr>
      <t>PSCSPM:</t>
    </r>
    <r>
      <rPr>
        <sz val="12"/>
        <color theme="1"/>
        <rFont val="Calibri"/>
        <family val="2"/>
        <scheme val="minor"/>
      </rPr>
      <t xml:space="preserve"> Porcentaje de la población que se siente muy satisfecha con los servicios municipales de agua potable, drenaje y alcantarillado, alumbrado público, parques y jardines, recolección de basura, policía y mantenimiento de calles y avenidas.</t>
    </r>
  </si>
  <si>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</si>
  <si>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</si>
  <si>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</si>
  <si>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</si>
  <si>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r>
      <rPr>
        <b/>
        <sz val="12"/>
        <color theme="1"/>
        <rFont val="Calibri"/>
        <family val="2"/>
        <scheme val="minor"/>
      </rPr>
      <t xml:space="preserve">F.1.22.1.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implementación de acciones que mejoren el sistema político del municipio</t>
    </r>
  </si>
  <si>
    <r>
      <rPr>
        <b/>
        <sz val="12"/>
        <rFont val="Calibri"/>
        <family val="2"/>
        <scheme val="minor"/>
      </rPr>
      <t>PSPEF:</t>
    </r>
    <r>
      <rPr>
        <sz val="12"/>
        <rFont val="Calibri"/>
        <family val="2"/>
        <scheme val="minor"/>
      </rPr>
      <t xml:space="preserve"> Puntaje Obtenido en Sistema Politico Estable y Funcional</t>
    </r>
  </si>
  <si>
    <t>Trimestral</t>
  </si>
  <si>
    <t>SI</t>
  </si>
  <si>
    <r>
      <rPr>
        <b/>
        <sz val="12"/>
        <color theme="1"/>
        <rFont val="Calibri"/>
        <family val="2"/>
        <scheme val="minor"/>
      </rPr>
      <t xml:space="preserve">PESPEAI : </t>
    </r>
    <r>
      <rPr>
        <sz val="12"/>
        <color theme="1"/>
        <rFont val="Calibri"/>
        <family val="2"/>
        <scheme val="minor"/>
      </rPr>
      <t>Porcentaje de Evaluación y Seguimiento al Programa Especial Anticorrupción Implementado</t>
    </r>
  </si>
  <si>
    <r>
      <rPr>
        <b/>
        <sz val="12"/>
        <color theme="1"/>
        <rFont val="Calibri"/>
        <family val="2"/>
        <scheme val="minor"/>
      </rPr>
      <t>PACCI:</t>
    </r>
    <r>
      <rPr>
        <sz val="12"/>
        <color theme="1"/>
        <rFont val="Calibri"/>
        <family val="2"/>
        <scheme val="minor"/>
      </rPr>
      <t xml:space="preserve"> Porcentaje de Actividades de Combate a la Corrupción Implementadas</t>
    </r>
  </si>
  <si>
    <r>
      <rPr>
        <b/>
        <sz val="12"/>
        <color theme="1"/>
        <rFont val="Calibri"/>
        <family val="2"/>
        <scheme val="minor"/>
      </rPr>
      <t>PAERC:</t>
    </r>
    <r>
      <rPr>
        <sz val="12"/>
        <color theme="1"/>
        <rFont val="Calibri"/>
        <family val="2"/>
        <scheme val="minor"/>
      </rPr>
      <t xml:space="preserve"> Porcentaje de Actas de Entrega y Recepción Concluidas     </t>
    </r>
  </si>
  <si>
    <r>
      <rPr>
        <b/>
        <sz val="12"/>
        <rFont val="Calibri"/>
        <family val="2"/>
        <scheme val="minor"/>
      </rPr>
      <t>P. 1.22.1.1</t>
    </r>
    <r>
      <rPr>
        <sz val="12"/>
        <rFont val="Calibri"/>
        <family val="2"/>
        <scheme val="minor"/>
      </rPr>
      <t xml:space="preserve"> Las dependencias y entidades municipales implementan acciones que contribuyen a mejorar el Sistema Político Municipal </t>
    </r>
  </si>
  <si>
    <r>
      <rPr>
        <b/>
        <sz val="12"/>
        <color theme="1"/>
        <rFont val="Calibri"/>
        <family val="2"/>
        <scheme val="minor"/>
      </rPr>
      <t>C. 1.22.1.1.1</t>
    </r>
    <r>
      <rPr>
        <sz val="12"/>
        <color theme="1"/>
        <rFont val="Calibri"/>
        <family val="2"/>
        <scheme val="minor"/>
      </rPr>
      <t xml:space="preserve"> Actividades de Combate a la Corrupción implementadas</t>
    </r>
  </si>
  <si>
    <r>
      <rPr>
        <b/>
        <sz val="12"/>
        <color theme="1"/>
        <rFont val="Calibri"/>
        <family val="2"/>
        <scheme val="minor"/>
      </rPr>
      <t xml:space="preserve">A. 1.22.1.1.1.1 </t>
    </r>
    <r>
      <rPr>
        <sz val="12"/>
        <color theme="1"/>
        <rFont val="Calibri"/>
        <family val="2"/>
        <scheme val="minor"/>
      </rPr>
      <t>Implementación, evaluación y seguimiento al programa especial anticorrupción</t>
    </r>
  </si>
  <si>
    <r>
      <rPr>
        <b/>
        <sz val="12"/>
        <color theme="1"/>
        <rFont val="Calibri"/>
        <family val="2"/>
        <scheme val="minor"/>
      </rPr>
      <t xml:space="preserve">A. 1.22.1.1.2 </t>
    </r>
    <r>
      <rPr>
        <sz val="12"/>
        <color theme="1"/>
        <rFont val="Calibri"/>
        <family val="2"/>
        <scheme val="minor"/>
      </rPr>
      <t>Seguimiento a actividades de Combate a la Corrupción implementadas</t>
    </r>
  </si>
  <si>
    <r>
      <rPr>
        <b/>
        <sz val="12"/>
        <color theme="1"/>
        <rFont val="Calibri"/>
        <family val="2"/>
        <scheme val="minor"/>
      </rPr>
      <t xml:space="preserve">A. 1.22.1.1.1.3 </t>
    </r>
    <r>
      <rPr>
        <sz val="12"/>
        <color theme="1"/>
        <rFont val="Calibri"/>
        <family val="2"/>
        <scheme val="minor"/>
      </rPr>
      <t>Intervención en el proceso de Entrega y Recepción de los servidores públicos, conforme a la normatividad vigente.</t>
    </r>
  </si>
  <si>
    <r>
      <rPr>
        <b/>
        <sz val="12"/>
        <color theme="1"/>
        <rFont val="Calibri"/>
        <family val="2"/>
        <scheme val="minor"/>
      </rPr>
      <t xml:space="preserve">A. 1.22.1.1.1.5 </t>
    </r>
    <r>
      <rPr>
        <sz val="12"/>
        <color theme="1"/>
        <rFont val="Calibri"/>
        <family val="2"/>
        <scheme val="minor"/>
      </rPr>
      <t xml:space="preserve"> Registro y Control en el  Sistema Municipal de Inspectores</t>
    </r>
  </si>
  <si>
    <r>
      <rPr>
        <b/>
        <sz val="12"/>
        <color theme="1"/>
        <rFont val="Calibri"/>
        <family val="2"/>
        <scheme val="minor"/>
      </rPr>
      <t xml:space="preserve">A. 1.22.1.1.1.4 </t>
    </r>
    <r>
      <rPr>
        <sz val="12"/>
        <color theme="1"/>
        <rFont val="Calibri"/>
        <family val="2"/>
        <scheme val="minor"/>
      </rPr>
      <t>Recepción, Control y Resguardo de las Declaraciones de Situación Patrimonial y de Interés de todos los servidores públicos  de la Administración Pública Municipal.</t>
    </r>
  </si>
  <si>
    <r>
      <rPr>
        <b/>
        <sz val="12"/>
        <color theme="1"/>
        <rFont val="Calibri"/>
        <family val="2"/>
        <scheme val="minor"/>
      </rPr>
      <t>A. 1.22.1.1.1.6</t>
    </r>
    <r>
      <rPr>
        <sz val="12"/>
        <color theme="1"/>
        <rFont val="Calibri"/>
        <family val="2"/>
        <scheme val="minor"/>
      </rPr>
      <t xml:space="preserve"> Monitoreo de la satisfacción ciudadana sobre servicios recibidos mediante la Contraloría Itinerante</t>
    </r>
  </si>
  <si>
    <r>
      <rPr>
        <b/>
        <sz val="12"/>
        <color theme="1"/>
        <rFont val="Calibri"/>
        <family val="2"/>
        <scheme val="minor"/>
      </rPr>
      <t xml:space="preserve">PEADSUTYS: </t>
    </r>
    <r>
      <rPr>
        <sz val="12"/>
        <color theme="1"/>
        <rFont val="Calibri"/>
        <family val="2"/>
        <scheme val="minor"/>
      </rPr>
      <t xml:space="preserve"> Porcentaje de evaluaciones aplicadas para detectar la satisfacción de los usuarios en Trámites y Servicios.</t>
    </r>
  </si>
  <si>
    <r>
      <rPr>
        <b/>
        <sz val="12"/>
        <color theme="1"/>
        <rFont val="Calibri"/>
        <family val="2"/>
        <scheme val="minor"/>
      </rPr>
      <t xml:space="preserve">PRPSMI: </t>
    </r>
    <r>
      <rPr>
        <sz val="12"/>
        <color theme="1"/>
        <rFont val="Calibri"/>
        <family val="2"/>
        <scheme val="minor"/>
      </rPr>
      <t>Porcentaje de Registros del Padrón en el Sistema Municipal de Inspectores</t>
    </r>
  </si>
  <si>
    <r>
      <rPr>
        <b/>
        <sz val="12"/>
        <color theme="1"/>
        <rFont val="Calibri"/>
        <family val="2"/>
        <scheme val="minor"/>
      </rPr>
      <t>PCDPISO:</t>
    </r>
    <r>
      <rPr>
        <sz val="12"/>
        <color theme="1"/>
        <rFont val="Calibri"/>
        <family val="2"/>
        <scheme val="minor"/>
      </rPr>
      <t xml:space="preserve">  Porcentaje de Cumplimiento en Declaraciones Patrimoniales y de Interés  de sujetos obligados     </t>
    </r>
  </si>
  <si>
    <r>
      <rPr>
        <b/>
        <sz val="12"/>
        <color theme="1"/>
        <rFont val="Calibri"/>
        <family val="2"/>
        <scheme val="minor"/>
      </rPr>
      <t>PACCI</t>
    </r>
    <r>
      <rPr>
        <sz val="12"/>
        <color theme="1"/>
        <rFont val="Calibri"/>
        <family val="2"/>
        <scheme val="minor"/>
      </rPr>
      <t>: Porcentaje de Actividades de Combate a la Corrupción implementadas</t>
    </r>
  </si>
  <si>
    <r>
      <rPr>
        <b/>
        <sz val="12"/>
        <color theme="1"/>
        <rFont val="Calibri"/>
        <family val="2"/>
        <scheme val="minor"/>
      </rPr>
      <t xml:space="preserve">CDCOP18GM: </t>
    </r>
    <r>
      <rPr>
        <sz val="12"/>
        <color theme="1"/>
        <rFont val="Calibri"/>
        <family val="2"/>
        <scheme val="minor"/>
      </rPr>
      <t xml:space="preserve">Calificación de confianza otorgada por la población de 18 años y más al gobierno municipal </t>
    </r>
  </si>
  <si>
    <r>
      <rPr>
        <b/>
        <sz val="12"/>
        <color theme="1"/>
        <rFont val="Calibri"/>
        <family val="2"/>
        <scheme val="minor"/>
      </rPr>
      <t>A. 1.22.1.1.1.7</t>
    </r>
    <r>
      <rPr>
        <sz val="12"/>
        <color theme="1"/>
        <rFont val="Calibri"/>
        <family val="2"/>
        <scheme val="minor"/>
      </rPr>
      <t xml:space="preserve">  Eficientar Trámites y Servicios mediante el Programa Municipal de Acreditación "Calidad y Servicio con CUENTAS CLARAS", Auditorías Administrativas de "5 S's" y el Protocolo de Atención Ciudadana para Trámites y Servicios</t>
    </r>
  </si>
  <si>
    <r>
      <rPr>
        <b/>
        <sz val="12"/>
        <color theme="1"/>
        <rFont val="Calibri"/>
        <family val="2"/>
        <scheme val="minor"/>
      </rPr>
      <t xml:space="preserve">PEPMACSCC: </t>
    </r>
    <r>
      <rPr>
        <sz val="12"/>
        <color theme="1"/>
        <rFont val="Calibri"/>
        <family val="2"/>
        <scheme val="minor"/>
      </rPr>
      <t>Porcentaje de Evaluaciones del Programa Municipal de Acreditación "Calidad y Servicio con CUENTAS CLARAS".(PMACSCC)</t>
    </r>
  </si>
  <si>
    <r>
      <rPr>
        <b/>
        <sz val="12"/>
        <color theme="1"/>
        <rFont val="Calibri"/>
        <family val="2"/>
        <scheme val="minor"/>
      </rPr>
      <t>A. 1.22.1.1.1.8</t>
    </r>
    <r>
      <rPr>
        <sz val="12"/>
        <color theme="1"/>
        <rFont val="Calibri"/>
        <family val="2"/>
        <scheme val="minor"/>
      </rPr>
      <t xml:space="preserve">  Supervisión y Auditoría a Programas y/o recursos asignados para estímulos económicos y programas sociales.</t>
    </r>
  </si>
  <si>
    <r>
      <rPr>
        <b/>
        <sz val="12"/>
        <color theme="1"/>
        <rFont val="Calibri"/>
        <family val="2"/>
        <scheme val="minor"/>
      </rPr>
      <t>PCAAAPS:</t>
    </r>
    <r>
      <rPr>
        <sz val="12"/>
        <color theme="1"/>
        <rFont val="Calibri"/>
        <family val="2"/>
        <scheme val="minor"/>
      </rPr>
      <t xml:space="preserve"> Porcentaje de cumplimiento en la aplicación de Auditorías Administrativas a Programas Sociales.</t>
    </r>
  </si>
  <si>
    <r>
      <rPr>
        <b/>
        <sz val="12"/>
        <color theme="1"/>
        <rFont val="Calibri"/>
        <family val="2"/>
        <scheme val="minor"/>
      </rPr>
      <t xml:space="preserve">A. 1.22.1.1.1.9  </t>
    </r>
    <r>
      <rPr>
        <sz val="12"/>
        <color theme="1"/>
        <rFont val="Calibri"/>
        <family val="2"/>
        <scheme val="minor"/>
      </rPr>
      <t>Supervisión de la integración de Comités de Contraloría Social, que sean requeridos para el seguimiento de la Obra Pública Municipal.</t>
    </r>
  </si>
  <si>
    <r>
      <rPr>
        <b/>
        <sz val="12"/>
        <color theme="1"/>
        <rFont val="Calibri"/>
        <family val="2"/>
        <scheme val="minor"/>
      </rPr>
      <t>PICCS:</t>
    </r>
    <r>
      <rPr>
        <sz val="12"/>
        <color theme="1"/>
        <rFont val="Calibri"/>
        <family val="2"/>
        <scheme val="minor"/>
      </rPr>
      <t xml:space="preserve"> Porcentaje de Integración de Comités de Contraloría Social</t>
    </r>
  </si>
  <si>
    <r>
      <rPr>
        <b/>
        <sz val="12"/>
        <color theme="1"/>
        <rFont val="Calibri"/>
        <family val="2"/>
        <scheme val="minor"/>
      </rPr>
      <t>A. 1.22.1.1.1.10</t>
    </r>
    <r>
      <rPr>
        <sz val="12"/>
        <color theme="1"/>
        <rFont val="Calibri"/>
        <family val="2"/>
        <scheme val="minor"/>
      </rPr>
      <t xml:space="preserve"> Integración de expedientes respecto a las quejas y/o denuncias presentadas por la ciudadanía</t>
    </r>
  </si>
  <si>
    <r>
      <rPr>
        <b/>
        <sz val="12"/>
        <color theme="1"/>
        <rFont val="Calibri"/>
        <family val="2"/>
        <scheme val="minor"/>
      </rPr>
      <t>TVQDR:</t>
    </r>
    <r>
      <rPr>
        <sz val="12"/>
        <color theme="1"/>
        <rFont val="Calibri"/>
        <family val="2"/>
        <scheme val="minor"/>
      </rPr>
      <t xml:space="preserve"> Tasa de Variación de quejas y/o denuncias ciudadanas recibidas</t>
    </r>
  </si>
  <si>
    <r>
      <rPr>
        <b/>
        <sz val="12"/>
        <color theme="1"/>
        <rFont val="Calibri"/>
        <family val="2"/>
        <scheme val="minor"/>
      </rPr>
      <t>A. 1.22.1.1.1.11</t>
    </r>
    <r>
      <rPr>
        <sz val="12"/>
        <color theme="1"/>
        <rFont val="Calibri"/>
        <family val="2"/>
        <scheme val="minor"/>
      </rPr>
      <t xml:space="preserve"> Atención a la ciudadanía en Materia de Responsabilidad Administrativa por los Servidores Públicos y/o particulares.</t>
    </r>
  </si>
  <si>
    <r>
      <rPr>
        <b/>
        <sz val="12"/>
        <color theme="1"/>
        <rFont val="Calibri"/>
        <family val="2"/>
        <scheme val="minor"/>
      </rPr>
      <t xml:space="preserve">PPA: </t>
    </r>
    <r>
      <rPr>
        <sz val="12"/>
        <color theme="1"/>
        <rFont val="Calibri"/>
        <family val="2"/>
        <scheme val="minor"/>
      </rPr>
      <t>Porcentaje de personas atendidas por la contraloría municipal.</t>
    </r>
  </si>
  <si>
    <r>
      <rPr>
        <b/>
        <sz val="12"/>
        <color theme="1"/>
        <rFont val="Calibri"/>
        <family val="2"/>
        <scheme val="minor"/>
      </rPr>
      <t>A. 1.22.1.1.1.12</t>
    </r>
    <r>
      <rPr>
        <sz val="12"/>
        <color theme="1"/>
        <rFont val="Calibri"/>
        <family val="2"/>
        <scheme val="minor"/>
      </rPr>
      <t xml:space="preserve"> Emisión de resoluciones de Responsabilidad Administrativa</t>
    </r>
  </si>
  <si>
    <r>
      <rPr>
        <b/>
        <sz val="12"/>
        <color theme="1"/>
        <rFont val="Calibri"/>
        <family val="2"/>
        <scheme val="minor"/>
      </rPr>
      <t xml:space="preserve">PSISPP: </t>
    </r>
    <r>
      <rPr>
        <sz val="12"/>
        <color theme="1"/>
        <rFont val="Calibri"/>
        <family val="2"/>
        <scheme val="minor"/>
      </rPr>
      <t>Porcentaje de sanciones impuestas a servidores públicos y/o particulares</t>
    </r>
  </si>
  <si>
    <r>
      <rPr>
        <b/>
        <sz val="12"/>
        <color theme="1"/>
        <rFont val="Calibri"/>
        <family val="2"/>
        <scheme val="minor"/>
      </rPr>
      <t>A. 1.22.1.1.1.13</t>
    </r>
    <r>
      <rPr>
        <sz val="12"/>
        <color theme="1"/>
        <rFont val="Calibri"/>
        <family val="2"/>
        <scheme val="minor"/>
      </rPr>
      <t xml:space="preserve"> Emisión de constancias de No Inhabilitación.</t>
    </r>
  </si>
  <si>
    <r>
      <rPr>
        <b/>
        <sz val="12"/>
        <color theme="1"/>
        <rFont val="Calibri"/>
        <family val="2"/>
        <scheme val="minor"/>
      </rPr>
      <t>PCNIE:</t>
    </r>
    <r>
      <rPr>
        <sz val="12"/>
        <color theme="1"/>
        <rFont val="Calibri"/>
        <family val="2"/>
        <scheme val="minor"/>
      </rPr>
      <t xml:space="preserve"> Porcentaje de Constancias de No Inhabilitación Emitidas</t>
    </r>
  </si>
  <si>
    <r>
      <rPr>
        <b/>
        <sz val="12"/>
        <color theme="1"/>
        <rFont val="Calibri"/>
        <family val="2"/>
        <scheme val="minor"/>
      </rPr>
      <t>A. 1.22.1.1.1.14</t>
    </r>
    <r>
      <rPr>
        <sz val="12"/>
        <color theme="1"/>
        <rFont val="Calibri"/>
        <family val="2"/>
        <scheme val="minor"/>
      </rPr>
      <t xml:space="preserve"> Impartición de  Cursos de Capacitación Integral Institucional</t>
    </r>
  </si>
  <si>
    <r>
      <rPr>
        <b/>
        <sz val="12"/>
        <color theme="1"/>
        <rFont val="Calibri"/>
        <family val="2"/>
        <scheme val="minor"/>
      </rPr>
      <t xml:space="preserve">PPCI: </t>
    </r>
    <r>
      <rPr>
        <sz val="12"/>
        <color theme="1"/>
        <rFont val="Calibri"/>
        <family val="2"/>
        <scheme val="minor"/>
      </rPr>
      <t>Porcentaje de Cursos de Capacitación Integral Institucional impartidos</t>
    </r>
  </si>
  <si>
    <r>
      <rPr>
        <b/>
        <sz val="12"/>
        <color theme="1"/>
        <rFont val="Calibri"/>
        <family val="2"/>
        <scheme val="minor"/>
      </rPr>
      <t xml:space="preserve">A.1.22.1.1.1.15 </t>
    </r>
    <r>
      <rPr>
        <sz val="12"/>
        <color theme="1"/>
        <rFont val="Calibri"/>
        <family val="2"/>
        <scheme val="minor"/>
      </rPr>
      <t>Evaluación al desempeño laboral hacia servidores(as) públicos(as).</t>
    </r>
  </si>
  <si>
    <r>
      <rPr>
        <b/>
        <sz val="12"/>
        <color theme="1"/>
        <rFont val="Calibri"/>
        <family val="2"/>
        <scheme val="minor"/>
      </rPr>
      <t>PSPE:</t>
    </r>
    <r>
      <rPr>
        <sz val="12"/>
        <color theme="1"/>
        <rFont val="Calibri"/>
        <family val="2"/>
        <scheme val="minor"/>
      </rPr>
      <t xml:space="preserve"> Porcentaje de servidores(as) públicos(as) evaluados(as)</t>
    </r>
  </si>
  <si>
    <r>
      <rPr>
        <b/>
        <sz val="12"/>
        <color theme="1"/>
        <rFont val="Calibri"/>
        <family val="2"/>
        <scheme val="minor"/>
      </rPr>
      <t xml:space="preserve">A. 1.22.1.1.1.16 </t>
    </r>
    <r>
      <rPr>
        <sz val="12"/>
        <color theme="1"/>
        <rFont val="Calibri"/>
        <family val="2"/>
        <scheme val="minor"/>
      </rPr>
      <t>Atención de solicitudes de la Herramienta Protesta Ciudadana.</t>
    </r>
  </si>
  <si>
    <r>
      <rPr>
        <b/>
        <sz val="12"/>
        <color theme="1"/>
        <rFont val="Calibri"/>
        <family val="2"/>
        <scheme val="minor"/>
      </rPr>
      <t xml:space="preserve">PSAPC: </t>
    </r>
    <r>
      <rPr>
        <sz val="12"/>
        <color theme="1"/>
        <rFont val="Calibri"/>
        <family val="2"/>
        <scheme val="minor"/>
      </rPr>
      <t>Porcentaje de solicitudes atendidas a través de la Herramienta Protesta Ciudadana.</t>
    </r>
  </si>
  <si>
    <r>
      <rPr>
        <b/>
        <sz val="12"/>
        <color theme="1"/>
        <rFont val="Calibri"/>
        <family val="2"/>
        <scheme val="minor"/>
      </rPr>
      <t>PMADA</t>
    </r>
    <r>
      <rPr>
        <sz val="12"/>
        <color theme="1"/>
        <rFont val="Calibri"/>
        <family val="2"/>
        <scheme val="minor"/>
      </rPr>
      <t>: Porcentaje de Manuales Administrativos Diseñados y Actualizados</t>
    </r>
  </si>
  <si>
    <r>
      <rPr>
        <b/>
        <sz val="12"/>
        <color theme="1"/>
        <rFont val="Calibri"/>
        <family val="2"/>
        <scheme val="minor"/>
      </rPr>
      <t xml:space="preserve">PSAIPR: </t>
    </r>
    <r>
      <rPr>
        <sz val="12"/>
        <color theme="1"/>
        <rFont val="Calibri"/>
        <family val="2"/>
        <scheme val="minor"/>
      </rPr>
      <t>Porcentaje de Solicitudes de Acceso a la Información Pública Recibidas</t>
    </r>
  </si>
  <si>
    <r>
      <rPr>
        <b/>
        <sz val="12"/>
        <color theme="1"/>
        <rFont val="Calibri"/>
        <family val="2"/>
        <scheme val="minor"/>
      </rPr>
      <t xml:space="preserve">A. 1.22.1.1.1.17 </t>
    </r>
    <r>
      <rPr>
        <sz val="12"/>
        <color theme="1"/>
        <rFont val="Calibri"/>
        <family val="2"/>
        <scheme val="minor"/>
      </rPr>
      <t xml:space="preserve">Actualización de Manuales Administrativos para las unidades y dependencias municipales </t>
    </r>
  </si>
  <si>
    <r>
      <rPr>
        <b/>
        <sz val="12"/>
        <color theme="1"/>
        <rFont val="Calibri"/>
        <family val="2"/>
        <scheme val="minor"/>
      </rPr>
      <t xml:space="preserve">A. 1.22.1.1.1.18 </t>
    </r>
    <r>
      <rPr>
        <sz val="12"/>
        <color theme="1"/>
        <rFont val="Calibri"/>
        <family val="2"/>
        <scheme val="minor"/>
      </rPr>
      <t>Recepción de solicitudes de acceso a la información pública</t>
    </r>
  </si>
  <si>
    <r>
      <rPr>
        <b/>
        <sz val="12"/>
        <color theme="1"/>
        <rFont val="Calibri"/>
        <family val="2"/>
        <scheme val="minor"/>
      </rPr>
      <t>A.1.22.1.1.1.19</t>
    </r>
    <r>
      <rPr>
        <sz val="12"/>
        <color theme="1"/>
        <rFont val="Calibri"/>
        <family val="2"/>
        <scheme val="minor"/>
      </rPr>
      <t xml:space="preserve"> Solventación de Denuncias en el Sistema de Portales de Transparencia</t>
    </r>
  </si>
  <si>
    <r>
      <rPr>
        <b/>
        <sz val="12"/>
        <color theme="1"/>
        <rFont val="Calibri"/>
        <family val="2"/>
        <scheme val="minor"/>
      </rPr>
      <t>PDSPT:</t>
    </r>
    <r>
      <rPr>
        <sz val="12"/>
        <color theme="1"/>
        <rFont val="Calibri"/>
        <family val="2"/>
        <scheme val="minor"/>
      </rPr>
      <t xml:space="preserve"> Porcentaje de Denuncias Solventadas en los Portales de Transparencia </t>
    </r>
  </si>
  <si>
    <r>
      <rPr>
        <b/>
        <sz val="12"/>
        <color theme="1"/>
        <rFont val="Calibri"/>
        <family val="2"/>
        <scheme val="minor"/>
      </rPr>
      <t>PDSTI:</t>
    </r>
    <r>
      <rPr>
        <sz val="12"/>
        <color theme="1"/>
        <rFont val="Calibri"/>
        <family val="2"/>
        <scheme val="minor"/>
      </rPr>
      <t xml:space="preserve"> Porcentaje de Denuncias Solventadas por Tratamiento Indebido </t>
    </r>
  </si>
  <si>
    <r>
      <rPr>
        <b/>
        <sz val="12"/>
        <color theme="1"/>
        <rFont val="Calibri"/>
        <family val="2"/>
        <scheme val="minor"/>
      </rPr>
      <t>PASDA:</t>
    </r>
    <r>
      <rPr>
        <sz val="12"/>
        <color theme="1"/>
        <rFont val="Calibri"/>
        <family val="2"/>
        <scheme val="minor"/>
      </rPr>
      <t xml:space="preserve"> Porcentaje de Atención a Solicitudes de Derecho A.R.C.O.P.</t>
    </r>
  </si>
  <si>
    <r>
      <rPr>
        <b/>
        <sz val="12"/>
        <color theme="1"/>
        <rFont val="Calibri"/>
        <family val="2"/>
        <scheme val="minor"/>
      </rPr>
      <t>A.1.22.1.1.1.20</t>
    </r>
    <r>
      <rPr>
        <sz val="12"/>
        <color theme="1"/>
        <rFont val="Calibri"/>
        <family val="2"/>
        <scheme val="minor"/>
      </rPr>
      <t xml:space="preserve"> Solventación de las denuncias por el tratamiento indebido de Datos Personales</t>
    </r>
  </si>
  <si>
    <r>
      <rPr>
        <b/>
        <sz val="12"/>
        <color theme="1"/>
        <rFont val="Calibri"/>
        <family val="2"/>
        <scheme val="minor"/>
      </rPr>
      <t xml:space="preserve">A.1.22.1.1.1.21 </t>
    </r>
    <r>
      <rPr>
        <sz val="12"/>
        <color theme="1"/>
        <rFont val="Calibri"/>
        <family val="2"/>
        <scheme val="minor"/>
      </rPr>
      <t xml:space="preserve"> Atención a las solicitudes de Derecho A.R.C.O.P.</t>
    </r>
  </si>
  <si>
    <t>El Instituto Mexicano para la Competitividad A. C. IMCO actualiza y publica los índices y subíndices con la periodicidad bienal esperada.
El Indicador obtuvo una puntuación de 55 en 2021, el último dato proporcionado por el IMCO.</t>
  </si>
  <si>
    <r>
      <rPr>
        <b/>
        <sz val="12"/>
        <color theme="1"/>
        <rFont val="Calibri"/>
        <family val="2"/>
        <scheme val="minor"/>
      </rPr>
      <t xml:space="preserve">Meta Trimestral: </t>
    </r>
    <r>
      <rPr>
        <sz val="12"/>
        <color theme="1"/>
        <rFont val="Calibri"/>
        <family val="2"/>
        <scheme val="minor"/>
      </rPr>
      <t xml:space="preserve">Se cumplió la meta ya que se contaron con los recursos necesarios para llevarlos a cabo .
</t>
    </r>
    <r>
      <rPr>
        <b/>
        <sz val="12"/>
        <color theme="1"/>
        <rFont val="Calibri"/>
        <family val="2"/>
        <scheme val="minor"/>
      </rPr>
      <t>Meta Anual:</t>
    </r>
    <r>
      <rPr>
        <sz val="12"/>
        <color theme="1"/>
        <rFont val="Calibri"/>
        <family val="2"/>
        <scheme val="minor"/>
      </rPr>
      <t xml:space="preserve"> se obtuvo un porcentaje del 28.57%</t>
    </r>
  </si>
  <si>
    <r>
      <rPr>
        <b/>
        <sz val="12"/>
        <color theme="1"/>
        <rFont val="Calibri"/>
        <family val="2"/>
        <scheme val="minor"/>
      </rPr>
      <t>Meta Trimestral:</t>
    </r>
    <r>
      <rPr>
        <sz val="12"/>
        <color theme="1"/>
        <rFont val="Calibri"/>
        <family val="2"/>
        <scheme val="minor"/>
      </rPr>
      <t xml:space="preserve"> Debido al inicio de ejercicio anual y a la disponibilidad de recursos financieros, materiales y humanos se llevaron a cabo adecuaciones en la programación de actividades, además de recibir la afectación de los proximos procesos electorales                   
</t>
    </r>
    <r>
      <rPr>
        <b/>
        <sz val="12"/>
        <color theme="1"/>
        <rFont val="Calibri"/>
        <family val="2"/>
        <scheme val="minor"/>
      </rPr>
      <t>Meta Anual:</t>
    </r>
    <r>
      <rPr>
        <sz val="12"/>
        <color theme="1"/>
        <rFont val="Calibri"/>
        <family val="2"/>
        <scheme val="minor"/>
      </rPr>
      <t xml:space="preserve"> En esta actividad de combate a la corrupcion se obtuvo un 6.59% en la meta anual</t>
    </r>
  </si>
  <si>
    <r>
      <rPr>
        <b/>
        <sz val="12"/>
        <color theme="1"/>
        <rFont val="Calibri"/>
        <family val="2"/>
        <scheme val="minor"/>
      </rPr>
      <t xml:space="preserve">Meta Trimestral: </t>
    </r>
    <r>
      <rPr>
        <sz val="12"/>
        <color theme="1"/>
        <rFont val="Calibri"/>
        <family val="2"/>
        <scheme val="minor"/>
      </rPr>
      <t xml:space="preserve">Se cumplió la meta ya que se contaron con los recursos necesarios para llevarlos a cabo .
</t>
    </r>
    <r>
      <rPr>
        <b/>
        <sz val="12"/>
        <color theme="1"/>
        <rFont val="Calibri"/>
        <family val="2"/>
        <scheme val="minor"/>
      </rPr>
      <t xml:space="preserve">Meta Anual: </t>
    </r>
    <r>
      <rPr>
        <sz val="12"/>
        <color theme="1"/>
        <rFont val="Calibri"/>
        <family val="2"/>
        <scheme val="minor"/>
      </rPr>
      <t>se obtuvo un porcentaje del 28.57%</t>
    </r>
  </si>
  <si>
    <r>
      <rPr>
        <b/>
        <sz val="12"/>
        <color theme="1"/>
        <rFont val="Calibri"/>
        <family val="2"/>
        <scheme val="minor"/>
      </rPr>
      <t>Meta Trimestral:</t>
    </r>
    <r>
      <rPr>
        <sz val="12"/>
        <color theme="1"/>
        <rFont val="Calibri"/>
        <family val="2"/>
        <scheme val="minor"/>
      </rPr>
      <t xml:space="preserve"> se rebasó la meta debido a que no se tenian contemplada la renuncia de varios titulares durante el primer trimestre.                                                                 
</t>
    </r>
    <r>
      <rPr>
        <b/>
        <sz val="12"/>
        <color theme="1"/>
        <rFont val="Calibri"/>
        <family val="2"/>
        <scheme val="minor"/>
      </rPr>
      <t>Meta Anual:</t>
    </r>
    <r>
      <rPr>
        <sz val="12"/>
        <color theme="1"/>
        <rFont val="Calibri"/>
        <family val="2"/>
        <scheme val="minor"/>
      </rPr>
      <t xml:space="preserve"> Se obtuvo un 72.31% en el porcentaje acumulado anual</t>
    </r>
  </si>
  <si>
    <r>
      <rPr>
        <b/>
        <sz val="12"/>
        <color theme="1"/>
        <rFont val="Calibri"/>
        <family val="2"/>
        <scheme val="minor"/>
      </rPr>
      <t xml:space="preserve">Meta Trimestral: </t>
    </r>
    <r>
      <rPr>
        <sz val="12"/>
        <color theme="1"/>
        <rFont val="Calibri"/>
        <family val="2"/>
        <scheme val="minor"/>
      </rPr>
      <t xml:space="preserve">se rebasó meta en este primer trimestre, debido a los diversos movimientos de personal en las dependencias  
</t>
    </r>
    <r>
      <rPr>
        <b/>
        <sz val="12"/>
        <color theme="1"/>
        <rFont val="Calibri"/>
        <family val="2"/>
        <scheme val="minor"/>
      </rPr>
      <t xml:space="preserve">Meta Anual: </t>
    </r>
    <r>
      <rPr>
        <sz val="12"/>
        <color theme="1"/>
        <rFont val="Calibri"/>
        <family val="2"/>
        <scheme val="minor"/>
      </rPr>
      <t xml:space="preserve">Para esta actividad el porcentaje acumulado anual logró un 2.70% </t>
    </r>
  </si>
  <si>
    <r>
      <rPr>
        <b/>
        <sz val="12"/>
        <color theme="1"/>
        <rFont val="Calibri"/>
        <family val="2"/>
        <scheme val="minor"/>
      </rPr>
      <t xml:space="preserve">Meta Trimestral: </t>
    </r>
    <r>
      <rPr>
        <sz val="12"/>
        <color theme="1"/>
        <rFont val="Calibri"/>
        <family val="2"/>
        <scheme val="minor"/>
      </rPr>
      <t xml:space="preserve">se rebasó la meta en este trimestre, debido a la credencialización en diversas dependencias municipales 
</t>
    </r>
    <r>
      <rPr>
        <b/>
        <sz val="12"/>
        <color theme="1"/>
        <rFont val="Calibri"/>
        <family val="2"/>
        <scheme val="minor"/>
      </rPr>
      <t>Meta Anual:</t>
    </r>
    <r>
      <rPr>
        <sz val="12"/>
        <color theme="1"/>
        <rFont val="Calibri"/>
        <family val="2"/>
        <scheme val="minor"/>
      </rPr>
      <t xml:space="preserve"> En esta actividad de Registro y Control en el Sistema Municipal de Inspectores se obtuvo un 34.27% del porcentaje acumulado anual</t>
    </r>
  </si>
  <si>
    <r>
      <rPr>
        <b/>
        <sz val="12"/>
        <color theme="1"/>
        <rFont val="Calibri"/>
        <family val="2"/>
        <scheme val="minor"/>
      </rPr>
      <t>Meta Trimestral:</t>
    </r>
    <r>
      <rPr>
        <sz val="12"/>
        <color theme="1"/>
        <rFont val="Calibri"/>
        <family val="2"/>
        <scheme val="minor"/>
      </rPr>
      <t xml:space="preserve"> Se rebasó la meta,, debido a que se contó con más personal de servicio social para la instalación de los modulos de encuestas, obteniendo un total de 801 realizadas en diferentes dependencias municipales que tienen atención directamente al público      
</t>
    </r>
    <r>
      <rPr>
        <b/>
        <sz val="12"/>
        <color theme="1"/>
        <rFont val="Calibri"/>
        <family val="2"/>
        <scheme val="minor"/>
      </rPr>
      <t>Meta Anual:</t>
    </r>
    <r>
      <rPr>
        <sz val="12"/>
        <color theme="1"/>
        <rFont val="Calibri"/>
        <family val="2"/>
        <scheme val="minor"/>
      </rPr>
      <t xml:space="preserve"> Se obtuvo un 50% en el porcentaje acumulado anual</t>
    </r>
  </si>
  <si>
    <r>
      <rPr>
        <b/>
        <sz val="12"/>
        <color theme="1"/>
        <rFont val="Calibri"/>
        <family val="2"/>
        <scheme val="minor"/>
      </rPr>
      <t>Meta Trimestral:</t>
    </r>
    <r>
      <rPr>
        <sz val="12"/>
        <color theme="1"/>
        <rFont val="Calibri"/>
        <family val="2"/>
        <scheme val="minor"/>
      </rPr>
      <t xml:space="preserve"> Se cumplio la meta ya que se llevaron a cabo las auditorías y revisiónes programadas a las diferentes dependencias municipales     
</t>
    </r>
    <r>
      <rPr>
        <b/>
        <sz val="12"/>
        <color theme="1"/>
        <rFont val="Calibri"/>
        <family val="2"/>
        <scheme val="minor"/>
      </rPr>
      <t>Meta Anual:</t>
    </r>
    <r>
      <rPr>
        <sz val="12"/>
        <color theme="1"/>
        <rFont val="Calibri"/>
        <family val="2"/>
        <scheme val="minor"/>
      </rPr>
      <t xml:space="preserve"> Para este trimestre se logró un 33.33% en el porcentaje acumulado anual</t>
    </r>
  </si>
  <si>
    <r>
      <rPr>
        <b/>
        <sz val="12"/>
        <color theme="1"/>
        <rFont val="Calibri"/>
        <family val="2"/>
        <scheme val="minor"/>
      </rPr>
      <t xml:space="preserve">Meta Trimestral: </t>
    </r>
    <r>
      <rPr>
        <sz val="12"/>
        <color theme="1"/>
        <rFont val="Calibri"/>
        <family val="2"/>
        <scheme val="minor"/>
      </rPr>
      <t xml:space="preserve">Se cumplió la meta ya que no se tenían programadas actividades en este periodo                                                                                                                                                                        
</t>
    </r>
    <r>
      <rPr>
        <b/>
        <sz val="12"/>
        <color theme="1"/>
        <rFont val="Calibri"/>
        <family val="2"/>
        <scheme val="minor"/>
      </rPr>
      <t>Meta Anual:</t>
    </r>
    <r>
      <rPr>
        <sz val="12"/>
        <color theme="1"/>
        <rFont val="Calibri"/>
        <family val="2"/>
        <scheme val="minor"/>
      </rPr>
      <t xml:space="preserve"> En esta actividad no se logro un porcentaje debido a que no se programo actividad para este trimestre</t>
    </r>
  </si>
  <si>
    <r>
      <rPr>
        <b/>
        <sz val="12"/>
        <color theme="1"/>
        <rFont val="Calibri"/>
        <family val="2"/>
        <scheme val="minor"/>
      </rPr>
      <t>Meta Trimestral:</t>
    </r>
    <r>
      <rPr>
        <sz val="12"/>
        <color theme="1"/>
        <rFont val="Calibri"/>
        <family val="2"/>
        <scheme val="minor"/>
      </rPr>
      <t xml:space="preserve"> Se rebasó la meta en este trimestre, debido a que se adelantaron las obras públicas por temas de campaña electoral.
</t>
    </r>
    <r>
      <rPr>
        <b/>
        <sz val="12"/>
        <color theme="1"/>
        <rFont val="Calibri"/>
        <family val="2"/>
        <scheme val="minor"/>
      </rPr>
      <t>Meta Anual:</t>
    </r>
    <r>
      <rPr>
        <sz val="12"/>
        <color theme="1"/>
        <rFont val="Calibri"/>
        <family val="2"/>
        <scheme val="minor"/>
      </rPr>
      <t xml:space="preserve">  Se obtuvo un porcentaje del 14.29%  </t>
    </r>
  </si>
  <si>
    <r>
      <rPr>
        <b/>
        <sz val="12"/>
        <color theme="1"/>
        <rFont val="Calibri"/>
        <family val="2"/>
        <scheme val="minor"/>
      </rPr>
      <t>Meta Trimestral:</t>
    </r>
    <r>
      <rPr>
        <sz val="12"/>
        <color theme="1"/>
        <rFont val="Calibri"/>
        <family val="2"/>
        <scheme val="minor"/>
      </rPr>
      <t xml:space="preserve"> Disminuyeron en un 2.63% las quejas y/o renuncias en el trimestre, la medicion se hace con tasa de variación.           
</t>
    </r>
    <r>
      <rPr>
        <b/>
        <sz val="12"/>
        <color theme="1"/>
        <rFont val="Calibri"/>
        <family val="2"/>
        <scheme val="minor"/>
      </rPr>
      <t>Meta Anual:</t>
    </r>
    <r>
      <rPr>
        <sz val="12"/>
        <color theme="1"/>
        <rFont val="Calibri"/>
        <family val="2"/>
        <scheme val="minor"/>
      </rPr>
      <t xml:space="preserve"> El avance anual es igual al trimestral en este periodo.</t>
    </r>
  </si>
  <si>
    <r>
      <rPr>
        <b/>
        <sz val="12"/>
        <color theme="1"/>
        <rFont val="Calibri"/>
        <family val="2"/>
        <scheme val="minor"/>
      </rPr>
      <t xml:space="preserve">Meta Trimestral: </t>
    </r>
    <r>
      <rPr>
        <sz val="12"/>
        <color theme="1"/>
        <rFont val="Calibri"/>
        <family val="2"/>
        <scheme val="minor"/>
      </rPr>
      <t xml:space="preserve">En este Indicador no se logró la meta debido a que el número de ciudadanos que asisten es variable.     
</t>
    </r>
    <r>
      <rPr>
        <b/>
        <sz val="12"/>
        <color theme="1"/>
        <rFont val="Calibri"/>
        <family val="2"/>
        <scheme val="minor"/>
      </rPr>
      <t xml:space="preserve">Meta Anual: </t>
    </r>
    <r>
      <rPr>
        <sz val="12"/>
        <color theme="1"/>
        <rFont val="Calibri"/>
        <family val="2"/>
        <scheme val="minor"/>
      </rPr>
      <t>Se obtuvo un porcentaje acumulado del 34.44%  tomando de referencia los datos capturados en el trimestre</t>
    </r>
  </si>
  <si>
    <r>
      <rPr>
        <b/>
        <sz val="12"/>
        <color theme="1"/>
        <rFont val="Calibri"/>
        <family val="2"/>
        <scheme val="minor"/>
      </rPr>
      <t>Meta Trimestral:</t>
    </r>
    <r>
      <rPr>
        <sz val="12"/>
        <color theme="1"/>
        <rFont val="Calibri"/>
        <family val="2"/>
        <scheme val="minor"/>
      </rPr>
      <t xml:space="preserve"> Se rabasó la meta debido a que se cumplieron los plazos procesales para la emisión de las resoluciónes, aunado que se actuó hasta las última instancia sobre el mismo.
                                                                                                                                                                                                                                                                                                                                                         </t>
    </r>
    <r>
      <rPr>
        <b/>
        <sz val="12"/>
        <color theme="1"/>
        <rFont val="Calibri"/>
        <family val="2"/>
        <scheme val="minor"/>
      </rPr>
      <t>Meta Anual</t>
    </r>
    <r>
      <rPr>
        <sz val="12"/>
        <color theme="1"/>
        <rFont val="Calibri"/>
        <family val="2"/>
        <scheme val="minor"/>
      </rPr>
      <t>: Se obtuvo un porcentaje de 36.67% en la meta acumulada anual para esta actividad</t>
    </r>
  </si>
  <si>
    <r>
      <rPr>
        <b/>
        <sz val="12"/>
        <color theme="1"/>
        <rFont val="Calibri"/>
        <family val="2"/>
        <scheme val="minor"/>
      </rPr>
      <t xml:space="preserve">Meta Trimestral: </t>
    </r>
    <r>
      <rPr>
        <sz val="12"/>
        <color theme="1"/>
        <rFont val="Calibri"/>
        <family val="2"/>
        <scheme val="minor"/>
      </rPr>
      <t xml:space="preserve">Se llegó a la meta debido a que los presuntos responsables no interpusieron recursos de revocación, asimismo se acordo el cause ejecutoria, quedando firme dicha sanción  
                                                                                                                                                                                                                                                                                                                                                 </t>
    </r>
    <r>
      <rPr>
        <b/>
        <sz val="12"/>
        <color theme="1"/>
        <rFont val="Calibri"/>
        <family val="2"/>
        <scheme val="minor"/>
      </rPr>
      <t>Meta Anual:</t>
    </r>
    <r>
      <rPr>
        <sz val="12"/>
        <color theme="1"/>
        <rFont val="Calibri"/>
        <family val="2"/>
        <scheme val="minor"/>
      </rPr>
      <t xml:space="preserve"> De acuerdo al porcentaje obtenido en las metas trimestrales esta obtuvo un 16.676% de porcentaje en la meta acumulada anual</t>
    </r>
  </si>
  <si>
    <r>
      <rPr>
        <b/>
        <sz val="12"/>
        <color theme="1"/>
        <rFont val="Calibri"/>
        <family val="2"/>
        <scheme val="minor"/>
      </rPr>
      <t>Meta trimestral:</t>
    </r>
    <r>
      <rPr>
        <sz val="12"/>
        <color theme="1"/>
        <rFont val="Calibri"/>
        <family val="2"/>
        <scheme val="minor"/>
      </rPr>
      <t xml:space="preserve"> Se impartieron 33 cursos de capacitación a los servidores públicos de los 37 que estaban programados, obteniendo un porcentaje de cumplimiento de 89%, esto derivado del periodo vacional en el primer mes del año. 
</t>
    </r>
    <r>
      <rPr>
        <b/>
        <sz val="12"/>
        <color theme="1"/>
        <rFont val="Calibri"/>
        <family val="2"/>
        <scheme val="minor"/>
      </rPr>
      <t xml:space="preserve">Meta anual: </t>
    </r>
    <r>
      <rPr>
        <sz val="12"/>
        <color theme="1"/>
        <rFont val="Calibri"/>
        <family val="2"/>
        <scheme val="minor"/>
      </rPr>
      <t>Se impartieron un total de 33 cursos para los servidores públicos de los 150 que estaban programados en el año para un avance del 22%.</t>
    </r>
  </si>
  <si>
    <r>
      <rPr>
        <b/>
        <sz val="12"/>
        <color theme="1"/>
        <rFont val="Calibri"/>
        <family val="2"/>
        <scheme val="minor"/>
      </rPr>
      <t xml:space="preserve">Meta trimestral: </t>
    </r>
    <r>
      <rPr>
        <sz val="12"/>
        <color theme="1"/>
        <rFont val="Calibri"/>
        <family val="2"/>
        <scheme val="minor"/>
      </rPr>
      <t xml:space="preserve">Se aplicaron 305 evaluaciones a los servidores públicos de los 300 que se tenian programados, superando la meta en un 102%, derivado a que el personal se encuentra activo en su totalidad en sus centros de trabajo.
</t>
    </r>
    <r>
      <rPr>
        <b/>
        <sz val="12"/>
        <color theme="1"/>
        <rFont val="Calibri"/>
        <family val="2"/>
        <scheme val="minor"/>
      </rPr>
      <t>Meta anual:</t>
    </r>
    <r>
      <rPr>
        <sz val="12"/>
        <color theme="1"/>
        <rFont val="Calibri"/>
        <family val="2"/>
        <scheme val="minor"/>
      </rPr>
      <t xml:space="preserve"> Se aplicaron un total de 305 evaluaciones a los servidores públicos de los 1200 que se tienen programados en el año para un avance del 25.42%.</t>
    </r>
  </si>
  <si>
    <t>Se alcanzó la meta programada para el trimestre recibiendo 30 solicitudes a través de la Herramienta de Protesta Ciudadana, de las cuales ninguna es procedente por ser quejas y no en referencia a los trámites y servicios.</t>
  </si>
  <si>
    <t>Se lleva a cabo la revisión y validación de 27 Manuales de Organización lo que nos permite superar la meta trimestral llegando a un 103.85%</t>
  </si>
  <si>
    <r>
      <rPr>
        <b/>
        <sz val="12"/>
        <color theme="1"/>
        <rFont val="Calibri"/>
        <family val="2"/>
        <scheme val="minor"/>
      </rPr>
      <t>META ANUAL:</t>
    </r>
    <r>
      <rPr>
        <sz val="12"/>
        <color theme="1"/>
        <rFont val="Calibri"/>
        <family val="2"/>
        <scheme val="minor"/>
      </rPr>
      <t xml:space="preserve"> Se alcanza una meta del 50% del acumulado de la meta anual.   
</t>
    </r>
    <r>
      <rPr>
        <b/>
        <sz val="12"/>
        <color theme="1"/>
        <rFont val="Calibri"/>
        <family val="2"/>
        <scheme val="minor"/>
      </rPr>
      <t>META TRIMESTRAL :</t>
    </r>
    <r>
      <rPr>
        <sz val="12"/>
        <color theme="1"/>
        <rFont val="Calibri"/>
        <family val="2"/>
        <scheme val="minor"/>
      </rPr>
      <t xml:space="preserve"> Debido al proceso electoral, previamente el número de solicitudes comenzó a incrementar más de lo común, por lo cual se excede en un 200% de la meta programada trimestral.</t>
    </r>
  </si>
  <si>
    <r>
      <rPr>
        <b/>
        <sz val="12"/>
        <color theme="1"/>
        <rFont val="Calibri"/>
        <family val="2"/>
        <scheme val="minor"/>
      </rPr>
      <t>META ANUAL :</t>
    </r>
    <r>
      <rPr>
        <sz val="12"/>
        <color theme="1"/>
        <rFont val="Calibri"/>
        <family val="2"/>
        <scheme val="minor"/>
      </rPr>
      <t xml:space="preserve"> Se a.lcanza una meta del 66.66% del acumulado de la meta anual.   
</t>
    </r>
    <r>
      <rPr>
        <b/>
        <sz val="12"/>
        <color theme="1"/>
        <rFont val="Calibri"/>
        <family val="2"/>
        <scheme val="minor"/>
      </rPr>
      <t xml:space="preserve">META TRIMESTRAL: </t>
    </r>
    <r>
      <rPr>
        <sz val="12"/>
        <color theme="1"/>
        <rFont val="Calibri"/>
        <family val="2"/>
        <scheme val="minor"/>
      </rPr>
      <t xml:space="preserve"> Se ha trabajando para atender de manera más rápida las denuncias, razón que ha provocado incrementar este indicador; excede la meta trimestral en un 266.66%.</t>
    </r>
  </si>
  <si>
    <r>
      <rPr>
        <b/>
        <sz val="12"/>
        <color theme="1"/>
        <rFont val="Calibri"/>
        <family val="2"/>
        <scheme val="minor"/>
      </rPr>
      <t xml:space="preserve">META ANUAL: </t>
    </r>
    <r>
      <rPr>
        <sz val="12"/>
        <color theme="1"/>
        <rFont val="Calibri"/>
        <family val="2"/>
        <scheme val="minor"/>
      </rPr>
      <t xml:space="preserve">No se programa actividad en primer trimestre por lo cual no hay un porcentaje de avance anual.                         
</t>
    </r>
    <r>
      <rPr>
        <b/>
        <sz val="12"/>
        <color theme="1"/>
        <rFont val="Calibri"/>
        <family val="2"/>
        <scheme val="minor"/>
      </rPr>
      <t>META TRIMESTRAL:</t>
    </r>
    <r>
      <rPr>
        <sz val="12"/>
        <color theme="1"/>
        <rFont val="Calibri"/>
        <family val="2"/>
        <scheme val="minor"/>
      </rPr>
      <t xml:space="preserve"> Para el trimestre actual no se programo, solventación de denuncias.</t>
    </r>
  </si>
  <si>
    <t>O-PPA 1.22 Programa Especial Anticorrupción</t>
  </si>
  <si>
    <r>
      <rPr>
        <b/>
        <sz val="12"/>
        <color theme="1"/>
        <rFont val="Calibri"/>
        <family val="2"/>
        <scheme val="minor"/>
      </rPr>
      <t>META ANUAL :</t>
    </r>
    <r>
      <rPr>
        <sz val="12"/>
        <color theme="1"/>
        <rFont val="Calibri"/>
        <family val="2"/>
        <scheme val="minor"/>
      </rPr>
      <t xml:space="preserve">Se alcanza una meta del 200% del acumulado de la meta anual. 
</t>
    </r>
    <r>
      <rPr>
        <b/>
        <sz val="12"/>
        <color theme="1"/>
        <rFont val="Calibri"/>
        <family val="2"/>
        <scheme val="minor"/>
      </rPr>
      <t>META TRIMESTRAL :</t>
    </r>
    <r>
      <rPr>
        <sz val="12"/>
        <color theme="1"/>
        <rFont val="Calibri"/>
        <family val="2"/>
        <scheme val="minor"/>
      </rPr>
      <t>La ciudadanía comienza a reconocer su Derecho a la Protección de Datos Personales y por ende, a hacer uso de los instrumentos para proteger su información; excede la meta trimestral en un 800%.</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</si>
</sst>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b/>
      <sz val="12"/>
      <name val="Calibri"/>
      <family val="2"/>
      <scheme val="minor"/>
    </font>
    <font>
      <sz val="12"/>
      <name val="Calibri"/>
      <family val="2"/>
      <scheme val="minor"/>
    </font>
    <font>
      <sz val="11"/>
      <color theme="1"/>
      <name val="Arial"/>
      <family val="2"/>
    </font>
    <font>
      <b/>
      <sz val="16"/>
      <color theme="1"/>
      <name val="Arial"/>
      <family val="2"/>
    </font>
  </fonts>
  <fills count="4">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s>
  <borders count="50">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medium">
        <color indexed="64"/>
      </left>
      <right style="hair">
        <color indexed="64"/>
      </right>
      <top/>
      <bottom style="hair">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medium">
        <color indexed="64"/>
      </left>
      <right style="hair">
        <color indexed="64"/>
      </right>
      <top/>
      <bottom/>
      <diagonal/>
    </border>
    <border>
      <left style="hair">
        <color indexed="64"/>
      </left>
      <right style="hair">
        <color indexed="64"/>
      </right>
      <top/>
      <bottom style="hair">
        <color indexed="64"/>
      </bottom>
      <diagonal/>
    </border>
    <border>
      <left style="hair">
        <color indexed="64"/>
      </left>
      <right style="medium">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style="thin">
        <color indexed="64"/>
      </top>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bottom/>
      <diagonal/>
    </border>
    <border>
      <left style="thin">
        <color indexed="64"/>
      </left>
      <right style="thin">
        <color indexed="64"/>
      </right>
      <top/>
      <bottom style="thin">
        <color indexed="64"/>
      </bottom>
      <diagonal/>
    </border>
    <border>
      <left style="dashed">
        <color theme="1"/>
      </left>
      <right style="dashed">
        <color theme="1"/>
      </right>
      <top style="dashed">
        <color theme="1"/>
      </top>
      <bottom style="dashed">
        <color theme="1"/>
      </bottom>
      <diagonal/>
    </border>
    <border>
      <left style="dotted">
        <color indexed="64"/>
      </left>
      <right style="dashed">
        <color theme="1"/>
      </right>
      <top style="dashed">
        <color theme="1"/>
      </top>
      <bottom style="dashed">
        <color theme="1"/>
      </bottom>
      <diagonal/>
    </border>
    <border>
      <left style="hair">
        <color indexed="64"/>
      </left>
      <right/>
      <top style="hair">
        <color indexed="64"/>
      </top>
      <bottom style="hair">
        <color indexed="64"/>
      </bottom>
      <diagonal/>
    </border>
    <border>
      <left style="dashed">
        <color theme="1"/>
      </left>
      <right style="dotted">
        <color theme="1"/>
      </right>
      <top style="dashed">
        <color theme="1"/>
      </top>
      <bottom style="dashed">
        <color theme="1"/>
      </bottom>
      <diagonal/>
    </border>
    <border>
      <left/>
      <right style="hair">
        <color indexed="64"/>
      </right>
      <top style="hair">
        <color indexed="64"/>
      </top>
      <bottom style="hair">
        <color indexed="64"/>
      </bottom>
      <diagonal/>
    </border>
    <border>
      <left style="hair">
        <color indexed="64"/>
      </left>
      <right style="hair">
        <color indexed="64"/>
      </right>
      <top style="hair">
        <color indexed="64"/>
      </top>
      <bottom/>
      <diagonal/>
    </border>
  </borders>
  <cellStyleXfs count="2">
    <xf numFmtId="0" fontId="0" fillId="0" borderId="0"/>
    <xf numFmtId="9" fontId="3" fillId="0" borderId="0" applyFont="0" applyFill="0" applyBorder="0" applyAlignment="0" applyProtection="0"/>
  </cellStyleXfs>
  <cellXfs count="122">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1" fillId="0" borderId="14"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15" xfId="0" applyFont="1" applyFill="1" applyBorder="1" applyAlignment="1">
      <alignment horizontal="center" vertical="center" wrapText="1"/>
    </xf>
    <xf numFmtId="0" fontId="2" fillId="2" borderId="2" xfId="0" applyFont="1" applyFill="1" applyBorder="1" applyAlignment="1">
      <alignment horizontal="center" vertical="center" wrapText="1"/>
    </xf>
    <xf numFmtId="3" fontId="7" fillId="3" borderId="44" xfId="0" applyNumberFormat="1" applyFont="1" applyFill="1" applyBorder="1" applyAlignment="1">
      <alignment horizontal="center" vertical="center" wrapText="1"/>
    </xf>
    <xf numFmtId="3" fontId="7" fillId="3" borderId="45" xfId="0" applyNumberFormat="1" applyFont="1" applyFill="1" applyBorder="1" applyAlignment="1">
      <alignment horizontal="center" vertical="center" wrapText="1"/>
    </xf>
    <xf numFmtId="3" fontId="7" fillId="3" borderId="47" xfId="0" applyNumberFormat="1" applyFont="1" applyFill="1" applyBorder="1" applyAlignment="1">
      <alignment horizontal="center" vertical="center" wrapText="1"/>
    </xf>
    <xf numFmtId="2" fontId="0" fillId="3" borderId="34" xfId="0" applyNumberFormat="1" applyFill="1" applyBorder="1" applyAlignment="1">
      <alignment horizontal="center" vertical="center"/>
    </xf>
    <xf numFmtId="10" fontId="0" fillId="3" borderId="39" xfId="0" applyNumberFormat="1" applyFill="1" applyBorder="1" applyAlignment="1">
      <alignment horizontal="center" vertical="center"/>
    </xf>
    <xf numFmtId="10" fontId="0" fillId="3" borderId="38" xfId="0" applyNumberFormat="1" applyFill="1" applyBorder="1" applyAlignment="1">
      <alignment horizontal="center" vertical="center"/>
    </xf>
    <xf numFmtId="3" fontId="0" fillId="3" borderId="21" xfId="0" applyNumberFormat="1" applyFill="1" applyBorder="1" applyAlignment="1">
      <alignment horizontal="center" vertical="center"/>
    </xf>
    <xf numFmtId="3" fontId="0" fillId="2" borderId="21" xfId="0" applyNumberFormat="1" applyFill="1" applyBorder="1" applyAlignment="1">
      <alignment horizontal="center" vertical="center"/>
    </xf>
    <xf numFmtId="3" fontId="0" fillId="3" borderId="32" xfId="0" applyNumberFormat="1" applyFill="1" applyBorder="1" applyAlignment="1">
      <alignment horizontal="center" vertical="center"/>
    </xf>
    <xf numFmtId="3" fontId="0" fillId="3" borderId="24" xfId="0" applyNumberFormat="1" applyFill="1" applyBorder="1" applyAlignment="1">
      <alignment horizontal="center" vertical="center" wrapText="1"/>
    </xf>
    <xf numFmtId="3" fontId="0" fillId="3" borderId="49" xfId="0" applyNumberFormat="1" applyFill="1" applyBorder="1" applyAlignment="1">
      <alignment horizontal="center" vertical="center"/>
    </xf>
    <xf numFmtId="3" fontId="0" fillId="3" borderId="39" xfId="0" applyNumberFormat="1" applyFill="1" applyBorder="1" applyAlignment="1">
      <alignment horizontal="center" vertical="center"/>
    </xf>
    <xf numFmtId="3" fontId="7" fillId="3" borderId="39" xfId="0" applyNumberFormat="1" applyFont="1" applyFill="1" applyBorder="1" applyAlignment="1">
      <alignment horizontal="center" vertical="center" wrapText="1"/>
    </xf>
    <xf numFmtId="3" fontId="0" fillId="3" borderId="21" xfId="0" applyNumberFormat="1" applyFill="1" applyBorder="1" applyAlignment="1">
      <alignment horizontal="center" vertical="center"/>
    </xf>
    <xf numFmtId="10" fontId="0" fillId="3" borderId="21" xfId="0" applyNumberFormat="1" applyFill="1" applyBorder="1" applyAlignment="1">
      <alignment horizontal="center" vertical="center"/>
    </xf>
    <xf numFmtId="0" fontId="0" fillId="3" borderId="21" xfId="0" applyFill="1" applyBorder="1" applyAlignment="1">
      <alignment horizontal="left" vertical="center" wrapText="1"/>
    </xf>
    <xf numFmtId="0" fontId="0" fillId="3" borderId="22" xfId="0" applyFill="1" applyBorder="1" applyAlignment="1">
      <alignment horizontal="left" vertical="center" wrapText="1"/>
    </xf>
    <xf numFmtId="0" fontId="0" fillId="3" borderId="20" xfId="0" applyFont="1" applyFill="1" applyBorder="1" applyAlignment="1">
      <alignment horizontal="left" vertical="center" wrapText="1"/>
    </xf>
    <xf numFmtId="0" fontId="0" fillId="3" borderId="21" xfId="0" applyFill="1" applyBorder="1" applyAlignment="1">
      <alignment vertical="center" wrapText="1"/>
    </xf>
    <xf numFmtId="0" fontId="0" fillId="3" borderId="21" xfId="0" applyFill="1" applyBorder="1" applyAlignment="1">
      <alignment horizontal="center" vertical="center" wrapText="1"/>
    </xf>
    <xf numFmtId="3" fontId="0" fillId="3" borderId="21" xfId="0" applyNumberFormat="1" applyFill="1" applyBorder="1" applyAlignment="1">
      <alignment horizontal="center" vertical="center" wrapText="1"/>
    </xf>
    <xf numFmtId="0" fontId="0" fillId="3" borderId="21" xfId="0" applyFill="1" applyBorder="1" applyAlignment="1">
      <alignment horizontal="left" vertical="top" wrapText="1"/>
    </xf>
    <xf numFmtId="0" fontId="0" fillId="3" borderId="22" xfId="0" applyFill="1" applyBorder="1" applyAlignment="1">
      <alignment horizontal="left" vertical="top" wrapText="1"/>
    </xf>
    <xf numFmtId="3" fontId="0" fillId="3" borderId="46" xfId="0" applyNumberFormat="1" applyFill="1" applyBorder="1" applyAlignment="1">
      <alignment horizontal="center" vertical="center"/>
    </xf>
    <xf numFmtId="10" fontId="0" fillId="3" borderId="48" xfId="0" applyNumberFormat="1" applyFill="1" applyBorder="1" applyAlignment="1">
      <alignment horizontal="center" vertical="center"/>
    </xf>
    <xf numFmtId="0" fontId="0" fillId="3" borderId="24" xfId="0" applyFill="1" applyBorder="1" applyAlignment="1">
      <alignment horizontal="left" vertical="top" wrapText="1"/>
    </xf>
    <xf numFmtId="0" fontId="0" fillId="3" borderId="25" xfId="0" applyFill="1" applyBorder="1" applyAlignment="1">
      <alignment horizontal="left" vertical="top" wrapText="1"/>
    </xf>
    <xf numFmtId="0" fontId="0" fillId="3" borderId="23" xfId="0" applyFont="1" applyFill="1" applyBorder="1" applyAlignment="1">
      <alignment horizontal="left" vertical="center" wrapText="1"/>
    </xf>
    <xf numFmtId="0" fontId="0" fillId="3" borderId="24" xfId="0" applyFill="1" applyBorder="1" applyAlignment="1">
      <alignment vertical="center" wrapText="1"/>
    </xf>
    <xf numFmtId="0" fontId="0" fillId="3" borderId="24" xfId="0" applyFill="1" applyBorder="1" applyAlignment="1">
      <alignment horizontal="center" vertical="center" wrapText="1"/>
    </xf>
    <xf numFmtId="3" fontId="0" fillId="3" borderId="24" xfId="0" applyNumberFormat="1" applyFill="1" applyBorder="1" applyAlignment="1">
      <alignment horizontal="center" vertical="center" wrapText="1"/>
    </xf>
    <xf numFmtId="3" fontId="0" fillId="3" borderId="24" xfId="0" applyNumberFormat="1" applyFill="1" applyBorder="1" applyAlignment="1">
      <alignment horizontal="center" vertical="center"/>
    </xf>
    <xf numFmtId="10" fontId="0" fillId="3" borderId="24" xfId="0" applyNumberFormat="1" applyFill="1" applyBorder="1" applyAlignment="1">
      <alignment horizontal="center" vertical="center"/>
    </xf>
    <xf numFmtId="10" fontId="0" fillId="3" borderId="38" xfId="0" applyNumberFormat="1" applyFill="1" applyBorder="1" applyAlignment="1">
      <alignment horizontal="center" vertical="center"/>
    </xf>
    <xf numFmtId="10" fontId="0" fillId="3" borderId="39" xfId="0" applyNumberFormat="1" applyFill="1" applyBorder="1" applyAlignment="1">
      <alignment horizontal="center" vertical="center"/>
    </xf>
    <xf numFmtId="10" fontId="0" fillId="3" borderId="34" xfId="0" applyNumberFormat="1" applyFill="1" applyBorder="1" applyAlignment="1">
      <alignment horizontal="center" vertical="center"/>
    </xf>
    <xf numFmtId="10" fontId="0" fillId="3" borderId="32" xfId="1" applyNumberFormat="1" applyFont="1" applyFill="1" applyBorder="1" applyAlignment="1">
      <alignment horizontal="center" vertical="center"/>
    </xf>
    <xf numFmtId="10" fontId="0" fillId="3" borderId="21" xfId="1" applyNumberFormat="1" applyFont="1" applyFill="1" applyBorder="1" applyAlignment="1">
      <alignment horizontal="center" vertical="center"/>
    </xf>
    <xf numFmtId="0" fontId="6" fillId="3" borderId="31" xfId="0" applyFont="1" applyFill="1" applyBorder="1" applyAlignment="1">
      <alignment horizontal="left" vertical="center" wrapText="1"/>
    </xf>
    <xf numFmtId="0" fontId="6" fillId="3" borderId="26" xfId="0" applyFont="1" applyFill="1" applyBorder="1" applyAlignment="1">
      <alignment horizontal="left" vertical="center" wrapText="1"/>
    </xf>
    <xf numFmtId="10" fontId="0" fillId="2" borderId="21" xfId="0" applyNumberFormat="1" applyFill="1" applyBorder="1" applyAlignment="1">
      <alignment horizontal="center" vertical="center"/>
    </xf>
    <xf numFmtId="10" fontId="6" fillId="3" borderId="32" xfId="0" applyNumberFormat="1" applyFont="1" applyFill="1" applyBorder="1" applyAlignment="1">
      <alignment horizontal="center" vertical="center"/>
    </xf>
    <xf numFmtId="10" fontId="6" fillId="3" borderId="21" xfId="0" applyNumberFormat="1" applyFont="1" applyFill="1" applyBorder="1" applyAlignment="1">
      <alignment horizontal="center" vertical="center"/>
    </xf>
    <xf numFmtId="10" fontId="0" fillId="3" borderId="32" xfId="0" applyNumberFormat="1" applyFill="1" applyBorder="1" applyAlignment="1">
      <alignment horizontal="center" vertical="center"/>
    </xf>
    <xf numFmtId="0" fontId="0" fillId="3" borderId="32" xfId="0" applyFill="1" applyBorder="1" applyAlignment="1">
      <alignment horizontal="left" vertical="center" wrapText="1"/>
    </xf>
    <xf numFmtId="0" fontId="0" fillId="3" borderId="33" xfId="0" applyFill="1" applyBorder="1" applyAlignment="1">
      <alignment horizontal="left" vertical="center" wrapText="1"/>
    </xf>
    <xf numFmtId="0" fontId="6" fillId="3" borderId="32" xfId="0" applyFont="1" applyFill="1" applyBorder="1" applyAlignment="1">
      <alignment vertical="center" wrapText="1"/>
    </xf>
    <xf numFmtId="0" fontId="6" fillId="3" borderId="21" xfId="0" applyFont="1" applyFill="1" applyBorder="1" applyAlignment="1">
      <alignment vertical="center" wrapText="1"/>
    </xf>
    <xf numFmtId="0" fontId="0" fillId="3" borderId="32" xfId="0" applyFill="1" applyBorder="1" applyAlignment="1">
      <alignment horizontal="center" vertical="center" wrapText="1"/>
    </xf>
    <xf numFmtId="0" fontId="6" fillId="3" borderId="32" xfId="0" applyFont="1" applyFill="1" applyBorder="1" applyAlignment="1">
      <alignment horizontal="center" vertical="center"/>
    </xf>
    <xf numFmtId="0" fontId="6" fillId="3" borderId="21" xfId="0" applyFont="1" applyFill="1" applyBorder="1" applyAlignment="1">
      <alignment horizontal="center" vertical="center"/>
    </xf>
    <xf numFmtId="3" fontId="6" fillId="3" borderId="32" xfId="1" applyNumberFormat="1" applyFont="1" applyFill="1" applyBorder="1" applyAlignment="1">
      <alignment horizontal="center" vertical="center" wrapText="1"/>
    </xf>
    <xf numFmtId="3" fontId="6" fillId="3" borderId="21" xfId="1" applyNumberFormat="1" applyFont="1" applyFill="1" applyBorder="1" applyAlignment="1">
      <alignment horizontal="center" vertical="center" wrapText="1"/>
    </xf>
    <xf numFmtId="3" fontId="6" fillId="3" borderId="32" xfId="0" applyNumberFormat="1" applyFont="1" applyFill="1" applyBorder="1" applyAlignment="1">
      <alignment horizontal="center" vertical="center"/>
    </xf>
    <xf numFmtId="3" fontId="6" fillId="3" borderId="21" xfId="0" applyNumberFormat="1" applyFont="1" applyFill="1" applyBorder="1" applyAlignment="1">
      <alignment horizontal="center" vertical="center"/>
    </xf>
    <xf numFmtId="0" fontId="0" fillId="2" borderId="20" xfId="0" applyFont="1" applyFill="1" applyBorder="1" applyAlignment="1">
      <alignment horizontal="left" vertical="center" wrapText="1"/>
    </xf>
    <xf numFmtId="0" fontId="0" fillId="2" borderId="21" xfId="0" applyFill="1" applyBorder="1" applyAlignment="1">
      <alignment horizontal="left" vertical="top" wrapText="1"/>
    </xf>
    <xf numFmtId="0" fontId="0" fillId="2" borderId="22" xfId="0" applyFill="1" applyBorder="1" applyAlignment="1">
      <alignment horizontal="left" vertical="top" wrapText="1"/>
    </xf>
    <xf numFmtId="0" fontId="0" fillId="2" borderId="21" xfId="0" applyFill="1" applyBorder="1" applyAlignment="1">
      <alignment horizontal="left" vertical="center" wrapText="1"/>
    </xf>
    <xf numFmtId="0" fontId="0" fillId="2" borderId="21" xfId="0" applyFill="1" applyBorder="1" applyAlignment="1">
      <alignment horizontal="center" vertical="center" wrapText="1"/>
    </xf>
    <xf numFmtId="3" fontId="0" fillId="2" borderId="21" xfId="0" applyNumberFormat="1" applyFill="1" applyBorder="1" applyAlignment="1">
      <alignment horizontal="center" vertical="center" wrapText="1"/>
    </xf>
    <xf numFmtId="3" fontId="0" fillId="2" borderId="21" xfId="0" applyNumberFormat="1" applyFill="1" applyBorder="1" applyAlignment="1">
      <alignment horizontal="center" vertical="center"/>
    </xf>
    <xf numFmtId="0" fontId="2" fillId="2" borderId="6" xfId="0" applyFont="1" applyFill="1" applyBorder="1" applyAlignment="1">
      <alignment horizontal="center" vertical="center" wrapText="1"/>
    </xf>
    <xf numFmtId="0" fontId="2" fillId="2" borderId="9" xfId="0" applyFont="1" applyFill="1" applyBorder="1" applyAlignment="1">
      <alignment horizontal="center" vertical="center" wrapText="1"/>
    </xf>
    <xf numFmtId="0" fontId="2" fillId="2" borderId="16" xfId="0" applyFont="1" applyFill="1" applyBorder="1" applyAlignment="1">
      <alignment horizontal="center" vertical="center" wrapText="1"/>
    </xf>
    <xf numFmtId="0" fontId="2" fillId="2" borderId="7"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2" fillId="2" borderId="18" xfId="0" applyFont="1" applyFill="1" applyBorder="1" applyAlignment="1">
      <alignment horizontal="center" vertical="center" wrapText="1"/>
    </xf>
    <xf numFmtId="0" fontId="2" fillId="2" borderId="19" xfId="0" applyFont="1" applyFill="1" applyBorder="1" applyAlignment="1">
      <alignment horizontal="center" vertical="center" wrapText="1"/>
    </xf>
    <xf numFmtId="0" fontId="2" fillId="2" borderId="43" xfId="0" applyFont="1" applyFill="1" applyBorder="1" applyAlignment="1">
      <alignment horizontal="center" vertical="center" wrapText="1"/>
    </xf>
    <xf numFmtId="0" fontId="2" fillId="2" borderId="11"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12" xfId="0" applyFont="1" applyFill="1" applyBorder="1" applyAlignment="1">
      <alignment horizontal="center" vertical="center"/>
    </xf>
    <xf numFmtId="0" fontId="2" fillId="2" borderId="15" xfId="0" applyFont="1" applyFill="1" applyBorder="1" applyAlignment="1">
      <alignment horizontal="center" vertical="center" wrapText="1"/>
    </xf>
    <xf numFmtId="0" fontId="2" fillId="2" borderId="2" xfId="0" applyFont="1" applyFill="1" applyBorder="1" applyAlignment="1">
      <alignment horizontal="center" vertical="center"/>
    </xf>
    <xf numFmtId="0" fontId="2" fillId="2" borderId="3" xfId="0" applyFont="1" applyFill="1" applyBorder="1" applyAlignment="1">
      <alignment horizontal="center" vertical="center"/>
    </xf>
    <xf numFmtId="0" fontId="0" fillId="3" borderId="38" xfId="0" applyFill="1" applyBorder="1" applyAlignment="1">
      <alignment horizontal="left" vertical="top" wrapText="1"/>
    </xf>
    <xf numFmtId="0" fontId="0" fillId="3" borderId="37" xfId="0" applyFill="1" applyBorder="1" applyAlignment="1">
      <alignment horizontal="left" vertical="top" wrapText="1"/>
    </xf>
    <xf numFmtId="0" fontId="0" fillId="3" borderId="39" xfId="0" applyFill="1" applyBorder="1" applyAlignment="1">
      <alignment horizontal="left" vertical="top" wrapText="1"/>
    </xf>
    <xf numFmtId="0" fontId="0" fillId="3" borderId="40" xfId="0" applyFill="1" applyBorder="1" applyAlignment="1">
      <alignment horizontal="left" vertical="top" wrapText="1"/>
    </xf>
    <xf numFmtId="0" fontId="0" fillId="3" borderId="34" xfId="0" applyFill="1" applyBorder="1" applyAlignment="1">
      <alignment horizontal="left" vertical="center" wrapText="1"/>
    </xf>
    <xf numFmtId="0" fontId="0" fillId="3" borderId="34" xfId="0" applyFill="1" applyBorder="1" applyAlignment="1">
      <alignment horizontal="center" vertical="center" wrapText="1"/>
    </xf>
    <xf numFmtId="0" fontId="0" fillId="3" borderId="34" xfId="0" applyFill="1" applyBorder="1" applyAlignment="1">
      <alignment horizontal="center" vertical="center"/>
    </xf>
    <xf numFmtId="2" fontId="0" fillId="3" borderId="34" xfId="1" applyNumberFormat="1" applyFont="1" applyFill="1" applyBorder="1" applyAlignment="1">
      <alignment horizontal="center" vertical="center"/>
    </xf>
    <xf numFmtId="2" fontId="0" fillId="3" borderId="34" xfId="0" applyNumberFormat="1" applyFill="1" applyBorder="1" applyAlignment="1">
      <alignment horizontal="center" vertical="center"/>
    </xf>
    <xf numFmtId="0" fontId="0" fillId="3" borderId="41" xfId="0" applyFill="1" applyBorder="1" applyAlignment="1">
      <alignment horizontal="center" vertical="center" wrapText="1"/>
    </xf>
    <xf numFmtId="0" fontId="0" fillId="3" borderId="41" xfId="0" applyFill="1" applyBorder="1" applyAlignment="1">
      <alignment horizontal="center" vertical="center"/>
    </xf>
    <xf numFmtId="0" fontId="0" fillId="3" borderId="42" xfId="0" applyFont="1" applyFill="1" applyBorder="1" applyAlignment="1">
      <alignment horizontal="justify" vertical="center" wrapText="1"/>
    </xf>
    <xf numFmtId="0" fontId="0" fillId="3" borderId="41" xfId="0" applyFont="1" applyFill="1" applyBorder="1" applyAlignment="1">
      <alignment horizontal="justify" vertical="center" wrapText="1"/>
    </xf>
    <xf numFmtId="0" fontId="0" fillId="3" borderId="34" xfId="0" applyFill="1" applyBorder="1" applyAlignment="1">
      <alignment horizontal="justify" vertical="center" wrapText="1"/>
    </xf>
    <xf numFmtId="0" fontId="1" fillId="0" borderId="0" xfId="0" applyFont="1" applyAlignment="1">
      <alignment horizontal="center"/>
    </xf>
    <xf numFmtId="0" fontId="1" fillId="0" borderId="5" xfId="0" applyFont="1" applyBorder="1" applyAlignment="1">
      <alignment horizontal="center"/>
    </xf>
    <xf numFmtId="0" fontId="1" fillId="0" borderId="0" xfId="0" applyFont="1" applyAlignment="1">
      <alignment horizontal="center" vertical="center"/>
    </xf>
    <xf numFmtId="0" fontId="1" fillId="0" borderId="5" xfId="0" applyFont="1" applyBorder="1" applyAlignment="1">
      <alignment horizontal="center" vertical="center"/>
    </xf>
    <xf numFmtId="0" fontId="8" fillId="0" borderId="29" xfId="0" applyFont="1" applyBorder="1" applyAlignment="1">
      <alignment horizontal="center" vertical="center"/>
    </xf>
    <xf numFmtId="0" fontId="8" fillId="0" borderId="27" xfId="0" applyFont="1" applyBorder="1" applyAlignment="1">
      <alignment horizontal="center" vertical="center"/>
    </xf>
    <xf numFmtId="0" fontId="8" fillId="0" borderId="28" xfId="0" applyFont="1" applyBorder="1" applyAlignment="1">
      <alignment horizontal="center" vertical="center"/>
    </xf>
    <xf numFmtId="0" fontId="2" fillId="2" borderId="8" xfId="0" applyFont="1" applyFill="1" applyBorder="1" applyAlignment="1">
      <alignment horizontal="center" vertical="center"/>
    </xf>
    <xf numFmtId="0" fontId="2" fillId="2" borderId="10" xfId="0" applyFont="1" applyFill="1" applyBorder="1" applyAlignment="1">
      <alignment horizontal="center" vertical="center"/>
    </xf>
    <xf numFmtId="0" fontId="2" fillId="2" borderId="15" xfId="0" applyFont="1" applyFill="1" applyBorder="1" applyAlignment="1">
      <alignment horizontal="center" vertical="center"/>
    </xf>
    <xf numFmtId="0" fontId="2" fillId="2" borderId="17" xfId="0" applyFont="1" applyFill="1" applyBorder="1" applyAlignment="1">
      <alignment horizontal="center" vertical="center"/>
    </xf>
    <xf numFmtId="0" fontId="0" fillId="3" borderId="38" xfId="0" applyFill="1" applyBorder="1" applyAlignment="1">
      <alignment horizontal="center" vertical="center"/>
    </xf>
    <xf numFmtId="0" fontId="0" fillId="3" borderId="39" xfId="0" applyFill="1" applyBorder="1" applyAlignment="1">
      <alignment horizontal="center" vertical="center"/>
    </xf>
    <xf numFmtId="10" fontId="0" fillId="3" borderId="41" xfId="0" applyNumberFormat="1" applyFill="1" applyBorder="1" applyAlignment="1">
      <alignment horizontal="center" vertical="center"/>
    </xf>
    <xf numFmtId="0" fontId="4" fillId="2" borderId="29" xfId="0" applyFont="1" applyFill="1" applyBorder="1" applyAlignment="1">
      <alignment horizontal="center" vertical="center"/>
    </xf>
    <xf numFmtId="0" fontId="4" fillId="2" borderId="27" xfId="0" applyFont="1" applyFill="1" applyBorder="1" applyAlignment="1">
      <alignment horizontal="center" vertical="center"/>
    </xf>
    <xf numFmtId="0" fontId="4" fillId="2" borderId="28" xfId="0" applyFont="1" applyFill="1" applyBorder="1" applyAlignment="1">
      <alignment horizontal="center" vertical="center"/>
    </xf>
    <xf numFmtId="0" fontId="0" fillId="3" borderId="35" xfId="0" applyFill="1" applyBorder="1" applyAlignment="1">
      <alignment horizontal="justify" vertical="center" wrapText="1"/>
    </xf>
    <xf numFmtId="0" fontId="0" fillId="3" borderId="30" xfId="0" applyFill="1" applyBorder="1" applyAlignment="1">
      <alignment horizontal="justify" vertical="center" wrapText="1"/>
    </xf>
    <xf numFmtId="0" fontId="0" fillId="3" borderId="36" xfId="0" applyFill="1" applyBorder="1" applyAlignment="1">
      <alignment horizontal="justify" vertical="center" wrapText="1"/>
    </xf>
  </cellXfs>
  <cellStyles count="2">
    <cellStyle name="Normal" xfId="0" builtinId="0"/>
    <cellStyle name="Porcentaje"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994002</xdr:colOff>
      <xdr:row>2</xdr:row>
      <xdr:rowOff>100851</xdr:rowOff>
    </xdr:from>
    <xdr:to>
      <xdr:col>2</xdr:col>
      <xdr:colOff>2019300</xdr:colOff>
      <xdr:row>7</xdr:row>
      <xdr:rowOff>75872</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670402" y="519951"/>
          <a:ext cx="1025298" cy="1079921"/>
        </a:xfrm>
        <a:prstGeom prst="rect">
          <a:avLst/>
        </a:prstGeom>
      </xdr:spPr>
    </xdr:pic>
    <xdr:clientData/>
  </xdr:twoCellAnchor>
  <xdr:oneCellAnchor>
    <xdr:from>
      <xdr:col>2</xdr:col>
      <xdr:colOff>337911</xdr:colOff>
      <xdr:row>78</xdr:row>
      <xdr:rowOff>6804</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025197" y="74315411"/>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xdr:txBody>
    </xdr:sp>
    <xdr:clientData/>
  </xdr:oneCellAnchor>
  <xdr:oneCellAnchor>
    <xdr:from>
      <xdr:col>7</xdr:col>
      <xdr:colOff>862818</xdr:colOff>
      <xdr:row>78</xdr:row>
      <xdr:rowOff>165554</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9925175" y="74474161"/>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xdr:txBody>
    </xdr:sp>
    <xdr:clientData/>
  </xdr:oneCellAnchor>
  <xdr:oneCellAnchor>
    <xdr:from>
      <xdr:col>13</xdr:col>
      <xdr:colOff>535214</xdr:colOff>
      <xdr:row>80</xdr:row>
      <xdr:rowOff>193723</xdr:rowOff>
    </xdr:from>
    <xdr:ext cx="5007428" cy="718530"/>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6986250" y="14971080"/>
          <a:ext cx="5007428" cy="7185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xdr:txBody>
    </xdr:sp>
    <xdr:clientData/>
  </xdr:oneCellAnchor>
  <xdr:twoCellAnchor editAs="oneCell">
    <xdr:from>
      <xdr:col>14</xdr:col>
      <xdr:colOff>1371600</xdr:colOff>
      <xdr:row>2</xdr:row>
      <xdr:rowOff>114301</xdr:rowOff>
    </xdr:from>
    <xdr:to>
      <xdr:col>16</xdr:col>
      <xdr:colOff>1282307</xdr:colOff>
      <xdr:row>7</xdr:row>
      <xdr:rowOff>160317</xdr:rowOff>
    </xdr:to>
    <xdr:pic>
      <xdr:nvPicPr>
        <xdr:cNvPr id="6" name="Imagen 5">
          <a:extLst>
            <a:ext uri="{FF2B5EF4-FFF2-40B4-BE49-F238E27FC236}">
              <a16:creationId xmlns:a16="http://schemas.microsoft.com/office/drawing/2014/main" id="{DA99C649-4A5F-49FE-89E8-4ED4FFE459C9}"/>
            </a:ext>
          </a:extLst>
        </xdr:cNvPr>
        <xdr:cNvPicPr>
          <a:picLocks noChangeAspect="1"/>
        </xdr:cNvPicPr>
      </xdr:nvPicPr>
      <xdr:blipFill>
        <a:blip xmlns:r="http://schemas.openxmlformats.org/officeDocument/2006/relationships" r:embed="rId2"/>
        <a:stretch>
          <a:fillRect/>
        </a:stretch>
      </xdr:blipFill>
      <xdr:spPr>
        <a:xfrm>
          <a:off x="20783550" y="533401"/>
          <a:ext cx="3758807" cy="1150916"/>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C3:S75"/>
  <sheetViews>
    <sheetView tabSelected="1" topLeftCell="A15" zoomScale="70" zoomScaleNormal="70" zoomScaleSheetLayoutView="40" workbookViewId="0">
      <selection activeCell="L14" sqref="L14"/>
    </sheetView>
  </sheetViews>
  <sheetFormatPr baseColWidth="10" defaultColWidth="11" defaultRowHeight="15.75" x14ac:dyDescent="0.25"/>
  <cols>
    <col min="3" max="3" width="36.125" customWidth="1"/>
    <col min="4" max="4" width="34.5" customWidth="1"/>
    <col min="5" max="5" width="15.125" customWidth="1"/>
    <col min="6" max="6" width="18" customWidth="1"/>
    <col min="7" max="7" width="16" customWidth="1"/>
    <col min="8" max="8" width="15.625" customWidth="1"/>
    <col min="9" max="12" width="12.125" customWidth="1"/>
    <col min="13" max="14" width="24" customWidth="1"/>
    <col min="15" max="17" width="25.25" customWidth="1"/>
  </cols>
  <sheetData>
    <row r="3" spans="3:18" x14ac:dyDescent="0.25">
      <c r="C3" s="1"/>
      <c r="D3" s="2"/>
      <c r="E3" s="2"/>
      <c r="F3" s="2"/>
      <c r="G3" s="2"/>
      <c r="H3" s="2"/>
      <c r="I3" s="2"/>
      <c r="J3" s="2"/>
      <c r="K3" s="2"/>
      <c r="L3" s="2"/>
      <c r="M3" s="2"/>
      <c r="N3" s="2"/>
      <c r="O3" s="2"/>
      <c r="P3" s="2"/>
      <c r="Q3" s="3"/>
    </row>
    <row r="4" spans="3:18" ht="18" x14ac:dyDescent="0.25">
      <c r="C4" s="4"/>
      <c r="D4" s="102" t="s">
        <v>0</v>
      </c>
      <c r="E4" s="102"/>
      <c r="F4" s="102"/>
      <c r="G4" s="102"/>
      <c r="H4" s="102"/>
      <c r="I4" s="102"/>
      <c r="J4" s="102"/>
      <c r="K4" s="102"/>
      <c r="L4" s="102"/>
      <c r="M4" s="102"/>
      <c r="N4" s="102"/>
      <c r="O4" s="102"/>
      <c r="P4" s="102"/>
      <c r="Q4" s="103"/>
    </row>
    <row r="5" spans="3:18" ht="18" x14ac:dyDescent="0.25">
      <c r="C5" s="4"/>
      <c r="D5" s="102" t="s">
        <v>1</v>
      </c>
      <c r="E5" s="102"/>
      <c r="F5" s="102"/>
      <c r="G5" s="102"/>
      <c r="H5" s="102"/>
      <c r="I5" s="102"/>
      <c r="J5" s="102"/>
      <c r="K5" s="102"/>
      <c r="L5" s="102"/>
      <c r="M5" s="102"/>
      <c r="N5" s="102"/>
      <c r="O5" s="102"/>
      <c r="P5" s="102"/>
      <c r="Q5" s="103"/>
    </row>
    <row r="6" spans="3:18" ht="18" x14ac:dyDescent="0.25">
      <c r="C6" s="4"/>
      <c r="D6" s="104" t="s">
        <v>2</v>
      </c>
      <c r="E6" s="104"/>
      <c r="F6" s="104"/>
      <c r="G6" s="104"/>
      <c r="H6" s="104"/>
      <c r="I6" s="104"/>
      <c r="J6" s="104"/>
      <c r="K6" s="104"/>
      <c r="L6" s="104"/>
      <c r="M6" s="104"/>
      <c r="N6" s="104"/>
      <c r="O6" s="104"/>
      <c r="P6" s="104"/>
      <c r="Q6" s="105"/>
      <c r="R6" s="7"/>
    </row>
    <row r="7" spans="3:18" x14ac:dyDescent="0.25">
      <c r="C7" s="4"/>
      <c r="Q7" s="5"/>
    </row>
    <row r="8" spans="3:18" ht="16.5" thickBot="1" x14ac:dyDescent="0.3">
      <c r="C8" s="4"/>
      <c r="Q8" s="5"/>
    </row>
    <row r="9" spans="3:18" ht="39" customHeight="1" thickBot="1" x14ac:dyDescent="0.3">
      <c r="C9" s="116" t="s">
        <v>24</v>
      </c>
      <c r="D9" s="117"/>
      <c r="E9" s="118"/>
      <c r="F9" s="106" t="s">
        <v>103</v>
      </c>
      <c r="G9" s="107"/>
      <c r="H9" s="107"/>
      <c r="I9" s="107"/>
      <c r="J9" s="107"/>
      <c r="K9" s="107"/>
      <c r="L9" s="107"/>
      <c r="M9" s="107"/>
      <c r="N9" s="107"/>
      <c r="O9" s="107"/>
      <c r="P9" s="107"/>
      <c r="Q9" s="108"/>
      <c r="R9" s="9"/>
    </row>
    <row r="10" spans="3:18" ht="27.95" customHeight="1" x14ac:dyDescent="0.25">
      <c r="C10" s="74" t="s">
        <v>3</v>
      </c>
      <c r="D10" s="77" t="s">
        <v>4</v>
      </c>
      <c r="E10" s="79" t="s">
        <v>22</v>
      </c>
      <c r="F10" s="77" t="s">
        <v>5</v>
      </c>
      <c r="G10" s="82" t="s">
        <v>6</v>
      </c>
      <c r="H10" s="83"/>
      <c r="I10" s="83"/>
      <c r="J10" s="83"/>
      <c r="K10" s="83"/>
      <c r="L10" s="83"/>
      <c r="M10" s="83"/>
      <c r="N10" s="84"/>
      <c r="O10" s="83" t="s">
        <v>7</v>
      </c>
      <c r="P10" s="83"/>
      <c r="Q10" s="109"/>
    </row>
    <row r="11" spans="3:18" ht="32.1" customHeight="1" x14ac:dyDescent="0.25">
      <c r="C11" s="75"/>
      <c r="D11" s="78"/>
      <c r="E11" s="80"/>
      <c r="F11" s="78"/>
      <c r="G11" s="78" t="s">
        <v>8</v>
      </c>
      <c r="H11" s="78" t="s">
        <v>9</v>
      </c>
      <c r="I11" s="86" t="s">
        <v>10</v>
      </c>
      <c r="J11" s="86"/>
      <c r="K11" s="86"/>
      <c r="L11" s="86"/>
      <c r="M11" s="86" t="s">
        <v>11</v>
      </c>
      <c r="N11" s="87"/>
      <c r="O11" s="86"/>
      <c r="P11" s="86"/>
      <c r="Q11" s="110"/>
    </row>
    <row r="12" spans="3:18" ht="31.5" x14ac:dyDescent="0.25">
      <c r="C12" s="76"/>
      <c r="D12" s="78"/>
      <c r="E12" s="81"/>
      <c r="F12" s="78"/>
      <c r="G12" s="85"/>
      <c r="H12" s="85"/>
      <c r="I12" s="10" t="s">
        <v>12</v>
      </c>
      <c r="J12" s="10" t="s">
        <v>13</v>
      </c>
      <c r="K12" s="10" t="s">
        <v>14</v>
      </c>
      <c r="L12" s="10" t="s">
        <v>15</v>
      </c>
      <c r="M12" s="11" t="s">
        <v>16</v>
      </c>
      <c r="N12" s="11" t="s">
        <v>17</v>
      </c>
      <c r="O12" s="111"/>
      <c r="P12" s="111"/>
      <c r="Q12" s="112"/>
    </row>
    <row r="13" spans="3:18" ht="90.75" customHeight="1" x14ac:dyDescent="0.25">
      <c r="C13" s="119" t="s">
        <v>31</v>
      </c>
      <c r="D13" s="99" t="s">
        <v>26</v>
      </c>
      <c r="E13" s="97" t="s">
        <v>23</v>
      </c>
      <c r="F13" s="98" t="s">
        <v>21</v>
      </c>
      <c r="G13" s="45">
        <v>0.37009999999999998</v>
      </c>
      <c r="H13" s="113" t="s">
        <v>18</v>
      </c>
      <c r="I13" s="17">
        <v>0.3503</v>
      </c>
      <c r="J13" s="17" t="s">
        <v>19</v>
      </c>
      <c r="K13" s="17" t="s">
        <v>19</v>
      </c>
      <c r="L13" s="17" t="s">
        <v>19</v>
      </c>
      <c r="M13" s="115">
        <f t="shared" ref="M13" si="0">IFERROR(I13/I14,"ND")</f>
        <v>0.94650094569035403</v>
      </c>
      <c r="N13" s="48">
        <v>0</v>
      </c>
      <c r="O13" s="88" t="s">
        <v>27</v>
      </c>
      <c r="P13" s="88"/>
      <c r="Q13" s="89"/>
    </row>
    <row r="14" spans="3:18" ht="90.75" customHeight="1" x14ac:dyDescent="0.25">
      <c r="C14" s="120"/>
      <c r="D14" s="100"/>
      <c r="E14" s="93"/>
      <c r="F14" s="94"/>
      <c r="G14" s="46"/>
      <c r="H14" s="114"/>
      <c r="I14" s="16">
        <v>0.37009999999999998</v>
      </c>
      <c r="J14" s="16">
        <v>0.37009999999999998</v>
      </c>
      <c r="K14" s="16">
        <v>0.37009999999999998</v>
      </c>
      <c r="L14" s="16">
        <v>0.37009999999999998</v>
      </c>
      <c r="M14" s="47"/>
      <c r="N14" s="49"/>
      <c r="O14" s="90"/>
      <c r="P14" s="90"/>
      <c r="Q14" s="91"/>
    </row>
    <row r="15" spans="3:18" ht="90.75" customHeight="1" x14ac:dyDescent="0.25">
      <c r="C15" s="120"/>
      <c r="D15" s="101" t="s">
        <v>25</v>
      </c>
      <c r="E15" s="93" t="s">
        <v>23</v>
      </c>
      <c r="F15" s="94" t="s">
        <v>21</v>
      </c>
      <c r="G15" s="46">
        <v>0.4153</v>
      </c>
      <c r="H15" s="114" t="s">
        <v>18</v>
      </c>
      <c r="I15" s="16">
        <v>0.39050000000000001</v>
      </c>
      <c r="J15" s="16" t="s">
        <v>19</v>
      </c>
      <c r="K15" s="16" t="s">
        <v>19</v>
      </c>
      <c r="L15" s="16" t="s">
        <v>19</v>
      </c>
      <c r="M15" s="47">
        <f t="shared" ref="M15" si="1">IFERROR(I15/I16,"ND")</f>
        <v>0.94028413195280525</v>
      </c>
      <c r="N15" s="48">
        <v>0</v>
      </c>
      <c r="O15" s="88" t="s">
        <v>28</v>
      </c>
      <c r="P15" s="88"/>
      <c r="Q15" s="89"/>
    </row>
    <row r="16" spans="3:18" ht="90.75" customHeight="1" x14ac:dyDescent="0.25">
      <c r="C16" s="120"/>
      <c r="D16" s="101"/>
      <c r="E16" s="93"/>
      <c r="F16" s="94"/>
      <c r="G16" s="46"/>
      <c r="H16" s="114"/>
      <c r="I16" s="16">
        <v>0.4153</v>
      </c>
      <c r="J16" s="16">
        <v>0.4153</v>
      </c>
      <c r="K16" s="16">
        <v>0.4153</v>
      </c>
      <c r="L16" s="16">
        <v>0.4153</v>
      </c>
      <c r="M16" s="47"/>
      <c r="N16" s="49"/>
      <c r="O16" s="90"/>
      <c r="P16" s="90"/>
      <c r="Q16" s="91"/>
    </row>
    <row r="17" spans="3:19" ht="75" customHeight="1" x14ac:dyDescent="0.25">
      <c r="C17" s="120"/>
      <c r="D17" s="92" t="s">
        <v>20</v>
      </c>
      <c r="E17" s="93" t="s">
        <v>23</v>
      </c>
      <c r="F17" s="94" t="s">
        <v>21</v>
      </c>
      <c r="G17" s="95">
        <v>70.5</v>
      </c>
      <c r="H17" s="94" t="s">
        <v>18</v>
      </c>
      <c r="I17" s="15">
        <v>66</v>
      </c>
      <c r="J17" s="15" t="s">
        <v>19</v>
      </c>
      <c r="K17" s="15" t="s">
        <v>19</v>
      </c>
      <c r="L17" s="15" t="s">
        <v>19</v>
      </c>
      <c r="M17" s="47">
        <f t="shared" ref="M17" si="2">IFERROR(I17/I18,"ND")</f>
        <v>0.93617021276595747</v>
      </c>
      <c r="N17" s="48">
        <v>0</v>
      </c>
      <c r="O17" s="88" t="s">
        <v>29</v>
      </c>
      <c r="P17" s="88"/>
      <c r="Q17" s="89"/>
    </row>
    <row r="18" spans="3:19" ht="75" customHeight="1" x14ac:dyDescent="0.25">
      <c r="C18" s="120"/>
      <c r="D18" s="92"/>
      <c r="E18" s="93"/>
      <c r="F18" s="94"/>
      <c r="G18" s="95"/>
      <c r="H18" s="94"/>
      <c r="I18" s="15">
        <v>70.5</v>
      </c>
      <c r="J18" s="15">
        <v>70.5</v>
      </c>
      <c r="K18" s="15">
        <v>70.5</v>
      </c>
      <c r="L18" s="15">
        <v>70.5</v>
      </c>
      <c r="M18" s="47"/>
      <c r="N18" s="49"/>
      <c r="O18" s="90"/>
      <c r="P18" s="90"/>
      <c r="Q18" s="91"/>
    </row>
    <row r="19" spans="3:19" ht="90.75" customHeight="1" x14ac:dyDescent="0.25">
      <c r="C19" s="120"/>
      <c r="D19" s="92" t="s">
        <v>50</v>
      </c>
      <c r="E19" s="93" t="s">
        <v>23</v>
      </c>
      <c r="F19" s="94" t="s">
        <v>21</v>
      </c>
      <c r="G19" s="96">
        <v>5.8</v>
      </c>
      <c r="H19" s="94" t="s">
        <v>18</v>
      </c>
      <c r="I19" s="15">
        <v>4.4000000000000004</v>
      </c>
      <c r="J19" s="15" t="s">
        <v>19</v>
      </c>
      <c r="K19" s="15" t="s">
        <v>19</v>
      </c>
      <c r="L19" s="15" t="s">
        <v>19</v>
      </c>
      <c r="M19" s="47">
        <f t="shared" ref="M19" si="3">IFERROR(I19/I20,"ND")</f>
        <v>0.75862068965517249</v>
      </c>
      <c r="N19" s="48">
        <v>0</v>
      </c>
      <c r="O19" s="88" t="s">
        <v>30</v>
      </c>
      <c r="P19" s="88"/>
      <c r="Q19" s="89"/>
    </row>
    <row r="20" spans="3:19" ht="90.75" customHeight="1" x14ac:dyDescent="0.25">
      <c r="C20" s="121"/>
      <c r="D20" s="92"/>
      <c r="E20" s="93"/>
      <c r="F20" s="94"/>
      <c r="G20" s="96"/>
      <c r="H20" s="94"/>
      <c r="I20" s="15">
        <v>5.8</v>
      </c>
      <c r="J20" s="15">
        <v>5.8</v>
      </c>
      <c r="K20" s="15">
        <v>5.8</v>
      </c>
      <c r="L20" s="15">
        <v>5.8</v>
      </c>
      <c r="M20" s="47"/>
      <c r="N20" s="49"/>
      <c r="O20" s="90"/>
      <c r="P20" s="90"/>
      <c r="Q20" s="91"/>
      <c r="R20" s="6"/>
      <c r="S20" s="6"/>
    </row>
    <row r="21" spans="3:19" ht="52.5" customHeight="1" x14ac:dyDescent="0.25">
      <c r="C21" s="50" t="s">
        <v>38</v>
      </c>
      <c r="D21" s="58" t="s">
        <v>32</v>
      </c>
      <c r="E21" s="60" t="s">
        <v>23</v>
      </c>
      <c r="F21" s="61" t="s">
        <v>33</v>
      </c>
      <c r="G21" s="63">
        <v>55</v>
      </c>
      <c r="H21" s="65" t="s">
        <v>18</v>
      </c>
      <c r="I21" s="18">
        <v>55</v>
      </c>
      <c r="J21" s="18" t="s">
        <v>19</v>
      </c>
      <c r="K21" s="18" t="s">
        <v>19</v>
      </c>
      <c r="L21" s="18" t="s">
        <v>19</v>
      </c>
      <c r="M21" s="53">
        <f t="shared" ref="M21" si="4">IFERROR(I21/I22,"ND")</f>
        <v>1</v>
      </c>
      <c r="N21" s="55">
        <f>IFERROR(((I21)/G21),"ND")</f>
        <v>1</v>
      </c>
      <c r="O21" s="56" t="s">
        <v>81</v>
      </c>
      <c r="P21" s="56"/>
      <c r="Q21" s="57"/>
    </row>
    <row r="22" spans="3:19" ht="52.5" customHeight="1" x14ac:dyDescent="0.25">
      <c r="C22" s="51"/>
      <c r="D22" s="59"/>
      <c r="E22" s="31"/>
      <c r="F22" s="62"/>
      <c r="G22" s="64"/>
      <c r="H22" s="66"/>
      <c r="I22" s="18">
        <v>55</v>
      </c>
      <c r="J22" s="18">
        <v>55</v>
      </c>
      <c r="K22" s="18">
        <v>55</v>
      </c>
      <c r="L22" s="18">
        <v>55</v>
      </c>
      <c r="M22" s="54"/>
      <c r="N22" s="26"/>
      <c r="O22" s="27"/>
      <c r="P22" s="27"/>
      <c r="Q22" s="28"/>
    </row>
    <row r="23" spans="3:19" ht="57" customHeight="1" x14ac:dyDescent="0.25">
      <c r="C23" s="67" t="s">
        <v>39</v>
      </c>
      <c r="D23" s="70" t="s">
        <v>49</v>
      </c>
      <c r="E23" s="71" t="s">
        <v>23</v>
      </c>
      <c r="F23" s="71" t="s">
        <v>33</v>
      </c>
      <c r="G23" s="72">
        <v>5</v>
      </c>
      <c r="H23" s="73" t="s">
        <v>34</v>
      </c>
      <c r="I23" s="19">
        <v>848</v>
      </c>
      <c r="J23" s="19" t="s">
        <v>19</v>
      </c>
      <c r="K23" s="19" t="s">
        <v>19</v>
      </c>
      <c r="L23" s="19" t="s">
        <v>19</v>
      </c>
      <c r="M23" s="52">
        <f t="shared" ref="M23" si="5">IFERROR(I23/I24,"ND")</f>
        <v>424</v>
      </c>
      <c r="N23" s="52">
        <f t="shared" ref="N23" si="6">IFERROR(((I23)/G23),"ND")</f>
        <v>169.6</v>
      </c>
      <c r="O23" s="68" t="s">
        <v>82</v>
      </c>
      <c r="P23" s="68"/>
      <c r="Q23" s="69"/>
    </row>
    <row r="24" spans="3:19" ht="52.5" customHeight="1" x14ac:dyDescent="0.25">
      <c r="C24" s="67"/>
      <c r="D24" s="70"/>
      <c r="E24" s="71"/>
      <c r="F24" s="71"/>
      <c r="G24" s="72"/>
      <c r="H24" s="73"/>
      <c r="I24" s="19">
        <v>2</v>
      </c>
      <c r="J24" s="19">
        <v>1</v>
      </c>
      <c r="K24" s="19">
        <v>0</v>
      </c>
      <c r="L24" s="19">
        <v>2</v>
      </c>
      <c r="M24" s="52"/>
      <c r="N24" s="52"/>
      <c r="O24" s="68"/>
      <c r="P24" s="68"/>
      <c r="Q24" s="69"/>
    </row>
    <row r="25" spans="3:19" ht="52.5" customHeight="1" x14ac:dyDescent="0.25">
      <c r="C25" s="29" t="s">
        <v>40</v>
      </c>
      <c r="D25" s="30" t="s">
        <v>35</v>
      </c>
      <c r="E25" s="31" t="s">
        <v>23</v>
      </c>
      <c r="F25" s="31" t="s">
        <v>33</v>
      </c>
      <c r="G25" s="32">
        <v>7</v>
      </c>
      <c r="H25" s="25" t="s">
        <v>34</v>
      </c>
      <c r="I25" s="18">
        <v>2</v>
      </c>
      <c r="J25" s="18" t="s">
        <v>19</v>
      </c>
      <c r="K25" s="18" t="s">
        <v>19</v>
      </c>
      <c r="L25" s="18" t="s">
        <v>19</v>
      </c>
      <c r="M25" s="26">
        <f t="shared" ref="M25" si="7">IFERROR(I25/I26,"ND")</f>
        <v>1</v>
      </c>
      <c r="N25" s="26">
        <f t="shared" ref="N25" si="8">IFERROR(((I25)/G25),"ND")</f>
        <v>0.2857142857142857</v>
      </c>
      <c r="O25" s="33" t="s">
        <v>83</v>
      </c>
      <c r="P25" s="33"/>
      <c r="Q25" s="34"/>
    </row>
    <row r="26" spans="3:19" ht="52.5" customHeight="1" x14ac:dyDescent="0.25">
      <c r="C26" s="29"/>
      <c r="D26" s="30"/>
      <c r="E26" s="31"/>
      <c r="F26" s="31"/>
      <c r="G26" s="32"/>
      <c r="H26" s="35"/>
      <c r="I26" s="13">
        <v>2</v>
      </c>
      <c r="J26" s="12">
        <v>1</v>
      </c>
      <c r="K26" s="12">
        <v>2</v>
      </c>
      <c r="L26" s="14">
        <v>2</v>
      </c>
      <c r="M26" s="36"/>
      <c r="N26" s="26"/>
      <c r="O26" s="33"/>
      <c r="P26" s="33"/>
      <c r="Q26" s="34"/>
    </row>
    <row r="27" spans="3:19" ht="52.5" customHeight="1" x14ac:dyDescent="0.25">
      <c r="C27" s="29" t="s">
        <v>41</v>
      </c>
      <c r="D27" s="30" t="s">
        <v>36</v>
      </c>
      <c r="E27" s="31" t="s">
        <v>23</v>
      </c>
      <c r="F27" s="31" t="s">
        <v>33</v>
      </c>
      <c r="G27" s="32">
        <v>5</v>
      </c>
      <c r="H27" s="25" t="s">
        <v>34</v>
      </c>
      <c r="I27" s="18">
        <v>2</v>
      </c>
      <c r="J27" s="18" t="s">
        <v>19</v>
      </c>
      <c r="K27" s="18" t="s">
        <v>19</v>
      </c>
      <c r="L27" s="18" t="s">
        <v>19</v>
      </c>
      <c r="M27" s="26">
        <f t="shared" ref="M27" si="9">IFERROR(I27/I28,"ND")</f>
        <v>1</v>
      </c>
      <c r="N27" s="26">
        <f t="shared" ref="N27" si="10">IFERROR(((I27)/G27),"ND")</f>
        <v>0.4</v>
      </c>
      <c r="O27" s="33" t="s">
        <v>84</v>
      </c>
      <c r="P27" s="33"/>
      <c r="Q27" s="34"/>
    </row>
    <row r="28" spans="3:19" ht="52.5" customHeight="1" x14ac:dyDescent="0.25">
      <c r="C28" s="29"/>
      <c r="D28" s="30"/>
      <c r="E28" s="31"/>
      <c r="F28" s="31"/>
      <c r="G28" s="32"/>
      <c r="H28" s="25"/>
      <c r="I28" s="18">
        <v>2</v>
      </c>
      <c r="J28" s="18">
        <v>1</v>
      </c>
      <c r="K28" s="18">
        <v>0</v>
      </c>
      <c r="L28" s="18">
        <v>2</v>
      </c>
      <c r="M28" s="26"/>
      <c r="N28" s="26"/>
      <c r="O28" s="33"/>
      <c r="P28" s="33"/>
      <c r="Q28" s="34"/>
    </row>
    <row r="29" spans="3:19" ht="52.5" customHeight="1" x14ac:dyDescent="0.25">
      <c r="C29" s="29" t="s">
        <v>42</v>
      </c>
      <c r="D29" s="30" t="s">
        <v>37</v>
      </c>
      <c r="E29" s="31" t="s">
        <v>23</v>
      </c>
      <c r="F29" s="31" t="s">
        <v>33</v>
      </c>
      <c r="G29" s="32">
        <v>65</v>
      </c>
      <c r="H29" s="25" t="s">
        <v>34</v>
      </c>
      <c r="I29" s="18">
        <v>47</v>
      </c>
      <c r="J29" s="18" t="s">
        <v>19</v>
      </c>
      <c r="K29" s="18" t="s">
        <v>19</v>
      </c>
      <c r="L29" s="18" t="s">
        <v>19</v>
      </c>
      <c r="M29" s="26">
        <f t="shared" ref="M29" si="11">IFERROR(I29/I30,"ND")</f>
        <v>3.1333333333333333</v>
      </c>
      <c r="N29" s="26">
        <f t="shared" ref="N29" si="12">IFERROR(((I29)/G29),"ND")</f>
        <v>0.72307692307692306</v>
      </c>
      <c r="O29" s="27" t="s">
        <v>85</v>
      </c>
      <c r="P29" s="27"/>
      <c r="Q29" s="28"/>
    </row>
    <row r="30" spans="3:19" ht="52.5" customHeight="1" x14ac:dyDescent="0.25">
      <c r="C30" s="29"/>
      <c r="D30" s="30"/>
      <c r="E30" s="31"/>
      <c r="F30" s="31"/>
      <c r="G30" s="32"/>
      <c r="H30" s="25"/>
      <c r="I30" s="18">
        <v>15</v>
      </c>
      <c r="J30" s="18">
        <v>10</v>
      </c>
      <c r="K30" s="18">
        <v>10</v>
      </c>
      <c r="L30" s="18">
        <v>30</v>
      </c>
      <c r="M30" s="26"/>
      <c r="N30" s="26"/>
      <c r="O30" s="27"/>
      <c r="P30" s="27"/>
      <c r="Q30" s="28"/>
    </row>
    <row r="31" spans="3:19" ht="59.25" customHeight="1" x14ac:dyDescent="0.25">
      <c r="C31" s="29" t="s">
        <v>44</v>
      </c>
      <c r="D31" s="30" t="s">
        <v>48</v>
      </c>
      <c r="E31" s="31" t="s">
        <v>23</v>
      </c>
      <c r="F31" s="31" t="s">
        <v>33</v>
      </c>
      <c r="G31" s="32">
        <v>15250</v>
      </c>
      <c r="H31" s="25" t="s">
        <v>34</v>
      </c>
      <c r="I31" s="18">
        <v>412</v>
      </c>
      <c r="J31" s="18" t="s">
        <v>19</v>
      </c>
      <c r="K31" s="18" t="s">
        <v>19</v>
      </c>
      <c r="L31" s="18" t="s">
        <v>19</v>
      </c>
      <c r="M31" s="26">
        <f t="shared" ref="M31" si="13">IFERROR(I31/I32,"ND")</f>
        <v>1.6479999999999999</v>
      </c>
      <c r="N31" s="26">
        <f t="shared" ref="N31" si="14">IFERROR(((I31)/G31),"ND")</f>
        <v>2.7016393442622952E-2</v>
      </c>
      <c r="O31" s="27" t="s">
        <v>86</v>
      </c>
      <c r="P31" s="27"/>
      <c r="Q31" s="28"/>
    </row>
    <row r="32" spans="3:19" ht="59.25" customHeight="1" x14ac:dyDescent="0.25">
      <c r="C32" s="29"/>
      <c r="D32" s="30"/>
      <c r="E32" s="31"/>
      <c r="F32" s="31"/>
      <c r="G32" s="32"/>
      <c r="H32" s="25"/>
      <c r="I32" s="18">
        <v>250</v>
      </c>
      <c r="J32" s="18">
        <v>14500</v>
      </c>
      <c r="K32" s="18">
        <v>250</v>
      </c>
      <c r="L32" s="18">
        <v>250</v>
      </c>
      <c r="M32" s="26"/>
      <c r="N32" s="26"/>
      <c r="O32" s="27"/>
      <c r="P32" s="27"/>
      <c r="Q32" s="28"/>
    </row>
    <row r="33" spans="3:17" ht="52.5" customHeight="1" x14ac:dyDescent="0.25">
      <c r="C33" s="29" t="s">
        <v>43</v>
      </c>
      <c r="D33" s="30" t="s">
        <v>47</v>
      </c>
      <c r="E33" s="31" t="s">
        <v>23</v>
      </c>
      <c r="F33" s="31" t="s">
        <v>33</v>
      </c>
      <c r="G33" s="32">
        <v>1100</v>
      </c>
      <c r="H33" s="25" t="s">
        <v>34</v>
      </c>
      <c r="I33" s="18">
        <v>377</v>
      </c>
      <c r="J33" s="18" t="s">
        <v>19</v>
      </c>
      <c r="K33" s="18" t="s">
        <v>19</v>
      </c>
      <c r="L33" s="18" t="s">
        <v>19</v>
      </c>
      <c r="M33" s="26">
        <f t="shared" ref="M33" si="15">IFERROR(I33/I34,"ND")</f>
        <v>1.3709090909090909</v>
      </c>
      <c r="N33" s="26">
        <f t="shared" ref="N33" si="16">IFERROR(((I33)/G33),"ND")</f>
        <v>0.34272727272727271</v>
      </c>
      <c r="O33" s="27" t="s">
        <v>87</v>
      </c>
      <c r="P33" s="27"/>
      <c r="Q33" s="28"/>
    </row>
    <row r="34" spans="3:17" ht="52.5" customHeight="1" x14ac:dyDescent="0.25">
      <c r="C34" s="29"/>
      <c r="D34" s="30"/>
      <c r="E34" s="31"/>
      <c r="F34" s="31"/>
      <c r="G34" s="32"/>
      <c r="H34" s="25"/>
      <c r="I34" s="18">
        <v>275</v>
      </c>
      <c r="J34" s="18">
        <v>275</v>
      </c>
      <c r="K34" s="18">
        <v>275</v>
      </c>
      <c r="L34" s="18">
        <v>275</v>
      </c>
      <c r="M34" s="26"/>
      <c r="N34" s="26"/>
      <c r="O34" s="27"/>
      <c r="P34" s="27"/>
      <c r="Q34" s="28"/>
    </row>
    <row r="35" spans="3:17" ht="52.5" customHeight="1" x14ac:dyDescent="0.25">
      <c r="C35" s="29" t="s">
        <v>45</v>
      </c>
      <c r="D35" s="30" t="s">
        <v>46</v>
      </c>
      <c r="E35" s="31" t="s">
        <v>23</v>
      </c>
      <c r="F35" s="31" t="s">
        <v>33</v>
      </c>
      <c r="G35" s="32">
        <v>4</v>
      </c>
      <c r="H35" s="25" t="s">
        <v>34</v>
      </c>
      <c r="I35" s="18">
        <v>2</v>
      </c>
      <c r="J35" s="18" t="s">
        <v>19</v>
      </c>
      <c r="K35" s="18" t="s">
        <v>19</v>
      </c>
      <c r="L35" s="18" t="s">
        <v>19</v>
      </c>
      <c r="M35" s="26">
        <f t="shared" ref="M35" si="17">IFERROR(I35/I36,"ND")</f>
        <v>2</v>
      </c>
      <c r="N35" s="26">
        <f t="shared" ref="N35" si="18">IFERROR(((I35)/G35),"ND")</f>
        <v>0.5</v>
      </c>
      <c r="O35" s="33" t="s">
        <v>88</v>
      </c>
      <c r="P35" s="33"/>
      <c r="Q35" s="34"/>
    </row>
    <row r="36" spans="3:17" ht="52.5" customHeight="1" x14ac:dyDescent="0.25">
      <c r="C36" s="29"/>
      <c r="D36" s="30"/>
      <c r="E36" s="31"/>
      <c r="F36" s="31"/>
      <c r="G36" s="32"/>
      <c r="H36" s="25"/>
      <c r="I36" s="18">
        <v>1</v>
      </c>
      <c r="J36" s="18">
        <v>1</v>
      </c>
      <c r="K36" s="18">
        <v>1</v>
      </c>
      <c r="L36" s="18">
        <v>1</v>
      </c>
      <c r="M36" s="26"/>
      <c r="N36" s="26"/>
      <c r="O36" s="33"/>
      <c r="P36" s="33"/>
      <c r="Q36" s="34"/>
    </row>
    <row r="37" spans="3:17" ht="81" customHeight="1" x14ac:dyDescent="0.25">
      <c r="C37" s="29" t="s">
        <v>51</v>
      </c>
      <c r="D37" s="30" t="s">
        <v>52</v>
      </c>
      <c r="E37" s="31" t="s">
        <v>23</v>
      </c>
      <c r="F37" s="31" t="s">
        <v>33</v>
      </c>
      <c r="G37" s="32">
        <v>6</v>
      </c>
      <c r="H37" s="25" t="s">
        <v>34</v>
      </c>
      <c r="I37" s="18">
        <v>2</v>
      </c>
      <c r="J37" s="18" t="s">
        <v>19</v>
      </c>
      <c r="K37" s="18" t="s">
        <v>19</v>
      </c>
      <c r="L37" s="18" t="s">
        <v>19</v>
      </c>
      <c r="M37" s="26">
        <f t="shared" ref="M37" si="19">IFERROR(I37/I38,"ND")</f>
        <v>1</v>
      </c>
      <c r="N37" s="26">
        <f t="shared" ref="N37" si="20">IFERROR(((I37)/G37),"ND")</f>
        <v>0.33333333333333331</v>
      </c>
      <c r="O37" s="27" t="s">
        <v>89</v>
      </c>
      <c r="P37" s="27"/>
      <c r="Q37" s="28"/>
    </row>
    <row r="38" spans="3:17" ht="81" customHeight="1" x14ac:dyDescent="0.25">
      <c r="C38" s="29"/>
      <c r="D38" s="30"/>
      <c r="E38" s="31"/>
      <c r="F38" s="31"/>
      <c r="G38" s="32"/>
      <c r="H38" s="25"/>
      <c r="I38" s="18">
        <v>2</v>
      </c>
      <c r="J38" s="18">
        <v>1</v>
      </c>
      <c r="K38" s="18">
        <v>2</v>
      </c>
      <c r="L38" s="18">
        <v>1</v>
      </c>
      <c r="M38" s="26"/>
      <c r="N38" s="26"/>
      <c r="O38" s="27"/>
      <c r="P38" s="27"/>
      <c r="Q38" s="28"/>
    </row>
    <row r="39" spans="3:17" ht="52.5" customHeight="1" x14ac:dyDescent="0.25">
      <c r="C39" s="29" t="s">
        <v>53</v>
      </c>
      <c r="D39" s="30" t="s">
        <v>54</v>
      </c>
      <c r="E39" s="31" t="s">
        <v>23</v>
      </c>
      <c r="F39" s="31" t="s">
        <v>33</v>
      </c>
      <c r="G39" s="32">
        <v>2</v>
      </c>
      <c r="H39" s="25" t="s">
        <v>34</v>
      </c>
      <c r="I39" s="18">
        <v>0</v>
      </c>
      <c r="J39" s="18" t="s">
        <v>19</v>
      </c>
      <c r="K39" s="18" t="s">
        <v>19</v>
      </c>
      <c r="L39" s="18" t="s">
        <v>19</v>
      </c>
      <c r="M39" s="26" t="str">
        <f t="shared" ref="M39" si="21">IFERROR(I39/I40,"ND")</f>
        <v>ND</v>
      </c>
      <c r="N39" s="26">
        <f t="shared" ref="N39" si="22">IFERROR(((I39)/G39),"ND")</f>
        <v>0</v>
      </c>
      <c r="O39" s="33" t="s">
        <v>90</v>
      </c>
      <c r="P39" s="33"/>
      <c r="Q39" s="34"/>
    </row>
    <row r="40" spans="3:17" ht="52.5" customHeight="1" x14ac:dyDescent="0.25">
      <c r="C40" s="29"/>
      <c r="D40" s="30"/>
      <c r="E40" s="31"/>
      <c r="F40" s="31"/>
      <c r="G40" s="32"/>
      <c r="H40" s="25"/>
      <c r="I40" s="18">
        <v>0</v>
      </c>
      <c r="J40" s="18">
        <v>1</v>
      </c>
      <c r="K40" s="18">
        <v>0</v>
      </c>
      <c r="L40" s="18">
        <v>1</v>
      </c>
      <c r="M40" s="26"/>
      <c r="N40" s="26"/>
      <c r="O40" s="33"/>
      <c r="P40" s="33"/>
      <c r="Q40" s="34"/>
    </row>
    <row r="41" spans="3:17" ht="52.5" customHeight="1" x14ac:dyDescent="0.25">
      <c r="C41" s="29" t="s">
        <v>55</v>
      </c>
      <c r="D41" s="30" t="s">
        <v>56</v>
      </c>
      <c r="E41" s="31" t="s">
        <v>23</v>
      </c>
      <c r="F41" s="31" t="s">
        <v>33</v>
      </c>
      <c r="G41" s="32">
        <v>28</v>
      </c>
      <c r="H41" s="25" t="s">
        <v>34</v>
      </c>
      <c r="I41" s="18">
        <v>0</v>
      </c>
      <c r="J41" s="18" t="s">
        <v>19</v>
      </c>
      <c r="K41" s="18" t="s">
        <v>19</v>
      </c>
      <c r="L41" s="18" t="s">
        <v>19</v>
      </c>
      <c r="M41" s="26" t="str">
        <f t="shared" ref="M41" si="23">IFERROR(I41/I42,"ND")</f>
        <v>ND</v>
      </c>
      <c r="N41" s="26">
        <f t="shared" ref="N41" si="24">IFERROR(((I41)/G41),"ND")</f>
        <v>0</v>
      </c>
      <c r="O41" s="27" t="s">
        <v>91</v>
      </c>
      <c r="P41" s="27"/>
      <c r="Q41" s="28"/>
    </row>
    <row r="42" spans="3:17" ht="52.5" customHeight="1" x14ac:dyDescent="0.25">
      <c r="C42" s="29"/>
      <c r="D42" s="30"/>
      <c r="E42" s="31"/>
      <c r="F42" s="31"/>
      <c r="G42" s="32"/>
      <c r="H42" s="25"/>
      <c r="I42" s="18">
        <v>0</v>
      </c>
      <c r="J42" s="18">
        <v>8</v>
      </c>
      <c r="K42" s="18">
        <v>10</v>
      </c>
      <c r="L42" s="18">
        <v>10</v>
      </c>
      <c r="M42" s="26"/>
      <c r="N42" s="26"/>
      <c r="O42" s="27"/>
      <c r="P42" s="27"/>
      <c r="Q42" s="28"/>
    </row>
    <row r="43" spans="3:17" ht="52.5" customHeight="1" x14ac:dyDescent="0.25">
      <c r="C43" s="29" t="s">
        <v>57</v>
      </c>
      <c r="D43" s="30" t="s">
        <v>58</v>
      </c>
      <c r="E43" s="31" t="s">
        <v>23</v>
      </c>
      <c r="F43" s="31" t="s">
        <v>33</v>
      </c>
      <c r="G43" s="32">
        <v>151</v>
      </c>
      <c r="H43" s="25" t="s">
        <v>34</v>
      </c>
      <c r="I43" s="18">
        <v>37</v>
      </c>
      <c r="J43" s="18" t="s">
        <v>19</v>
      </c>
      <c r="K43" s="18" t="s">
        <v>19</v>
      </c>
      <c r="L43" s="18" t="s">
        <v>19</v>
      </c>
      <c r="M43" s="26">
        <f t="shared" ref="M43" si="25">IFERROR(I43/I44,"ND")</f>
        <v>0.97368421052631582</v>
      </c>
      <c r="N43" s="26">
        <f t="shared" ref="N43" si="26">IFERROR(((I43)/G43),"ND")</f>
        <v>0.24503311258278146</v>
      </c>
      <c r="O43" s="27" t="s">
        <v>92</v>
      </c>
      <c r="P43" s="27"/>
      <c r="Q43" s="28"/>
    </row>
    <row r="44" spans="3:17" ht="52.5" customHeight="1" x14ac:dyDescent="0.25">
      <c r="C44" s="29"/>
      <c r="D44" s="30"/>
      <c r="E44" s="31"/>
      <c r="F44" s="31"/>
      <c r="G44" s="32"/>
      <c r="H44" s="25"/>
      <c r="I44" s="18">
        <v>38</v>
      </c>
      <c r="J44" s="18">
        <v>30</v>
      </c>
      <c r="K44" s="18">
        <v>25</v>
      </c>
      <c r="L44" s="18">
        <v>58</v>
      </c>
      <c r="M44" s="26"/>
      <c r="N44" s="26"/>
      <c r="O44" s="27"/>
      <c r="P44" s="27"/>
      <c r="Q44" s="28"/>
    </row>
    <row r="45" spans="3:17" ht="52.5" customHeight="1" x14ac:dyDescent="0.25">
      <c r="C45" s="29" t="s">
        <v>59</v>
      </c>
      <c r="D45" s="30" t="s">
        <v>60</v>
      </c>
      <c r="E45" s="31" t="s">
        <v>23</v>
      </c>
      <c r="F45" s="31" t="s">
        <v>33</v>
      </c>
      <c r="G45" s="32">
        <v>90</v>
      </c>
      <c r="H45" s="25" t="s">
        <v>34</v>
      </c>
      <c r="I45" s="18">
        <v>31</v>
      </c>
      <c r="J45" s="18" t="s">
        <v>19</v>
      </c>
      <c r="K45" s="18" t="s">
        <v>19</v>
      </c>
      <c r="L45" s="18" t="s">
        <v>19</v>
      </c>
      <c r="M45" s="26">
        <f t="shared" ref="M45" si="27">IFERROR(I45/I46,"ND")</f>
        <v>0.68888888888888888</v>
      </c>
      <c r="N45" s="26">
        <f t="shared" ref="N45" si="28">IFERROR(((I45)/G45),"ND")</f>
        <v>0.34444444444444444</v>
      </c>
      <c r="O45" s="27" t="s">
        <v>93</v>
      </c>
      <c r="P45" s="27"/>
      <c r="Q45" s="28"/>
    </row>
    <row r="46" spans="3:17" ht="52.5" customHeight="1" x14ac:dyDescent="0.25">
      <c r="C46" s="29"/>
      <c r="D46" s="30"/>
      <c r="E46" s="31"/>
      <c r="F46" s="31"/>
      <c r="G46" s="32"/>
      <c r="H46" s="25"/>
      <c r="I46" s="18">
        <v>45</v>
      </c>
      <c r="J46" s="18">
        <v>10</v>
      </c>
      <c r="K46" s="18">
        <v>10</v>
      </c>
      <c r="L46" s="18">
        <v>25</v>
      </c>
      <c r="M46" s="26"/>
      <c r="N46" s="26"/>
      <c r="O46" s="27"/>
      <c r="P46" s="27"/>
      <c r="Q46" s="28"/>
    </row>
    <row r="47" spans="3:17" ht="52.5" customHeight="1" x14ac:dyDescent="0.25">
      <c r="C47" s="29" t="s">
        <v>61</v>
      </c>
      <c r="D47" s="30" t="s">
        <v>62</v>
      </c>
      <c r="E47" s="31" t="s">
        <v>23</v>
      </c>
      <c r="F47" s="31" t="s">
        <v>33</v>
      </c>
      <c r="G47" s="32">
        <v>18</v>
      </c>
      <c r="H47" s="25" t="s">
        <v>34</v>
      </c>
      <c r="I47" s="22">
        <v>3</v>
      </c>
      <c r="J47" s="22" t="s">
        <v>19</v>
      </c>
      <c r="K47" s="22" t="s">
        <v>19</v>
      </c>
      <c r="L47" s="22" t="s">
        <v>19</v>
      </c>
      <c r="M47" s="26">
        <f t="shared" ref="M47" si="29">IFERROR(I47/I48,"ND")</f>
        <v>1</v>
      </c>
      <c r="N47" s="26">
        <f t="shared" ref="N47" si="30">IFERROR(((I47)/G47),"ND")</f>
        <v>0.16666666666666666</v>
      </c>
      <c r="O47" s="27" t="s">
        <v>94</v>
      </c>
      <c r="P47" s="27"/>
      <c r="Q47" s="28"/>
    </row>
    <row r="48" spans="3:17" ht="52.5" customHeight="1" x14ac:dyDescent="0.25">
      <c r="C48" s="29"/>
      <c r="D48" s="30"/>
      <c r="E48" s="31"/>
      <c r="F48" s="31"/>
      <c r="G48" s="32"/>
      <c r="H48" s="35"/>
      <c r="I48" s="23">
        <v>3</v>
      </c>
      <c r="J48" s="23">
        <v>4</v>
      </c>
      <c r="K48" s="23">
        <v>7</v>
      </c>
      <c r="L48" s="23">
        <v>4</v>
      </c>
      <c r="M48" s="36"/>
      <c r="N48" s="26"/>
      <c r="O48" s="27"/>
      <c r="P48" s="27"/>
      <c r="Q48" s="28"/>
    </row>
    <row r="49" spans="3:17" ht="52.5" customHeight="1" x14ac:dyDescent="0.25">
      <c r="C49" s="29" t="s">
        <v>63</v>
      </c>
      <c r="D49" s="30" t="s">
        <v>64</v>
      </c>
      <c r="E49" s="31" t="s">
        <v>23</v>
      </c>
      <c r="F49" s="31" t="s">
        <v>33</v>
      </c>
      <c r="G49" s="32">
        <v>1300</v>
      </c>
      <c r="H49" s="35" t="s">
        <v>34</v>
      </c>
      <c r="I49" s="23">
        <v>1144</v>
      </c>
      <c r="J49" s="23" t="s">
        <v>19</v>
      </c>
      <c r="K49" s="23" t="s">
        <v>19</v>
      </c>
      <c r="L49" s="23" t="s">
        <v>19</v>
      </c>
      <c r="M49" s="36">
        <f t="shared" ref="M49" si="31">IFERROR(I49/I50,"ND")</f>
        <v>3.52</v>
      </c>
      <c r="N49" s="26">
        <f t="shared" ref="N49" si="32">IFERROR(((I49)/G49),"ND")</f>
        <v>0.88</v>
      </c>
      <c r="O49" s="33" t="s">
        <v>95</v>
      </c>
      <c r="P49" s="33"/>
      <c r="Q49" s="34"/>
    </row>
    <row r="50" spans="3:17" ht="52.5" customHeight="1" x14ac:dyDescent="0.25">
      <c r="C50" s="29"/>
      <c r="D50" s="30"/>
      <c r="E50" s="31"/>
      <c r="F50" s="31"/>
      <c r="G50" s="32"/>
      <c r="H50" s="35"/>
      <c r="I50" s="24">
        <v>325</v>
      </c>
      <c r="J50" s="24">
        <v>325</v>
      </c>
      <c r="K50" s="24">
        <v>325</v>
      </c>
      <c r="L50" s="24">
        <v>325</v>
      </c>
      <c r="M50" s="36"/>
      <c r="N50" s="26"/>
      <c r="O50" s="33"/>
      <c r="P50" s="33"/>
      <c r="Q50" s="34"/>
    </row>
    <row r="51" spans="3:17" ht="52.5" customHeight="1" x14ac:dyDescent="0.25">
      <c r="C51" s="29" t="s">
        <v>65</v>
      </c>
      <c r="D51" s="30" t="s">
        <v>66</v>
      </c>
      <c r="E51" s="31" t="s">
        <v>23</v>
      </c>
      <c r="F51" s="31" t="s">
        <v>33</v>
      </c>
      <c r="G51" s="32">
        <v>150</v>
      </c>
      <c r="H51" s="35" t="s">
        <v>34</v>
      </c>
      <c r="I51" s="23">
        <v>33</v>
      </c>
      <c r="J51" s="23" t="s">
        <v>19</v>
      </c>
      <c r="K51" s="23" t="s">
        <v>19</v>
      </c>
      <c r="L51" s="23" t="s">
        <v>19</v>
      </c>
      <c r="M51" s="36">
        <f t="shared" ref="M51" si="33">IFERROR(I51/I52,"ND")</f>
        <v>0.89189189189189189</v>
      </c>
      <c r="N51" s="26">
        <f t="shared" ref="N51" si="34">IFERROR(((I51)/G51),"ND")</f>
        <v>0.22</v>
      </c>
      <c r="O51" s="33" t="s">
        <v>96</v>
      </c>
      <c r="P51" s="33"/>
      <c r="Q51" s="34"/>
    </row>
    <row r="52" spans="3:17" ht="52.5" customHeight="1" x14ac:dyDescent="0.25">
      <c r="C52" s="29"/>
      <c r="D52" s="30"/>
      <c r="E52" s="31"/>
      <c r="F52" s="31"/>
      <c r="G52" s="32"/>
      <c r="H52" s="35"/>
      <c r="I52" s="24">
        <v>37</v>
      </c>
      <c r="J52" s="24">
        <v>39</v>
      </c>
      <c r="K52" s="24">
        <v>37</v>
      </c>
      <c r="L52" s="24">
        <v>37</v>
      </c>
      <c r="M52" s="36"/>
      <c r="N52" s="26"/>
      <c r="O52" s="33"/>
      <c r="P52" s="33"/>
      <c r="Q52" s="34"/>
    </row>
    <row r="53" spans="3:17" ht="52.5" customHeight="1" x14ac:dyDescent="0.25">
      <c r="C53" s="29" t="s">
        <v>67</v>
      </c>
      <c r="D53" s="30" t="s">
        <v>68</v>
      </c>
      <c r="E53" s="31" t="s">
        <v>23</v>
      </c>
      <c r="F53" s="31" t="s">
        <v>33</v>
      </c>
      <c r="G53" s="32">
        <v>1200</v>
      </c>
      <c r="H53" s="35" t="s">
        <v>34</v>
      </c>
      <c r="I53" s="23">
        <v>305</v>
      </c>
      <c r="J53" s="23" t="s">
        <v>19</v>
      </c>
      <c r="K53" s="23" t="s">
        <v>19</v>
      </c>
      <c r="L53" s="23" t="s">
        <v>19</v>
      </c>
      <c r="M53" s="36">
        <f t="shared" ref="M53" si="35">IFERROR(I53/I54,"ND")</f>
        <v>1.0166666666666666</v>
      </c>
      <c r="N53" s="26">
        <f t="shared" ref="N53" si="36">IFERROR(((I53)/G53),"ND")</f>
        <v>0.25416666666666665</v>
      </c>
      <c r="O53" s="33" t="s">
        <v>97</v>
      </c>
      <c r="P53" s="33"/>
      <c r="Q53" s="34"/>
    </row>
    <row r="54" spans="3:17" ht="52.5" customHeight="1" x14ac:dyDescent="0.25">
      <c r="C54" s="29"/>
      <c r="D54" s="30"/>
      <c r="E54" s="31"/>
      <c r="F54" s="31"/>
      <c r="G54" s="32"/>
      <c r="H54" s="35"/>
      <c r="I54" s="24">
        <v>300</v>
      </c>
      <c r="J54" s="24">
        <v>300</v>
      </c>
      <c r="K54" s="24">
        <v>300</v>
      </c>
      <c r="L54" s="24">
        <v>300</v>
      </c>
      <c r="M54" s="36"/>
      <c r="N54" s="26"/>
      <c r="O54" s="33"/>
      <c r="P54" s="33"/>
      <c r="Q54" s="34"/>
    </row>
    <row r="55" spans="3:17" ht="52.5" customHeight="1" x14ac:dyDescent="0.25">
      <c r="C55" s="29" t="s">
        <v>69</v>
      </c>
      <c r="D55" s="30" t="s">
        <v>70</v>
      </c>
      <c r="E55" s="31" t="s">
        <v>23</v>
      </c>
      <c r="F55" s="31" t="s">
        <v>33</v>
      </c>
      <c r="G55" s="32">
        <v>120</v>
      </c>
      <c r="H55" s="35" t="s">
        <v>34</v>
      </c>
      <c r="I55" s="23">
        <v>30</v>
      </c>
      <c r="J55" s="23" t="s">
        <v>19</v>
      </c>
      <c r="K55" s="23" t="s">
        <v>19</v>
      </c>
      <c r="L55" s="23" t="s">
        <v>19</v>
      </c>
      <c r="M55" s="36">
        <f t="shared" ref="M55" si="37">IFERROR(I55/I56,"ND")</f>
        <v>1</v>
      </c>
      <c r="N55" s="26">
        <f t="shared" ref="N55" si="38">IFERROR(((I55)/G55),"ND")</f>
        <v>0.25</v>
      </c>
      <c r="O55" s="27" t="s">
        <v>98</v>
      </c>
      <c r="P55" s="27"/>
      <c r="Q55" s="28"/>
    </row>
    <row r="56" spans="3:17" ht="52.5" customHeight="1" x14ac:dyDescent="0.25">
      <c r="C56" s="29"/>
      <c r="D56" s="30"/>
      <c r="E56" s="31"/>
      <c r="F56" s="31"/>
      <c r="G56" s="32"/>
      <c r="H56" s="35"/>
      <c r="I56" s="24">
        <v>30</v>
      </c>
      <c r="J56" s="24">
        <v>30</v>
      </c>
      <c r="K56" s="24">
        <v>30</v>
      </c>
      <c r="L56" s="24">
        <v>30</v>
      </c>
      <c r="M56" s="36"/>
      <c r="N56" s="26"/>
      <c r="O56" s="27"/>
      <c r="P56" s="27"/>
      <c r="Q56" s="28"/>
    </row>
    <row r="57" spans="3:17" ht="52.5" customHeight="1" x14ac:dyDescent="0.25">
      <c r="C57" s="29" t="s">
        <v>73</v>
      </c>
      <c r="D57" s="30" t="s">
        <v>71</v>
      </c>
      <c r="E57" s="31" t="s">
        <v>23</v>
      </c>
      <c r="F57" s="31" t="s">
        <v>33</v>
      </c>
      <c r="G57" s="32">
        <v>100</v>
      </c>
      <c r="H57" s="35" t="s">
        <v>34</v>
      </c>
      <c r="I57" s="23">
        <v>27</v>
      </c>
      <c r="J57" s="23" t="s">
        <v>19</v>
      </c>
      <c r="K57" s="23" t="s">
        <v>19</v>
      </c>
      <c r="L57" s="23" t="s">
        <v>19</v>
      </c>
      <c r="M57" s="36">
        <f t="shared" ref="M57" si="39">IFERROR(I57/I58,"ND")</f>
        <v>1.0384615384615385</v>
      </c>
      <c r="N57" s="26">
        <f t="shared" ref="N57" si="40">IFERROR(((I57)/G57),"ND")</f>
        <v>0.27</v>
      </c>
      <c r="O57" s="27" t="s">
        <v>99</v>
      </c>
      <c r="P57" s="27"/>
      <c r="Q57" s="28"/>
    </row>
    <row r="58" spans="3:17" ht="52.5" customHeight="1" x14ac:dyDescent="0.25">
      <c r="C58" s="29"/>
      <c r="D58" s="30"/>
      <c r="E58" s="31"/>
      <c r="F58" s="31"/>
      <c r="G58" s="32"/>
      <c r="H58" s="35"/>
      <c r="I58" s="24">
        <v>26</v>
      </c>
      <c r="J58" s="24">
        <v>26</v>
      </c>
      <c r="K58" s="24">
        <v>24</v>
      </c>
      <c r="L58" s="24">
        <v>24</v>
      </c>
      <c r="M58" s="36"/>
      <c r="N58" s="26"/>
      <c r="O58" s="27"/>
      <c r="P58" s="27"/>
      <c r="Q58" s="28"/>
    </row>
    <row r="59" spans="3:17" ht="52.5" customHeight="1" x14ac:dyDescent="0.25">
      <c r="C59" s="29" t="s">
        <v>74</v>
      </c>
      <c r="D59" s="30" t="s">
        <v>72</v>
      </c>
      <c r="E59" s="31" t="s">
        <v>23</v>
      </c>
      <c r="F59" s="31" t="s">
        <v>33</v>
      </c>
      <c r="G59" s="32">
        <v>850</v>
      </c>
      <c r="H59" s="35" t="s">
        <v>34</v>
      </c>
      <c r="I59" s="23">
        <v>320</v>
      </c>
      <c r="J59" s="23" t="s">
        <v>19</v>
      </c>
      <c r="K59" s="23" t="s">
        <v>19</v>
      </c>
      <c r="L59" s="23" t="s">
        <v>19</v>
      </c>
      <c r="M59" s="36">
        <f t="shared" ref="M59" si="41">IFERROR(I59/I60,"ND")</f>
        <v>2</v>
      </c>
      <c r="N59" s="26">
        <f t="shared" ref="N59" si="42">IFERROR(((I59)/G59),"ND")</f>
        <v>0.37647058823529411</v>
      </c>
      <c r="O59" s="27" t="s">
        <v>100</v>
      </c>
      <c r="P59" s="27"/>
      <c r="Q59" s="28"/>
    </row>
    <row r="60" spans="3:17" ht="52.5" customHeight="1" x14ac:dyDescent="0.25">
      <c r="C60" s="29"/>
      <c r="D60" s="30"/>
      <c r="E60" s="31"/>
      <c r="F60" s="31"/>
      <c r="G60" s="32"/>
      <c r="H60" s="25"/>
      <c r="I60" s="20">
        <v>160</v>
      </c>
      <c r="J60" s="20">
        <v>240</v>
      </c>
      <c r="K60" s="20">
        <v>230</v>
      </c>
      <c r="L60" s="20">
        <v>220</v>
      </c>
      <c r="M60" s="26"/>
      <c r="N60" s="26"/>
      <c r="O60" s="27"/>
      <c r="P60" s="27"/>
      <c r="Q60" s="28"/>
    </row>
    <row r="61" spans="3:17" ht="52.5" customHeight="1" x14ac:dyDescent="0.25">
      <c r="C61" s="29" t="s">
        <v>75</v>
      </c>
      <c r="D61" s="30" t="s">
        <v>76</v>
      </c>
      <c r="E61" s="31" t="s">
        <v>23</v>
      </c>
      <c r="F61" s="31" t="s">
        <v>33</v>
      </c>
      <c r="G61" s="32">
        <v>14</v>
      </c>
      <c r="H61" s="25" t="s">
        <v>34</v>
      </c>
      <c r="I61" s="18">
        <v>8</v>
      </c>
      <c r="J61" s="18" t="s">
        <v>19</v>
      </c>
      <c r="K61" s="18" t="s">
        <v>19</v>
      </c>
      <c r="L61" s="18" t="s">
        <v>19</v>
      </c>
      <c r="M61" s="26">
        <f t="shared" ref="M61" si="43">IFERROR(I61/I62,"ND")</f>
        <v>2.6666666666666665</v>
      </c>
      <c r="N61" s="26">
        <f t="shared" ref="N61" si="44">IFERROR(((I61)/G61),"ND")</f>
        <v>0.5714285714285714</v>
      </c>
      <c r="O61" s="33" t="s">
        <v>101</v>
      </c>
      <c r="P61" s="33"/>
      <c r="Q61" s="34"/>
    </row>
    <row r="62" spans="3:17" ht="52.5" customHeight="1" x14ac:dyDescent="0.25">
      <c r="C62" s="29"/>
      <c r="D62" s="30"/>
      <c r="E62" s="31"/>
      <c r="F62" s="31"/>
      <c r="G62" s="32"/>
      <c r="H62" s="25"/>
      <c r="I62" s="18">
        <v>3</v>
      </c>
      <c r="J62" s="18">
        <v>4</v>
      </c>
      <c r="K62" s="18">
        <v>3</v>
      </c>
      <c r="L62" s="18">
        <v>4</v>
      </c>
      <c r="M62" s="26"/>
      <c r="N62" s="26"/>
      <c r="O62" s="33"/>
      <c r="P62" s="33"/>
      <c r="Q62" s="34"/>
    </row>
    <row r="63" spans="3:17" ht="38.25" customHeight="1" x14ac:dyDescent="0.25">
      <c r="C63" s="29" t="s">
        <v>79</v>
      </c>
      <c r="D63" s="30" t="s">
        <v>77</v>
      </c>
      <c r="E63" s="31" t="s">
        <v>23</v>
      </c>
      <c r="F63" s="31" t="s">
        <v>33</v>
      </c>
      <c r="G63" s="32">
        <v>1</v>
      </c>
      <c r="H63" s="25" t="s">
        <v>34</v>
      </c>
      <c r="I63" s="18">
        <v>0</v>
      </c>
      <c r="J63" s="18" t="s">
        <v>19</v>
      </c>
      <c r="K63" s="18" t="s">
        <v>19</v>
      </c>
      <c r="L63" s="18" t="s">
        <v>19</v>
      </c>
      <c r="M63" s="26" t="str">
        <f t="shared" ref="M63" si="45">IFERROR(I63/I64,"ND")</f>
        <v>ND</v>
      </c>
      <c r="N63" s="26">
        <f t="shared" ref="N63" si="46">IFERROR(((I63)/G63),"ND")</f>
        <v>0</v>
      </c>
      <c r="O63" s="33" t="s">
        <v>102</v>
      </c>
      <c r="P63" s="33"/>
      <c r="Q63" s="34"/>
    </row>
    <row r="64" spans="3:17" ht="41.25" customHeight="1" x14ac:dyDescent="0.25">
      <c r="C64" s="29"/>
      <c r="D64" s="30"/>
      <c r="E64" s="31"/>
      <c r="F64" s="31"/>
      <c r="G64" s="32"/>
      <c r="H64" s="25"/>
      <c r="I64" s="18">
        <v>0</v>
      </c>
      <c r="J64" s="18">
        <v>0</v>
      </c>
      <c r="K64" s="18">
        <v>1</v>
      </c>
      <c r="L64" s="18">
        <v>0</v>
      </c>
      <c r="M64" s="26"/>
      <c r="N64" s="26"/>
      <c r="O64" s="33"/>
      <c r="P64" s="33"/>
      <c r="Q64" s="34"/>
    </row>
    <row r="65" spans="3:17" ht="46.5" customHeight="1" x14ac:dyDescent="0.25">
      <c r="C65" s="29" t="s">
        <v>80</v>
      </c>
      <c r="D65" s="30" t="s">
        <v>78</v>
      </c>
      <c r="E65" s="31" t="s">
        <v>23</v>
      </c>
      <c r="F65" s="31" t="s">
        <v>33</v>
      </c>
      <c r="G65" s="32">
        <v>3</v>
      </c>
      <c r="H65" s="25" t="s">
        <v>34</v>
      </c>
      <c r="I65" s="18">
        <v>8</v>
      </c>
      <c r="J65" s="18" t="s">
        <v>19</v>
      </c>
      <c r="K65" s="18" t="s">
        <v>19</v>
      </c>
      <c r="L65" s="18" t="s">
        <v>19</v>
      </c>
      <c r="M65" s="26">
        <f t="shared" ref="M65" si="47">IFERROR(I65/I66,"ND")</f>
        <v>8</v>
      </c>
      <c r="N65" s="26">
        <f t="shared" ref="N65" si="48">IFERROR(((I65)/G65),"ND")</f>
        <v>2.6666666666666665</v>
      </c>
      <c r="O65" s="33" t="s">
        <v>104</v>
      </c>
      <c r="P65" s="33"/>
      <c r="Q65" s="34"/>
    </row>
    <row r="66" spans="3:17" ht="54" customHeight="1" thickBot="1" x14ac:dyDescent="0.3">
      <c r="C66" s="39"/>
      <c r="D66" s="40"/>
      <c r="E66" s="41"/>
      <c r="F66" s="41"/>
      <c r="G66" s="42"/>
      <c r="H66" s="43"/>
      <c r="I66" s="21">
        <v>1</v>
      </c>
      <c r="J66" s="21">
        <v>1</v>
      </c>
      <c r="K66" s="21">
        <v>1</v>
      </c>
      <c r="L66" s="21">
        <v>0</v>
      </c>
      <c r="M66" s="44"/>
      <c r="N66" s="44"/>
      <c r="O66" s="37"/>
      <c r="P66" s="37"/>
      <c r="Q66" s="38"/>
    </row>
    <row r="67" spans="3:17" x14ac:dyDescent="0.25">
      <c r="I67" s="8"/>
    </row>
    <row r="68" spans="3:17" x14ac:dyDescent="0.25">
      <c r="I68" s="8"/>
    </row>
    <row r="69" spans="3:17" x14ac:dyDescent="0.25">
      <c r="I69" s="8"/>
    </row>
    <row r="70" spans="3:17" x14ac:dyDescent="0.25">
      <c r="I70" s="8"/>
    </row>
    <row r="71" spans="3:17" x14ac:dyDescent="0.25">
      <c r="I71" s="8"/>
    </row>
    <row r="72" spans="3:17" x14ac:dyDescent="0.25">
      <c r="I72" s="8"/>
    </row>
    <row r="73" spans="3:17" x14ac:dyDescent="0.25">
      <c r="I73" s="8"/>
    </row>
    <row r="74" spans="3:17" x14ac:dyDescent="0.25">
      <c r="I74" s="8"/>
    </row>
    <row r="75" spans="3:17" x14ac:dyDescent="0.25">
      <c r="I75" s="8"/>
    </row>
  </sheetData>
  <mergeCells count="255">
    <mergeCell ref="E13:E14"/>
    <mergeCell ref="F13:F14"/>
    <mergeCell ref="E15:E16"/>
    <mergeCell ref="F15:F16"/>
    <mergeCell ref="D13:D14"/>
    <mergeCell ref="D15:D16"/>
    <mergeCell ref="D4:Q4"/>
    <mergeCell ref="D5:Q5"/>
    <mergeCell ref="D6:Q6"/>
    <mergeCell ref="F9:Q9"/>
    <mergeCell ref="O10:Q12"/>
    <mergeCell ref="H13:H14"/>
    <mergeCell ref="M13:M14"/>
    <mergeCell ref="N13:N14"/>
    <mergeCell ref="O13:Q14"/>
    <mergeCell ref="C9:E9"/>
    <mergeCell ref="C13:C20"/>
    <mergeCell ref="H19:H20"/>
    <mergeCell ref="M19:M20"/>
    <mergeCell ref="N19:N20"/>
    <mergeCell ref="O19:Q20"/>
    <mergeCell ref="H15:H16"/>
    <mergeCell ref="M15:M16"/>
    <mergeCell ref="N15:N16"/>
    <mergeCell ref="O15:Q16"/>
    <mergeCell ref="D17:D18"/>
    <mergeCell ref="E17:E18"/>
    <mergeCell ref="F17:F18"/>
    <mergeCell ref="G17:G18"/>
    <mergeCell ref="H17:H18"/>
    <mergeCell ref="D19:D20"/>
    <mergeCell ref="E19:E20"/>
    <mergeCell ref="F19:F20"/>
    <mergeCell ref="G19:G20"/>
    <mergeCell ref="G15:G16"/>
    <mergeCell ref="O17:Q18"/>
    <mergeCell ref="C10:C12"/>
    <mergeCell ref="D10:D12"/>
    <mergeCell ref="E10:E12"/>
    <mergeCell ref="F10:F12"/>
    <mergeCell ref="G10:N10"/>
    <mergeCell ref="G11:G12"/>
    <mergeCell ref="H11:H12"/>
    <mergeCell ref="I11:L11"/>
    <mergeCell ref="M11:N11"/>
    <mergeCell ref="G13:G14"/>
    <mergeCell ref="M17:M18"/>
    <mergeCell ref="N17:N18"/>
    <mergeCell ref="C21:C22"/>
    <mergeCell ref="N57:N58"/>
    <mergeCell ref="O57:Q58"/>
    <mergeCell ref="N23:N24"/>
    <mergeCell ref="M21:M22"/>
    <mergeCell ref="N21:N22"/>
    <mergeCell ref="O21:Q22"/>
    <mergeCell ref="D21:D22"/>
    <mergeCell ref="E21:E22"/>
    <mergeCell ref="F21:F22"/>
    <mergeCell ref="G21:G22"/>
    <mergeCell ref="H21:H22"/>
    <mergeCell ref="C23:C24"/>
    <mergeCell ref="C57:C58"/>
    <mergeCell ref="M23:M24"/>
    <mergeCell ref="O23:Q24"/>
    <mergeCell ref="D23:D24"/>
    <mergeCell ref="E23:E24"/>
    <mergeCell ref="F23:F24"/>
    <mergeCell ref="G23:G24"/>
    <mergeCell ref="H23:H24"/>
    <mergeCell ref="O65:Q66"/>
    <mergeCell ref="C65:C66"/>
    <mergeCell ref="D65:D66"/>
    <mergeCell ref="E65:E66"/>
    <mergeCell ref="F65:F66"/>
    <mergeCell ref="G65:G66"/>
    <mergeCell ref="H65:H66"/>
    <mergeCell ref="M65:M66"/>
    <mergeCell ref="D57:D58"/>
    <mergeCell ref="E57:E58"/>
    <mergeCell ref="F57:F58"/>
    <mergeCell ref="G57:G58"/>
    <mergeCell ref="N65:N66"/>
    <mergeCell ref="H57:H58"/>
    <mergeCell ref="M57:M58"/>
    <mergeCell ref="H63:H64"/>
    <mergeCell ref="M63:M64"/>
    <mergeCell ref="N63:N64"/>
    <mergeCell ref="H61:H62"/>
    <mergeCell ref="M61:M62"/>
    <mergeCell ref="N61:N62"/>
    <mergeCell ref="O63:Q64"/>
    <mergeCell ref="O61:Q62"/>
    <mergeCell ref="C45:C46"/>
    <mergeCell ref="D45:D46"/>
    <mergeCell ref="E45:E46"/>
    <mergeCell ref="F45:F46"/>
    <mergeCell ref="G45:G46"/>
    <mergeCell ref="H45:H46"/>
    <mergeCell ref="M45:M46"/>
    <mergeCell ref="N45:N46"/>
    <mergeCell ref="O45:Q46"/>
    <mergeCell ref="C47:C48"/>
    <mergeCell ref="D47:D48"/>
    <mergeCell ref="E47:E48"/>
    <mergeCell ref="F47:F48"/>
    <mergeCell ref="G47:G48"/>
    <mergeCell ref="H47:H48"/>
    <mergeCell ref="C63:C64"/>
    <mergeCell ref="D63:D64"/>
    <mergeCell ref="E63:E64"/>
    <mergeCell ref="F63:F64"/>
    <mergeCell ref="G63:G64"/>
    <mergeCell ref="D53:D54"/>
    <mergeCell ref="E53:E54"/>
    <mergeCell ref="F53:F54"/>
    <mergeCell ref="G53:G54"/>
    <mergeCell ref="H53:H54"/>
    <mergeCell ref="M47:M48"/>
    <mergeCell ref="N47:N48"/>
    <mergeCell ref="O47:Q48"/>
    <mergeCell ref="C59:C60"/>
    <mergeCell ref="D59:D60"/>
    <mergeCell ref="E59:E60"/>
    <mergeCell ref="F59:F60"/>
    <mergeCell ref="G59:G60"/>
    <mergeCell ref="H59:H60"/>
    <mergeCell ref="M59:M60"/>
    <mergeCell ref="N59:N60"/>
    <mergeCell ref="O59:Q60"/>
    <mergeCell ref="M51:M52"/>
    <mergeCell ref="N51:N52"/>
    <mergeCell ref="O51:Q52"/>
    <mergeCell ref="C53:C54"/>
    <mergeCell ref="C49:C50"/>
    <mergeCell ref="D49:D50"/>
    <mergeCell ref="E49:E50"/>
    <mergeCell ref="F49:F50"/>
    <mergeCell ref="G49:G50"/>
    <mergeCell ref="H49:H50"/>
    <mergeCell ref="M49:M50"/>
    <mergeCell ref="N49:N50"/>
    <mergeCell ref="O49:Q50"/>
    <mergeCell ref="C51:C52"/>
    <mergeCell ref="D51:D52"/>
    <mergeCell ref="E51:E52"/>
    <mergeCell ref="F51:F52"/>
    <mergeCell ref="G51:G52"/>
    <mergeCell ref="H51:H52"/>
    <mergeCell ref="C61:C62"/>
    <mergeCell ref="D61:D62"/>
    <mergeCell ref="E61:E62"/>
    <mergeCell ref="F61:F62"/>
    <mergeCell ref="G61:G62"/>
    <mergeCell ref="M53:M54"/>
    <mergeCell ref="N53:N54"/>
    <mergeCell ref="O53:Q54"/>
    <mergeCell ref="C55:C56"/>
    <mergeCell ref="D55:D56"/>
    <mergeCell ref="E55:E56"/>
    <mergeCell ref="F55:F56"/>
    <mergeCell ref="G55:G56"/>
    <mergeCell ref="H55:H56"/>
    <mergeCell ref="M55:M56"/>
    <mergeCell ref="N55:N56"/>
    <mergeCell ref="O55:Q56"/>
    <mergeCell ref="H25:H26"/>
    <mergeCell ref="M25:M26"/>
    <mergeCell ref="N25:N26"/>
    <mergeCell ref="O25:Q26"/>
    <mergeCell ref="C27:C28"/>
    <mergeCell ref="D27:D28"/>
    <mergeCell ref="E27:E28"/>
    <mergeCell ref="F27:F28"/>
    <mergeCell ref="G27:G28"/>
    <mergeCell ref="H27:H28"/>
    <mergeCell ref="M27:M28"/>
    <mergeCell ref="N27:N28"/>
    <mergeCell ref="O27:Q28"/>
    <mergeCell ref="C25:C26"/>
    <mergeCell ref="D25:D26"/>
    <mergeCell ref="E25:E26"/>
    <mergeCell ref="F25:F26"/>
    <mergeCell ref="G25:G26"/>
    <mergeCell ref="H29:H30"/>
    <mergeCell ref="M29:M30"/>
    <mergeCell ref="N29:N30"/>
    <mergeCell ref="O29:Q30"/>
    <mergeCell ref="C31:C32"/>
    <mergeCell ref="D31:D32"/>
    <mergeCell ref="E31:E32"/>
    <mergeCell ref="F31:F32"/>
    <mergeCell ref="G31:G32"/>
    <mergeCell ref="H31:H32"/>
    <mergeCell ref="M31:M32"/>
    <mergeCell ref="N31:N32"/>
    <mergeCell ref="O31:Q32"/>
    <mergeCell ref="C29:C30"/>
    <mergeCell ref="D29:D30"/>
    <mergeCell ref="E29:E30"/>
    <mergeCell ref="F29:F30"/>
    <mergeCell ref="G29:G30"/>
    <mergeCell ref="H33:H34"/>
    <mergeCell ref="M33:M34"/>
    <mergeCell ref="N33:N34"/>
    <mergeCell ref="O33:Q34"/>
    <mergeCell ref="C35:C36"/>
    <mergeCell ref="D35:D36"/>
    <mergeCell ref="E35:E36"/>
    <mergeCell ref="F35:F36"/>
    <mergeCell ref="G35:G36"/>
    <mergeCell ref="H35:H36"/>
    <mergeCell ref="M35:M36"/>
    <mergeCell ref="N35:N36"/>
    <mergeCell ref="O35:Q36"/>
    <mergeCell ref="C33:C34"/>
    <mergeCell ref="D33:D34"/>
    <mergeCell ref="E33:E34"/>
    <mergeCell ref="F33:F34"/>
    <mergeCell ref="G33:G34"/>
    <mergeCell ref="H37:H38"/>
    <mergeCell ref="M37:M38"/>
    <mergeCell ref="N37:N38"/>
    <mergeCell ref="O37:Q38"/>
    <mergeCell ref="C39:C40"/>
    <mergeCell ref="D39:D40"/>
    <mergeCell ref="E39:E40"/>
    <mergeCell ref="F39:F40"/>
    <mergeCell ref="G39:G40"/>
    <mergeCell ref="H39:H40"/>
    <mergeCell ref="M39:M40"/>
    <mergeCell ref="N39:N40"/>
    <mergeCell ref="O39:Q40"/>
    <mergeCell ref="C37:C38"/>
    <mergeCell ref="D37:D38"/>
    <mergeCell ref="E37:E38"/>
    <mergeCell ref="F37:F38"/>
    <mergeCell ref="G37:G38"/>
    <mergeCell ref="H41:H42"/>
    <mergeCell ref="M41:M42"/>
    <mergeCell ref="N41:N42"/>
    <mergeCell ref="O41:Q42"/>
    <mergeCell ref="C43:C44"/>
    <mergeCell ref="D43:D44"/>
    <mergeCell ref="E43:E44"/>
    <mergeCell ref="F43:F44"/>
    <mergeCell ref="G43:G44"/>
    <mergeCell ref="H43:H44"/>
    <mergeCell ref="M43:M44"/>
    <mergeCell ref="N43:N44"/>
    <mergeCell ref="O43:Q44"/>
    <mergeCell ref="C41:C42"/>
    <mergeCell ref="D41:D42"/>
    <mergeCell ref="E41:E42"/>
    <mergeCell ref="F41:F42"/>
    <mergeCell ref="G41:G42"/>
  </mergeCells>
  <pageMargins left="0.25" right="0.25" top="0.75" bottom="0.75" header="0.3" footer="0.3"/>
  <pageSetup paperSize="5" scale="53" fitToHeight="0" orientation="landscape" r:id="rId1"/>
  <rowBreaks count="1" manualBreakCount="1">
    <brk id="22"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EJE 1 T1.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Dir. Planeacion</cp:lastModifiedBy>
  <cp:revision/>
  <dcterms:created xsi:type="dcterms:W3CDTF">2020-03-29T23:09:10Z</dcterms:created>
  <dcterms:modified xsi:type="dcterms:W3CDTF">2022-04-28T16:53:03Z</dcterms:modified>
  <cp:category/>
  <cp:contentStatus/>
</cp:coreProperties>
</file>