
<file path=[Content_Types].xml><?xml version="1.0" encoding="utf-8"?>
<Types xmlns="http://schemas.openxmlformats.org/package/2006/content-types">
  <Default Extension="bin" ContentType="application/vnd.openxmlformats-officedocument.spreadsheetml.printerSettings"/>
  <Default Extension="jpeg" ContentType="image/jpeg"/>
  <Default Extension="rels" ContentType="application/vnd.openxmlformats-package.relationships+xml"/>
  <Default Extension="tiff" ContentType="image/tiff"/>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6327"/>
  <workbookPr defaultThemeVersion="166925"/>
  <mc:AlternateContent xmlns:mc="http://schemas.openxmlformats.org/markup-compatibility/2006">
    <mc:Choice Requires="x15">
      <x15ac:absPath xmlns:x15ac="http://schemas.microsoft.com/office/spreadsheetml/2010/11/ac" url="D:\RCA 29032023\RADIO CULTURAL AYUNTAMIENTO\3. RADIO CULTURAL\9. CUENTA PUBLICA\5. EJERCICIO 2023\2. AVANCE DE GESTION\1. RCA 1Trm\4.2. CACOYM\1.1 CEDULA 1T\"/>
    </mc:Choice>
  </mc:AlternateContent>
  <xr:revisionPtr revIDLastSave="0" documentId="13_ncr:1_{A90211B1-DB63-4907-B2E0-29DDC444E8F6}" xr6:coauthVersionLast="47" xr6:coauthVersionMax="47" xr10:uidLastSave="{00000000-0000-0000-0000-000000000000}"/>
  <bookViews>
    <workbookView xWindow="-120" yWindow="-120" windowWidth="29040" windowHeight="15840" xr2:uid="{00000000-000D-0000-FFFF-FFFF00000000}"/>
  </bookViews>
  <sheets>
    <sheet name="CEDULA 1Tr23" sheetId="5" r:id="rId1"/>
  </sheets>
  <calcPr calcId="191029" refMode="R1C1"/>
  <extLst>
    <ext xmlns:x15="http://schemas.microsoft.com/office/spreadsheetml/2010/11/main" uri="{140A7094-0E35-4892-8432-C4D2E57EDEB5}">
      <x15:workbookPr chartTrackingRefBase="1"/>
    </ext>
  </extLst>
</workbook>
</file>

<file path=xl/calcChain.xml><?xml version="1.0" encoding="utf-8"?>
<calcChain xmlns="http://schemas.openxmlformats.org/spreadsheetml/2006/main">
  <c r="M35" i="5" l="1"/>
  <c r="M37" i="5"/>
  <c r="M25" i="5" l="1"/>
  <c r="G25" i="5"/>
  <c r="N25" i="5" s="1"/>
  <c r="M23" i="5"/>
  <c r="G23" i="5"/>
  <c r="N23" i="5" s="1"/>
  <c r="M21" i="5"/>
  <c r="G21" i="5"/>
  <c r="N21" i="5" s="1"/>
  <c r="M31" i="5"/>
  <c r="G31" i="5"/>
  <c r="N31" i="5" s="1"/>
  <c r="M29" i="5"/>
  <c r="G29" i="5"/>
  <c r="N29" i="5" s="1"/>
  <c r="M27" i="5"/>
  <c r="G27" i="5"/>
  <c r="N27" i="5" s="1"/>
  <c r="M13" i="5"/>
  <c r="M19" i="5" l="1"/>
  <c r="G35" i="5"/>
  <c r="N35" i="5" s="1"/>
  <c r="M17" i="5"/>
  <c r="G33" i="5"/>
  <c r="G37" i="5"/>
  <c r="N37" i="5" s="1"/>
  <c r="G19" i="5"/>
  <c r="M15" i="5" l="1"/>
  <c r="N15" i="5"/>
  <c r="N17" i="5"/>
  <c r="N13" i="5" l="1"/>
  <c r="M33" i="5" l="1"/>
  <c r="N33" i="5"/>
  <c r="N19" i="5"/>
</calcChain>
</file>

<file path=xl/sharedStrings.xml><?xml version="1.0" encoding="utf-8"?>
<sst xmlns="http://schemas.openxmlformats.org/spreadsheetml/2006/main" count="136" uniqueCount="65">
  <si>
    <t>CÉDULA DE AVANCE DE CUMPLIMIENTO DE LOS OBJETIVOS Y METAS</t>
  </si>
  <si>
    <t>NIVEL MIR CON RESUMEN
 NARRATIVO</t>
  </si>
  <si>
    <t>NOMBRE DEL
 INDICADOR</t>
  </si>
  <si>
    <t>FRECUENCIA DE
 MEDICIÓN</t>
  </si>
  <si>
    <t>METAS-AVANCE</t>
  </si>
  <si>
    <t>JUSTIFICACIONES</t>
  </si>
  <si>
    <t>META ANUAL
 PROGRAMADA</t>
  </si>
  <si>
    <t>ACUMULABLE
SI/NO</t>
  </si>
  <si>
    <t>PROGRAMADO Y REALIZADO EN EL PERIODO</t>
  </si>
  <si>
    <t>AVANCE DE LA META PROGRAMADA</t>
  </si>
  <si>
    <t>1er
TRIM</t>
  </si>
  <si>
    <t>2do
TRIM</t>
  </si>
  <si>
    <t>3er
TRIM</t>
  </si>
  <si>
    <t>4to
TRIM</t>
  </si>
  <si>
    <t>TRIM</t>
  </si>
  <si>
    <t>ANUAL</t>
  </si>
  <si>
    <t>NO</t>
  </si>
  <si>
    <t>-</t>
  </si>
  <si>
    <r>
      <rPr>
        <b/>
        <sz val="12"/>
        <color theme="1"/>
        <rFont val="Calibri"/>
        <family val="2"/>
        <scheme val="minor"/>
      </rPr>
      <t xml:space="preserve">IBG: </t>
    </r>
    <r>
      <rPr>
        <sz val="12"/>
        <color theme="1"/>
        <rFont val="Calibri"/>
        <family val="2"/>
        <scheme val="minor"/>
      </rPr>
      <t xml:space="preserve">Índice de Buen Gobierno. </t>
    </r>
  </si>
  <si>
    <r>
      <rPr>
        <b/>
        <sz val="12"/>
        <color theme="1"/>
        <rFont val="Calibri"/>
        <family val="2"/>
        <scheme val="minor"/>
      </rPr>
      <t>CDCOP18GM:</t>
    </r>
    <r>
      <rPr>
        <sz val="12"/>
        <color theme="1"/>
        <rFont val="Calibri"/>
        <family val="2"/>
        <scheme val="minor"/>
      </rPr>
      <t xml:space="preserve"> Calificación de confianza otorgada por la población de 18 años y más al gobierno municipal </t>
    </r>
  </si>
  <si>
    <r>
      <rPr>
        <b/>
        <sz val="12"/>
        <color theme="1"/>
        <rFont val="Calibri"/>
        <family val="2"/>
        <scheme val="minor"/>
      </rPr>
      <t>PSCSPM</t>
    </r>
    <r>
      <rPr>
        <sz val="12"/>
        <color theme="1"/>
        <rFont val="Calibri"/>
        <family val="2"/>
        <scheme val="minor"/>
      </rPr>
      <t>: Porcentaje de la población que se siente muy satisfecha con los servicios municipales de agua potable, drenaje y alcantarillado, alumbrado público, parques y jardines, recolección de basura, policía y mantenimiento de calles y avenidas.</t>
    </r>
  </si>
  <si>
    <t>Bienal</t>
  </si>
  <si>
    <t>SENTIDO DEL INDICADOR      (ascendente, descendente, regular o nominal)</t>
  </si>
  <si>
    <t>Ascendente
Regular</t>
  </si>
  <si>
    <t xml:space="preserve">PROGRAMA PRESUPUESTARIO ANUAL: </t>
  </si>
  <si>
    <t>PERÍODO QUE SE INFORMA: DEL 1 DE ENERO AL 31 DE MARZO 2023.</t>
  </si>
  <si>
    <r>
      <rPr>
        <b/>
        <sz val="12"/>
        <color theme="1"/>
        <rFont val="Calibri"/>
        <family val="2"/>
        <scheme val="minor"/>
      </rPr>
      <t>Meta Trimestral:</t>
    </r>
    <r>
      <rPr>
        <sz val="12"/>
        <color theme="1"/>
        <rFont val="Calibri"/>
        <family val="2"/>
        <scheme val="minor"/>
      </rPr>
      <t xml:space="preserve"> El Instituto Nacional de Estadística y Geografía INEGI publica la Encuesta Nacional de Calidad e Impacto Gubernamental de manera bienal con la información relativa a los grados de satisfacción de la población de 18 años y más.  </t>
    </r>
    <r>
      <rPr>
        <b/>
        <sz val="12"/>
        <color theme="1"/>
        <rFont val="Calibri"/>
        <family val="2"/>
        <scheme val="minor"/>
      </rPr>
      <t>El úlimo periodo del levantamiento de la información fue  del 01 de noviembre al 16 de diciembre de 2021 con el 34.7%</t>
    </r>
    <r>
      <rPr>
        <sz val="12"/>
        <color theme="1"/>
        <rFont val="Calibri"/>
        <family val="2"/>
        <scheme val="minor"/>
      </rPr>
      <t xml:space="preserve"> de población encuestada que se siente muy satisfecha y safisfecha.  Sin embargo...
</t>
    </r>
    <r>
      <rPr>
        <b/>
        <sz val="12"/>
        <color theme="1"/>
        <rFont val="Calibri"/>
        <family val="2"/>
        <scheme val="minor"/>
      </rPr>
      <t xml:space="preserve">Meta Anual: </t>
    </r>
    <r>
      <rPr>
        <sz val="12"/>
        <color theme="1"/>
        <rFont val="Calibri"/>
        <family val="2"/>
        <scheme val="minor"/>
      </rPr>
      <t>De acuerdo a la Guía para la integración y rendición de los informes de avance de gestión financiera y de la información para la planeación de la fiscalización de la cuenta pública que emite la ASEQROO para el ejercicio fiscal 2023, para</t>
    </r>
    <r>
      <rPr>
        <b/>
        <sz val="12"/>
        <color theme="1"/>
        <rFont val="Calibri"/>
        <family val="2"/>
        <scheme val="minor"/>
      </rPr>
      <t xml:space="preserve"> indicadores NO acumulativos</t>
    </r>
    <r>
      <rPr>
        <sz val="12"/>
        <color theme="1"/>
        <rFont val="Calibri"/>
        <family val="2"/>
        <scheme val="minor"/>
      </rPr>
      <t xml:space="preserve">, se registra en el avance de la meta anual programada, </t>
    </r>
    <r>
      <rPr>
        <b/>
        <sz val="12"/>
        <color theme="1"/>
        <rFont val="Calibri"/>
        <family val="2"/>
        <scheme val="minor"/>
      </rPr>
      <t>el promedio de los porcentajes de cumplimiento alcanzados</t>
    </r>
    <r>
      <rPr>
        <sz val="12"/>
        <color theme="1"/>
        <rFont val="Calibri"/>
        <family val="2"/>
        <scheme val="minor"/>
      </rPr>
      <t>. Pag 23 https://www.aseqroo.mx/MARCO_JURIDICO/2023/Guias/GUIA%202023.pdf</t>
    </r>
  </si>
  <si>
    <r>
      <rPr>
        <b/>
        <sz val="12"/>
        <color theme="1"/>
        <rFont val="Calibri"/>
        <family val="2"/>
        <scheme val="minor"/>
      </rPr>
      <t xml:space="preserve">Meta Trimestral: </t>
    </r>
    <r>
      <rPr>
        <sz val="12"/>
        <color theme="1"/>
        <rFont val="Calibri"/>
        <family val="2"/>
        <scheme val="minor"/>
      </rPr>
      <t xml:space="preserve">El Instituto Mexicano para la Competitividad A. C. IMCO actualiza y publica los índices y subíndices cada dos años. </t>
    </r>
    <r>
      <rPr>
        <b/>
        <sz val="12"/>
        <color theme="1"/>
        <rFont val="Calibri"/>
        <family val="2"/>
        <scheme val="minor"/>
      </rPr>
      <t>El índice se actualizó en 2022 obteniendo una calificación de 59 puntos.</t>
    </r>
    <r>
      <rPr>
        <sz val="12"/>
        <color theme="1"/>
        <rFont val="Calibri"/>
        <family val="2"/>
        <scheme val="minor"/>
      </rPr>
      <t xml:space="preserve">
</t>
    </r>
    <r>
      <rPr>
        <b/>
        <sz val="12"/>
        <color theme="1"/>
        <rFont val="Calibri"/>
        <family val="2"/>
        <scheme val="minor"/>
      </rPr>
      <t xml:space="preserve">Meta Anual: </t>
    </r>
    <r>
      <rPr>
        <sz val="12"/>
        <color theme="1"/>
        <rFont val="Calibri"/>
        <family val="2"/>
        <scheme val="minor"/>
      </rPr>
      <t>De acuerdo a la Guía para la integración y rendición de los informes de avance de gestión financiera y de la información para la planeación de la fiscalización de la cuenta pública que emite la ASEQROO para el ejercicio fiscal 2023, para</t>
    </r>
    <r>
      <rPr>
        <b/>
        <sz val="12"/>
        <color theme="1"/>
        <rFont val="Calibri"/>
        <family val="2"/>
        <scheme val="minor"/>
      </rPr>
      <t xml:space="preserve"> indicadores NO acumulativos</t>
    </r>
    <r>
      <rPr>
        <sz val="12"/>
        <color theme="1"/>
        <rFont val="Calibri"/>
        <family val="2"/>
        <scheme val="minor"/>
      </rPr>
      <t>, se registra en el avance de la meta anual programada,</t>
    </r>
    <r>
      <rPr>
        <b/>
        <sz val="12"/>
        <color theme="1"/>
        <rFont val="Calibri"/>
        <family val="2"/>
        <scheme val="minor"/>
      </rPr>
      <t xml:space="preserve"> el promedio de los porcentajes de cumplimiento alcanzados</t>
    </r>
    <r>
      <rPr>
        <sz val="12"/>
        <color theme="1"/>
        <rFont val="Calibri"/>
        <family val="2"/>
        <scheme val="minor"/>
      </rPr>
      <t>. Pag 23 https://www.aseqroo.mx/MARCO_JURIDICO/2023/Guias/GUIA%202023.pdf</t>
    </r>
  </si>
  <si>
    <r>
      <rPr>
        <b/>
        <sz val="12"/>
        <color theme="1"/>
        <rFont val="Calibri"/>
        <family val="2"/>
        <scheme val="minor"/>
      </rPr>
      <t xml:space="preserve">Meta Trimestral: </t>
    </r>
    <r>
      <rPr>
        <sz val="12"/>
        <color theme="1"/>
        <rFont val="Calibri"/>
        <family val="2"/>
        <scheme val="minor"/>
      </rPr>
      <t xml:space="preserve">El Instituto Nacional de Estadística y Geografía INEGI publica la Encuesta Nacional de Calidad e Impacto Gubernamental de manera bienal con la información relativa a la Confianza de la población de 18 años y más en el Gobierno Municipal.
</t>
    </r>
    <r>
      <rPr>
        <b/>
        <sz val="12"/>
        <color theme="1"/>
        <rFont val="Calibri"/>
        <family val="2"/>
        <scheme val="minor"/>
      </rPr>
      <t>En diciembre 2021 se obtuvo la Calificación de Confianza al Gobierno Municipal de 5.0.</t>
    </r>
    <r>
      <rPr>
        <sz val="12"/>
        <color theme="1"/>
        <rFont val="Calibri"/>
        <family val="2"/>
        <scheme val="minor"/>
      </rPr>
      <t xml:space="preserve">
</t>
    </r>
    <r>
      <rPr>
        <b/>
        <sz val="12"/>
        <color theme="1"/>
        <rFont val="Calibri"/>
        <family val="2"/>
        <scheme val="minor"/>
      </rPr>
      <t>Meta Anual:</t>
    </r>
    <r>
      <rPr>
        <sz val="12"/>
        <color theme="1"/>
        <rFont val="Calibri"/>
        <family val="2"/>
        <scheme val="minor"/>
      </rPr>
      <t xml:space="preserve"> De acuerdo a la Guía para la integración y rendición de los informes de avance de gestión financiera y de la información para la planeación de la fiscalización de la cuenta pública que emite la ASEQROO para el ejercicio fiscal 2023, para</t>
    </r>
    <r>
      <rPr>
        <b/>
        <sz val="12"/>
        <color theme="1"/>
        <rFont val="Calibri"/>
        <family val="2"/>
        <scheme val="minor"/>
      </rPr>
      <t xml:space="preserve"> indicadores NO acumulativos</t>
    </r>
    <r>
      <rPr>
        <sz val="12"/>
        <color theme="1"/>
        <rFont val="Calibri"/>
        <family val="2"/>
        <scheme val="minor"/>
      </rPr>
      <t xml:space="preserve">, se registra en el avance de la meta anual programada, </t>
    </r>
    <r>
      <rPr>
        <b/>
        <sz val="12"/>
        <color theme="1"/>
        <rFont val="Calibri"/>
        <family val="2"/>
        <scheme val="minor"/>
      </rPr>
      <t>el promedio de los porcentajes de cumplimiento alcanzados</t>
    </r>
    <r>
      <rPr>
        <sz val="12"/>
        <color theme="1"/>
        <rFont val="Calibri"/>
        <family val="2"/>
        <scheme val="minor"/>
      </rPr>
      <t>. Pag 23 https://www.aseqroo.mx/MARCO_JURIDICO/2023/Guias/GUIA%202023.pdf</t>
    </r>
  </si>
  <si>
    <t>RADIO CULTURAL AYUNTAMIENTO</t>
  </si>
  <si>
    <r>
      <rPr>
        <b/>
        <sz val="12"/>
        <color theme="1"/>
        <rFont val="Calibri"/>
        <family val="2"/>
        <scheme val="minor"/>
      </rPr>
      <t>PHP:</t>
    </r>
    <r>
      <rPr>
        <sz val="12"/>
        <color theme="1"/>
        <rFont val="Calibri"/>
        <family val="2"/>
        <scheme val="minor"/>
      </rPr>
      <t xml:space="preserve"> Porcentaje de horas de programación</t>
    </r>
  </si>
  <si>
    <r>
      <rPr>
        <b/>
        <sz val="12"/>
        <color theme="1"/>
        <rFont val="Calibri"/>
        <family val="2"/>
        <scheme val="minor"/>
      </rPr>
      <t>PPIT:</t>
    </r>
    <r>
      <rPr>
        <sz val="12"/>
        <color theme="1"/>
        <rFont val="Calibri"/>
        <family val="2"/>
        <scheme val="minor"/>
      </rPr>
      <t>Porcentaje de programas informativos transmitidos.</t>
    </r>
  </si>
  <si>
    <r>
      <rPr>
        <b/>
        <sz val="12"/>
        <color theme="1"/>
        <rFont val="Calibri"/>
        <family val="2"/>
        <scheme val="minor"/>
      </rPr>
      <t>PNT:</t>
    </r>
    <r>
      <rPr>
        <sz val="12"/>
        <color theme="1"/>
        <rFont val="Calibri"/>
        <family val="2"/>
        <scheme val="minor"/>
      </rPr>
      <t>Porcentaje de noticias transmitidas</t>
    </r>
  </si>
  <si>
    <r>
      <rPr>
        <b/>
        <sz val="12"/>
        <color theme="1"/>
        <rFont val="Calibri"/>
        <family val="2"/>
        <scheme val="minor"/>
      </rPr>
      <t>PICT:</t>
    </r>
    <r>
      <rPr>
        <sz val="12"/>
        <color theme="1"/>
        <rFont val="Calibri"/>
        <family val="2"/>
        <scheme val="minor"/>
      </rPr>
      <t>Porcentaje de información en las cápsulas transmitidas.</t>
    </r>
  </si>
  <si>
    <r>
      <rPr>
        <b/>
        <sz val="12"/>
        <color theme="1"/>
        <rFont val="Calibri"/>
        <family val="2"/>
        <scheme val="minor"/>
      </rPr>
      <t>PPCT:</t>
    </r>
    <r>
      <rPr>
        <sz val="12"/>
        <color theme="1"/>
        <rFont val="Calibri"/>
        <family val="2"/>
        <scheme val="minor"/>
      </rPr>
      <t>Porcentaje de programas culturales transmitidos</t>
    </r>
  </si>
  <si>
    <r>
      <rPr>
        <b/>
        <sz val="12"/>
        <color theme="1"/>
        <rFont val="Calibri"/>
        <family val="2"/>
        <scheme val="minor"/>
      </rPr>
      <t>PTCTT:</t>
    </r>
    <r>
      <rPr>
        <sz val="12"/>
        <color theme="1"/>
        <rFont val="Calibri"/>
        <family val="2"/>
        <scheme val="minor"/>
      </rPr>
      <t>Porcentaje de transmiciones  de programas de atención ciudadana</t>
    </r>
  </si>
  <si>
    <r>
      <rPr>
        <b/>
        <sz val="12"/>
        <color theme="1"/>
        <rFont val="Calibri"/>
        <family val="2"/>
        <scheme val="minor"/>
      </rPr>
      <t>PTCMT:</t>
    </r>
    <r>
      <rPr>
        <sz val="12"/>
        <color theme="1"/>
        <rFont val="Calibri"/>
        <family val="2"/>
        <scheme val="minor"/>
      </rPr>
      <t>Porcentaje de transmisión de colección musical transmitidos.</t>
    </r>
  </si>
  <si>
    <r>
      <rPr>
        <b/>
        <sz val="12"/>
        <color theme="1"/>
        <rFont val="Calibri"/>
        <family val="2"/>
        <scheme val="minor"/>
      </rPr>
      <t>PAC:</t>
    </r>
    <r>
      <rPr>
        <sz val="12"/>
        <color theme="1"/>
        <rFont val="Calibri"/>
        <family val="2"/>
        <scheme val="minor"/>
      </rPr>
      <t>Porcentaje de actividades administrativas</t>
    </r>
  </si>
  <si>
    <r>
      <rPr>
        <b/>
        <sz val="12"/>
        <color theme="1"/>
        <rFont val="Calibri"/>
        <family val="2"/>
        <scheme val="minor"/>
      </rPr>
      <t>PER:</t>
    </r>
    <r>
      <rPr>
        <sz val="12"/>
        <color theme="1"/>
        <rFont val="Calibri"/>
        <family val="2"/>
        <scheme val="minor"/>
      </rPr>
      <t>Porcentaje de elaboración de requisiciones</t>
    </r>
  </si>
  <si>
    <r>
      <rPr>
        <b/>
        <sz val="12"/>
        <color theme="1"/>
        <rFont val="Calibri"/>
        <family val="2"/>
        <scheme val="minor"/>
      </rPr>
      <t>PADSI:</t>
    </r>
    <r>
      <rPr>
        <sz val="12"/>
        <color theme="1"/>
        <rFont val="Calibri"/>
        <family val="2"/>
        <scheme val="minor"/>
      </rPr>
      <t xml:space="preserve">Porcentaje de atención  de solicitudes </t>
    </r>
  </si>
  <si>
    <t>Ascendente</t>
  </si>
  <si>
    <t>Trimestral</t>
  </si>
  <si>
    <r>
      <t xml:space="preserve">Justificacion Trimestral:  </t>
    </r>
    <r>
      <rPr>
        <sz val="12"/>
        <color theme="1"/>
        <rFont val="Calibri"/>
        <family val="2"/>
        <scheme val="minor"/>
      </rPr>
      <t>Se alcanzó la meta del 100%  debido a que no se  programó   algún mantenimiento que ocasionará salir fuera del aire, así como también no hubo apagones  por la zona.</t>
    </r>
    <r>
      <rPr>
        <b/>
        <sz val="12"/>
        <color theme="1"/>
        <rFont val="Calibri"/>
        <family val="2"/>
        <scheme val="minor"/>
      </rPr>
      <t xml:space="preserve">
Justificación Anual: </t>
    </r>
    <r>
      <rPr>
        <sz val="12"/>
        <color theme="1"/>
        <rFont val="Calibri"/>
        <family val="2"/>
        <scheme val="minor"/>
      </rPr>
      <t>Se tiene un avace en el primer trimestre del 24.66% del 100% que se espera alcanzar anualmente.</t>
    </r>
  </si>
  <si>
    <r>
      <t>Justificacion Trimestral:</t>
    </r>
    <r>
      <rPr>
        <sz val="12"/>
        <color theme="1"/>
        <rFont val="Calibri"/>
        <family val="2"/>
        <scheme val="minor"/>
      </rPr>
      <t xml:space="preserve"> Se alcanzó la meta del 100%  debido a que cada reportero género la información que tienen programado, además  no se presentó algún hechos que impactará en la nota informativa.</t>
    </r>
    <r>
      <rPr>
        <b/>
        <sz val="12"/>
        <color theme="1"/>
        <rFont val="Calibri"/>
        <family val="2"/>
        <scheme val="minor"/>
      </rPr>
      <t xml:space="preserve">
Justificación Anual: </t>
    </r>
    <r>
      <rPr>
        <sz val="12"/>
        <color theme="1"/>
        <rFont val="Calibri"/>
        <family val="2"/>
        <scheme val="minor"/>
      </rPr>
      <t>Se tiene un avace en el primer trimestre del 24.97% del 100% que se espera alcanzar anualmente.</t>
    </r>
  </si>
  <si>
    <r>
      <t xml:space="preserve">Justificacion Trimestral: </t>
    </r>
    <r>
      <rPr>
        <sz val="12"/>
        <color theme="1"/>
        <rFont val="Calibri"/>
        <family val="2"/>
        <scheme val="minor"/>
      </rPr>
      <t xml:space="preserve">Se alcanzó la meta del 100%  debido a que la información que se genera para las cápsulas informativas se realizó en relación al tiempo que se transmite en la barra programática.
</t>
    </r>
    <r>
      <rPr>
        <b/>
        <sz val="12"/>
        <color theme="1"/>
        <rFont val="Calibri"/>
        <family val="2"/>
        <scheme val="minor"/>
      </rPr>
      <t xml:space="preserve">
Justificación Anual: </t>
    </r>
    <r>
      <rPr>
        <sz val="12"/>
        <color theme="1"/>
        <rFont val="Calibri"/>
        <family val="2"/>
        <scheme val="minor"/>
      </rPr>
      <t xml:space="preserve"> Se tiene un avace en el primer trimestre del 25% del 100% que se espera alcanzar anualmente.</t>
    </r>
  </si>
  <si>
    <r>
      <t xml:space="preserve">Justificacion Trimestral: </t>
    </r>
    <r>
      <rPr>
        <sz val="12"/>
        <color theme="1"/>
        <rFont val="Calibri"/>
        <family val="2"/>
        <scheme val="minor"/>
      </rPr>
      <t>Se alcanzó el 96.40% de la meta planeada debido a que se cancelaron varios programas, ya que se transmitió el carnaval del  17 al 21 de febrero, así tamabién el  festival de primavera del 18 al 23 de marzo, por lo que impacto en la barra programática.</t>
    </r>
    <r>
      <rPr>
        <b/>
        <sz val="12"/>
        <color theme="1"/>
        <rFont val="Calibri"/>
        <family val="2"/>
        <scheme val="minor"/>
      </rPr>
      <t xml:space="preserve">
Justificación Anual:</t>
    </r>
    <r>
      <rPr>
        <sz val="12"/>
        <color theme="1"/>
        <rFont val="Calibri"/>
        <family val="2"/>
        <scheme val="minor"/>
      </rPr>
      <t xml:space="preserve"> Se tiene un avace en el primer trimestre del 23.59% del 100% que se espera alcanzar anualmente.</t>
    </r>
  </si>
  <si>
    <r>
      <t>Justificacion Trimestral:</t>
    </r>
    <r>
      <rPr>
        <sz val="12"/>
        <color theme="1"/>
        <rFont val="Calibri"/>
        <family val="2"/>
        <scheme val="minor"/>
      </rPr>
      <t xml:space="preserve"> Se alcanzó el 100% de la meta planeada, ya que no se tuvo algún acontecimiento que ameritará salir fuera del aire.
</t>
    </r>
    <r>
      <rPr>
        <b/>
        <sz val="12"/>
        <color theme="1"/>
        <rFont val="Calibri"/>
        <family val="2"/>
        <scheme val="minor"/>
      </rPr>
      <t xml:space="preserve">
Justificación Anual: </t>
    </r>
    <r>
      <rPr>
        <sz val="12"/>
        <color theme="1"/>
        <rFont val="Calibri"/>
        <family val="2"/>
        <scheme val="minor"/>
      </rPr>
      <t>Se tiene un avace en el primer trimestre del 25% del 100% que se espera alcanzar anualmente.</t>
    </r>
  </si>
  <si>
    <r>
      <t xml:space="preserve">Justificacion Trimestral: </t>
    </r>
    <r>
      <rPr>
        <sz val="12"/>
        <color theme="1"/>
        <rFont val="Calibri"/>
        <family val="2"/>
        <scheme val="minor"/>
      </rPr>
      <t>Se alcanzó el 98.91% de la meta planeada debido a que se canceló algunas horas de programación musical, ya que se transmitió el carnaval del  17 al 21 de febrero, así también el  festival de primavera del 18 al 23 de marzo, por lo que impacto en la barra programática.</t>
    </r>
    <r>
      <rPr>
        <b/>
        <sz val="12"/>
        <color theme="1"/>
        <rFont val="Calibri"/>
        <family val="2"/>
        <scheme val="minor"/>
      </rPr>
      <t xml:space="preserve">
Justificación Anual: </t>
    </r>
    <r>
      <rPr>
        <sz val="12"/>
        <color theme="1"/>
        <rFont val="Calibri"/>
        <family val="2"/>
        <scheme val="minor"/>
      </rPr>
      <t>Se tiene un avace en el primer trimestre del 24.24% del 100% que se espera alcanzar anualmente.</t>
    </r>
  </si>
  <si>
    <r>
      <t xml:space="preserve">Justificacion Trimestral: </t>
    </r>
    <r>
      <rPr>
        <sz val="12"/>
        <color theme="1"/>
        <rFont val="Calibri"/>
        <family val="2"/>
        <scheme val="minor"/>
      </rPr>
      <t xml:space="preserve">Se alcanzó el 100% de lo planeado, ya que la información administrativa que se genera, no incremeto y/o disminuyo por parte de las areas solicitantes. 
</t>
    </r>
    <r>
      <rPr>
        <b/>
        <sz val="12"/>
        <color theme="1"/>
        <rFont val="Calibri"/>
        <family val="2"/>
        <scheme val="minor"/>
      </rPr>
      <t xml:space="preserve">
Justificación Anual: </t>
    </r>
    <r>
      <rPr>
        <sz val="12"/>
        <color theme="1"/>
        <rFont val="Calibri"/>
        <family val="2"/>
        <scheme val="minor"/>
      </rPr>
      <t>Se tiene un avace en el primer trimestre del 25% del 100% que se espera alcanzar anualmente.</t>
    </r>
  </si>
  <si>
    <r>
      <t xml:space="preserve">Justificacion Trimestral: </t>
    </r>
    <r>
      <rPr>
        <sz val="12"/>
        <color theme="1"/>
        <rFont val="Calibri"/>
        <family val="2"/>
        <scheme val="minor"/>
      </rPr>
      <t xml:space="preserve">Se alcanzó el 94.44% debido a que nos falto una parte de ministración del mes de marzo que nos depositaran, además se tiene programado compra de equipo de telecominucación, pero se está realizando la busqueda del mejor precio. </t>
    </r>
    <r>
      <rPr>
        <b/>
        <sz val="12"/>
        <color theme="1"/>
        <rFont val="Calibri"/>
        <family val="2"/>
        <scheme val="minor"/>
      </rPr>
      <t xml:space="preserve">
Justificación Anual:  </t>
    </r>
    <r>
      <rPr>
        <sz val="12"/>
        <color theme="1"/>
        <rFont val="Calibri"/>
        <family val="2"/>
        <scheme val="minor"/>
      </rPr>
      <t>Se tiene un avace en el primer trimestre del 20.73% del 100% que se espera alcanzar anualmente.</t>
    </r>
  </si>
  <si>
    <r>
      <t xml:space="preserve">Justificacion Trimestral: </t>
    </r>
    <r>
      <rPr>
        <sz val="12"/>
        <color theme="1"/>
        <rFont val="Calibri"/>
        <family val="2"/>
        <scheme val="minor"/>
      </rPr>
      <t>Se alcanzó el 87.75% de lo planeado, ya que se van renudando los programas, eventos y solicitudes de spot por parte de instituciones, organismos etc.</t>
    </r>
    <r>
      <rPr>
        <b/>
        <sz val="12"/>
        <color theme="1"/>
        <rFont val="Calibri"/>
        <family val="2"/>
        <scheme val="minor"/>
      </rPr>
      <t xml:space="preserve">
Justificación Anual: </t>
    </r>
    <r>
      <rPr>
        <sz val="12"/>
        <color theme="1"/>
        <rFont val="Calibri"/>
        <family val="2"/>
        <scheme val="minor"/>
      </rPr>
      <t>Se tiene un avace en el primer trimestre del 23.4% del 100% que se espera alcanzar anualmente.</t>
    </r>
  </si>
  <si>
    <r>
      <t>Justificacion Trimestral:</t>
    </r>
    <r>
      <rPr>
        <sz val="12"/>
        <color theme="1"/>
        <rFont val="Calibri"/>
        <family val="2"/>
        <scheme val="minor"/>
      </rPr>
      <t xml:space="preserve"> Se alcanzó la meta del 100%  porque los noticieros son programas establecidos y no se tuvo algún acontecimiento que amerite salir o cambiar el programa.</t>
    </r>
    <r>
      <rPr>
        <b/>
        <sz val="12"/>
        <color theme="1"/>
        <rFont val="Calibri"/>
        <family val="2"/>
        <scheme val="minor"/>
      </rPr>
      <t xml:space="preserve">
Justificación Anual: </t>
    </r>
    <r>
      <rPr>
        <sz val="12"/>
        <color theme="1"/>
        <rFont val="Calibri"/>
        <family val="2"/>
        <scheme val="minor"/>
      </rPr>
      <t>Se tiene un avace en el primer trimestre del 26.42% del 100% que se espera alcanzar anualmente.</t>
    </r>
  </si>
  <si>
    <r>
      <t xml:space="preserve">A. 1.07.1.1.3.2 </t>
    </r>
    <r>
      <rPr>
        <sz val="12"/>
        <color theme="1"/>
        <rFont val="Calibri"/>
        <family val="2"/>
        <scheme val="minor"/>
      </rPr>
      <t>Atención de las diferentes solicitudes de información de los entes públicos y fiscalizables</t>
    </r>
  </si>
  <si>
    <r>
      <rPr>
        <b/>
        <sz val="12"/>
        <color theme="1"/>
        <rFont val="Calibri"/>
        <family val="2"/>
        <scheme val="minor"/>
      </rPr>
      <t xml:space="preserve">F. 1.07.1 </t>
    </r>
    <r>
      <rPr>
        <sz val="12"/>
        <color theme="1"/>
        <rFont val="Calibri"/>
        <family val="2"/>
        <scheme val="minor"/>
      </rPr>
      <t>Contribuir a la renovación de los mecanismos de gestión flexibilizando nuestras estructuras y procedimientos administrativos con calidad, innovación tecnológica y combate a la corrupción mediante la transmisión con información  de calidad  para fortalecer  el vínculo con el público en general</t>
    </r>
  </si>
  <si>
    <r>
      <t xml:space="preserve">P. 1.07.1.1 </t>
    </r>
    <r>
      <rPr>
        <sz val="12"/>
        <color theme="1"/>
        <rFont val="Calibri"/>
        <family val="2"/>
        <scheme val="minor"/>
      </rPr>
      <t>Informar hechos del acontecer de la vida en la sociedad a través de programas con mensajes positivos de calidad, con la finalidad de fortalecer la integración municipal, la formación educativa, cultural y cívica, la igualdad entre mujeres y hombres, la difusión de información imparcial, objetiva, oportuna y veraz con el público en general.</t>
    </r>
  </si>
  <si>
    <t xml:space="preserve"> E-PPA 1.07  PROGRAMA DE SERVICIO DE RADIODIFUSIÓN QUE PROMUEVE LA INTEGRACIÓN MUNICIPAL</t>
  </si>
  <si>
    <r>
      <t xml:space="preserve">C. 1.07.1.1.1 </t>
    </r>
    <r>
      <rPr>
        <sz val="12"/>
        <color theme="1"/>
        <rFont val="Calibri"/>
        <family val="2"/>
        <scheme val="minor"/>
      </rPr>
      <t>Programas informativos transmitidos</t>
    </r>
  </si>
  <si>
    <r>
      <t xml:space="preserve">A. 1.07.1.1.1.1  </t>
    </r>
    <r>
      <rPr>
        <sz val="12"/>
        <color theme="1"/>
        <rFont val="Calibri"/>
        <family val="2"/>
        <scheme val="minor"/>
      </rPr>
      <t>Transmisión de las noticias más importantes que sucedieron y se están presentando a nivel local, estatal, nacional e internacional</t>
    </r>
  </si>
  <si>
    <r>
      <t xml:space="preserve">A.  1.07.1.1.1.2 </t>
    </r>
    <r>
      <rPr>
        <sz val="12"/>
        <color theme="1"/>
        <rFont val="Calibri"/>
        <family val="2"/>
        <scheme val="minor"/>
      </rPr>
      <t>Preparación de material para cápsulas informativas para las transmisiones</t>
    </r>
  </si>
  <si>
    <r>
      <t xml:space="preserve">C. 1.07.1.1.2 </t>
    </r>
    <r>
      <rPr>
        <sz val="12"/>
        <color theme="1"/>
        <rFont val="Calibri"/>
        <family val="2"/>
        <scheme val="minor"/>
      </rPr>
      <t>Programas culturales y de ayuda social transmitidos</t>
    </r>
  </si>
  <si>
    <r>
      <t xml:space="preserve">A. 1.07.1.1.2.1 </t>
    </r>
    <r>
      <rPr>
        <sz val="12"/>
        <color theme="1"/>
        <rFont val="Calibri"/>
        <family val="2"/>
        <scheme val="minor"/>
      </rPr>
      <t>Transmisión de programas de gestión y atención ciudadana</t>
    </r>
  </si>
  <si>
    <r>
      <t xml:space="preserve">A. 1.07.1.1.2.2 </t>
    </r>
    <r>
      <rPr>
        <sz val="12"/>
        <color theme="1"/>
        <rFont val="Calibri"/>
        <family val="2"/>
        <scheme val="minor"/>
      </rPr>
      <t>Transmisión  de una amplia colección musical para entretenimiento, fomentando el interes por la cultura, el respeto y la igualdad.</t>
    </r>
  </si>
  <si>
    <r>
      <t xml:space="preserve">C. 1.07.1.1.3 </t>
    </r>
    <r>
      <rPr>
        <sz val="12"/>
        <color theme="1"/>
        <rFont val="Calibri"/>
        <family val="2"/>
        <scheme val="minor"/>
      </rPr>
      <t>Actividades administrativas para la aplicación de lineamiento y políticas establecidas</t>
    </r>
  </si>
  <si>
    <r>
      <t xml:space="preserve">A. 1.07.1.1.3.1 </t>
    </r>
    <r>
      <rPr>
        <sz val="12"/>
        <color theme="1"/>
        <rFont val="Calibri"/>
        <family val="2"/>
        <scheme val="minor"/>
      </rPr>
      <t>Elaboración de requisiciones para solicitud de recursos materialres, financieros.</t>
    </r>
  </si>
  <si>
    <t>SI</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</si>
</sst>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fonts count="6" x14ac:knownFonts="1">
    <font>
      <sz val="12"/>
      <color theme="1"/>
      <name val="Calibri"/>
      <family val="2"/>
      <scheme val="minor"/>
    </font>
    <font>
      <b/>
      <sz val="14"/>
      <color theme="1"/>
      <name val="Arial"/>
      <family val="2"/>
    </font>
    <font>
      <b/>
      <sz val="12"/>
      <color theme="1"/>
      <name val="Calibri"/>
      <family val="2"/>
      <scheme val="minor"/>
    </font>
    <font>
      <sz val="12"/>
      <color theme="1"/>
      <name val="Calibri"/>
      <family val="2"/>
      <scheme val="minor"/>
    </font>
    <font>
      <b/>
      <sz val="12"/>
      <color theme="1"/>
      <name val="Arial"/>
      <family val="2"/>
    </font>
    <font>
      <sz val="9"/>
      <color theme="1"/>
      <name val="Calibri"/>
      <family val="2"/>
      <scheme val="minor"/>
    </font>
  </fonts>
  <fills count="5">
    <fill>
      <patternFill patternType="none"/>
    </fill>
    <fill>
      <patternFill patternType="gray125"/>
    </fill>
    <fill>
      <patternFill patternType="solid">
        <fgColor theme="0" tint="-0.249977111117893"/>
        <bgColor indexed="64"/>
      </patternFill>
    </fill>
    <fill>
      <patternFill patternType="solid">
        <fgColor theme="0" tint="-4.9989318521683403E-2"/>
        <bgColor indexed="64"/>
      </patternFill>
    </fill>
    <fill>
      <patternFill patternType="solid">
        <fgColor theme="0" tint="-0.14999847407452621"/>
        <bgColor indexed="64"/>
      </patternFill>
    </fill>
  </fills>
  <borders count="42">
    <border>
      <left/>
      <right/>
      <top/>
      <bottom/>
      <diagonal/>
    </border>
    <border>
      <left/>
      <right/>
      <top style="thin">
        <color indexed="64"/>
      </top>
      <bottom/>
      <diagonal/>
    </border>
    <border>
      <left style="thin">
        <color indexed="64"/>
      </left>
      <right style="thin">
        <color indexed="64"/>
      </right>
      <top style="thin">
        <color indexed="64"/>
      </top>
      <bottom style="thin">
        <color indexed="64"/>
      </bottom>
      <diagonal/>
    </border>
    <border>
      <left/>
      <right style="thin">
        <color indexed="64"/>
      </right>
      <top style="thin">
        <color indexed="64"/>
      </top>
      <bottom/>
      <diagonal/>
    </border>
    <border>
      <left/>
      <right style="thin">
        <color indexed="64"/>
      </right>
      <top/>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top style="thin">
        <color indexed="64"/>
      </top>
      <bottom/>
      <diagonal/>
    </border>
    <border>
      <left style="thin">
        <color indexed="64"/>
      </left>
      <right/>
      <top/>
      <bottom/>
      <diagonal/>
    </border>
    <border>
      <left style="medium">
        <color indexed="64"/>
      </left>
      <right style="hair">
        <color indexed="64"/>
      </right>
      <top style="hair">
        <color indexed="64"/>
      </top>
      <bottom style="hair">
        <color indexed="64"/>
      </bottom>
      <diagonal/>
    </border>
    <border>
      <left style="hair">
        <color indexed="64"/>
      </left>
      <right style="hair">
        <color indexed="64"/>
      </right>
      <top style="hair">
        <color indexed="64"/>
      </top>
      <bottom style="hair">
        <color indexed="64"/>
      </bottom>
      <diagonal/>
    </border>
    <border>
      <left style="hair">
        <color indexed="64"/>
      </left>
      <right style="medium">
        <color indexed="64"/>
      </right>
      <top style="hair">
        <color indexed="64"/>
      </top>
      <bottom style="hair">
        <color indexed="64"/>
      </bottom>
      <diagonal/>
    </border>
    <border>
      <left style="medium">
        <color indexed="64"/>
      </left>
      <right style="hair">
        <color indexed="64"/>
      </right>
      <top style="hair">
        <color indexed="64"/>
      </top>
      <bottom style="medium">
        <color indexed="64"/>
      </bottom>
      <diagonal/>
    </border>
    <border>
      <left style="hair">
        <color indexed="64"/>
      </left>
      <right style="hair">
        <color indexed="64"/>
      </right>
      <top style="hair">
        <color indexed="64"/>
      </top>
      <bottom style="medium">
        <color indexed="64"/>
      </bottom>
      <diagonal/>
    </border>
    <border>
      <left style="hair">
        <color indexed="64"/>
      </left>
      <right style="medium">
        <color indexed="64"/>
      </right>
      <top style="hair">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top style="medium">
        <color indexed="64"/>
      </top>
      <bottom style="medium">
        <color indexed="64"/>
      </bottom>
      <diagonal/>
    </border>
    <border>
      <left style="medium">
        <color indexed="64"/>
      </left>
      <right/>
      <top/>
      <bottom/>
      <diagonal/>
    </border>
    <border>
      <left style="hair">
        <color indexed="64"/>
      </left>
      <right style="hair">
        <color indexed="64"/>
      </right>
      <top/>
      <bottom style="hair">
        <color indexed="64"/>
      </bottom>
      <diagonal/>
    </border>
    <border>
      <left style="hair">
        <color indexed="64"/>
      </left>
      <right style="hair">
        <color indexed="64"/>
      </right>
      <top style="dotted">
        <color indexed="64"/>
      </top>
      <bottom style="dotted">
        <color indexed="64"/>
      </bottom>
      <diagonal/>
    </border>
    <border>
      <left style="medium">
        <color indexed="64"/>
      </left>
      <right/>
      <top/>
      <bottom style="dotted">
        <color indexed="64"/>
      </bottom>
      <diagonal/>
    </border>
    <border>
      <left style="dotted">
        <color indexed="64"/>
      </left>
      <right style="medium">
        <color indexed="64"/>
      </right>
      <top style="thin">
        <color indexed="64"/>
      </top>
      <bottom style="dotted">
        <color indexed="64"/>
      </bottom>
      <diagonal/>
    </border>
    <border>
      <left style="dotted">
        <color indexed="64"/>
      </left>
      <right style="dotted">
        <color indexed="64"/>
      </right>
      <top style="thin">
        <color indexed="64"/>
      </top>
      <bottom style="dotted">
        <color indexed="64"/>
      </bottom>
      <diagonal/>
    </border>
    <border>
      <left style="dotted">
        <color indexed="64"/>
      </left>
      <right style="dotted">
        <color indexed="64"/>
      </right>
      <top style="dotted">
        <color indexed="64"/>
      </top>
      <bottom style="dotted">
        <color indexed="64"/>
      </bottom>
      <diagonal/>
    </border>
    <border>
      <left style="dotted">
        <color indexed="64"/>
      </left>
      <right style="medium">
        <color indexed="64"/>
      </right>
      <top style="dotted">
        <color indexed="64"/>
      </top>
      <bottom style="dotted">
        <color indexed="64"/>
      </bottom>
      <diagonal/>
    </border>
    <border>
      <left style="hair">
        <color indexed="64"/>
      </left>
      <right style="hair">
        <color indexed="64"/>
      </right>
      <top/>
      <bottom style="dotted">
        <color indexed="64"/>
      </bottom>
      <diagonal/>
    </border>
    <border>
      <left style="hair">
        <color indexed="64"/>
      </left>
      <right style="hair">
        <color indexed="64"/>
      </right>
      <top style="hair">
        <color indexed="64"/>
      </top>
      <bottom/>
      <diagonal/>
    </border>
    <border>
      <left style="hair">
        <color indexed="64"/>
      </left>
      <right style="hair">
        <color indexed="64"/>
      </right>
      <top/>
      <bottom style="medium">
        <color indexed="64"/>
      </bottom>
      <diagonal/>
    </border>
    <border>
      <left style="hair">
        <color indexed="64"/>
      </left>
      <right style="hair">
        <color indexed="64"/>
      </right>
      <top/>
      <bottom/>
      <diagonal/>
    </border>
    <border>
      <left style="dotted">
        <color indexed="64"/>
      </left>
      <right style="dotted">
        <color indexed="64"/>
      </right>
      <top/>
      <bottom style="dotted">
        <color indexed="64"/>
      </bottom>
      <diagonal/>
    </border>
    <border>
      <left style="dotted">
        <color indexed="64"/>
      </left>
      <right style="medium">
        <color indexed="64"/>
      </right>
      <top/>
      <bottom style="dotted">
        <color indexed="64"/>
      </bottom>
      <diagonal/>
    </border>
    <border>
      <left style="dotted">
        <color indexed="64"/>
      </left>
      <right style="thin">
        <color indexed="64"/>
      </right>
      <top style="thin">
        <color indexed="64"/>
      </top>
      <bottom style="dotted">
        <color indexed="64"/>
      </bottom>
      <diagonal/>
    </border>
    <border>
      <left style="thin">
        <color indexed="64"/>
      </left>
      <right style="dotted">
        <color indexed="64"/>
      </right>
      <top style="dotted">
        <color indexed="64"/>
      </top>
      <bottom style="dotted">
        <color indexed="64"/>
      </bottom>
      <diagonal/>
    </border>
    <border>
      <left style="dotted">
        <color indexed="64"/>
      </left>
      <right style="thin">
        <color indexed="64"/>
      </right>
      <top style="dotted">
        <color indexed="64"/>
      </top>
      <bottom style="dotted">
        <color indexed="64"/>
      </bottom>
      <diagonal/>
    </border>
    <border>
      <left style="thin">
        <color indexed="64"/>
      </left>
      <right style="dotted">
        <color indexed="64"/>
      </right>
      <top style="dotted">
        <color indexed="64"/>
      </top>
      <bottom style="medium">
        <color indexed="64"/>
      </bottom>
      <diagonal/>
    </border>
    <border>
      <left style="dotted">
        <color indexed="64"/>
      </left>
      <right style="thin">
        <color indexed="64"/>
      </right>
      <top style="dotted">
        <color indexed="64"/>
      </top>
      <bottom style="medium">
        <color indexed="64"/>
      </bottom>
      <diagonal/>
    </border>
    <border>
      <left style="thin">
        <color indexed="64"/>
      </left>
      <right style="dotted">
        <color indexed="64"/>
      </right>
      <top style="thin">
        <color indexed="64"/>
      </top>
      <bottom/>
      <diagonal/>
    </border>
    <border>
      <left style="thin">
        <color indexed="64"/>
      </left>
      <right style="dotted">
        <color indexed="64"/>
      </right>
      <top/>
      <bottom style="dotted">
        <color indexed="64"/>
      </bottom>
      <diagonal/>
    </border>
  </borders>
  <cellStyleXfs count="2">
    <xf numFmtId="0" fontId="0" fillId="0" borderId="0"/>
    <xf numFmtId="9" fontId="3" fillId="0" borderId="0" applyFont="0" applyFill="0" applyBorder="0" applyAlignment="0" applyProtection="0"/>
  </cellStyleXfs>
  <cellXfs count="104">
    <xf numFmtId="0" fontId="0" fillId="0" borderId="0" xfId="0"/>
    <xf numFmtId="0" fontId="0" fillId="0" borderId="10" xfId="0" applyBorder="1"/>
    <xf numFmtId="0" fontId="0" fillId="0" borderId="1" xfId="0" applyBorder="1"/>
    <xf numFmtId="0" fontId="0" fillId="0" borderId="3" xfId="0" applyBorder="1"/>
    <xf numFmtId="0" fontId="0" fillId="0" borderId="11" xfId="0" applyBorder="1"/>
    <xf numFmtId="0" fontId="0" fillId="0" borderId="4" xfId="0" applyBorder="1"/>
    <xf numFmtId="10" fontId="0" fillId="0" borderId="0" xfId="0" applyNumberFormat="1"/>
    <xf numFmtId="0" fontId="1" fillId="0" borderId="11" xfId="0" applyFont="1" applyBorder="1" applyAlignment="1">
      <alignment vertical="center"/>
    </xf>
    <xf numFmtId="0" fontId="0" fillId="0" borderId="0" xfId="0" applyAlignment="1">
      <alignment horizontal="center" vertical="center"/>
    </xf>
    <xf numFmtId="0" fontId="2" fillId="0" borderId="0" xfId="0" applyFont="1" applyAlignment="1">
      <alignment vertical="center"/>
    </xf>
    <xf numFmtId="0" fontId="2" fillId="2" borderId="2" xfId="0" applyFont="1" applyFill="1" applyBorder="1" applyAlignment="1">
      <alignment horizontal="center" vertical="center" wrapText="1"/>
    </xf>
    <xf numFmtId="10" fontId="0" fillId="3" borderId="27" xfId="0" applyNumberFormat="1" applyFill="1" applyBorder="1" applyAlignment="1">
      <alignment horizontal="center" vertical="center"/>
    </xf>
    <xf numFmtId="2" fontId="0" fillId="3" borderId="23" xfId="0" applyNumberFormat="1" applyFill="1" applyBorder="1" applyAlignment="1">
      <alignment horizontal="center" vertical="center"/>
    </xf>
    <xf numFmtId="2" fontId="0" fillId="2" borderId="13" xfId="0" applyNumberFormat="1" applyFill="1" applyBorder="1" applyAlignment="1">
      <alignment horizontal="center" vertical="center"/>
    </xf>
    <xf numFmtId="2" fontId="0" fillId="3" borderId="13" xfId="0" applyNumberFormat="1" applyFill="1" applyBorder="1" applyAlignment="1">
      <alignment horizontal="center" vertical="center"/>
    </xf>
    <xf numFmtId="2" fontId="0" fillId="3" borderId="16" xfId="0" applyNumberFormat="1" applyFill="1" applyBorder="1" applyAlignment="1">
      <alignment horizontal="center" vertical="center" wrapText="1"/>
    </xf>
    <xf numFmtId="2" fontId="0" fillId="4" borderId="13" xfId="0" applyNumberFormat="1" applyFill="1" applyBorder="1" applyAlignment="1">
      <alignment horizontal="center" vertical="center"/>
    </xf>
    <xf numFmtId="10" fontId="0" fillId="3" borderId="33" xfId="0" applyNumberFormat="1" applyFill="1" applyBorder="1" applyAlignment="1">
      <alignment horizontal="center" vertical="center"/>
    </xf>
    <xf numFmtId="10" fontId="5" fillId="3" borderId="37" xfId="0" applyNumberFormat="1" applyFont="1" applyFill="1" applyBorder="1" applyAlignment="1">
      <alignment horizontal="center" vertical="center" wrapText="1"/>
    </xf>
    <xf numFmtId="0" fontId="2" fillId="3" borderId="13" xfId="0" applyFont="1" applyFill="1" applyBorder="1" applyAlignment="1">
      <alignment horizontal="left" vertical="center" wrapText="1"/>
    </xf>
    <xf numFmtId="0" fontId="2" fillId="3" borderId="14" xfId="0" applyFont="1" applyFill="1" applyBorder="1" applyAlignment="1">
      <alignment horizontal="left" vertical="center" wrapText="1"/>
    </xf>
    <xf numFmtId="0" fontId="0" fillId="3" borderId="13" xfId="0" applyFill="1" applyBorder="1" applyAlignment="1">
      <alignment horizontal="center" vertical="center" wrapText="1"/>
    </xf>
    <xf numFmtId="2" fontId="0" fillId="3" borderId="30" xfId="0" applyNumberFormat="1" applyFill="1" applyBorder="1" applyAlignment="1">
      <alignment horizontal="center" vertical="center" wrapText="1"/>
    </xf>
    <xf numFmtId="0" fontId="0" fillId="3" borderId="22" xfId="0" applyFill="1" applyBorder="1" applyAlignment="1">
      <alignment horizontal="center" vertical="center" wrapText="1"/>
    </xf>
    <xf numFmtId="0" fontId="0" fillId="3" borderId="30" xfId="0" applyFill="1" applyBorder="1" applyAlignment="1">
      <alignment horizontal="center" vertical="center"/>
    </xf>
    <xf numFmtId="0" fontId="0" fillId="3" borderId="22" xfId="0" applyFill="1" applyBorder="1" applyAlignment="1">
      <alignment horizontal="center" vertical="center"/>
    </xf>
    <xf numFmtId="10" fontId="5" fillId="3" borderId="36" xfId="0" applyNumberFormat="1" applyFont="1" applyFill="1" applyBorder="1" applyAlignment="1">
      <alignment horizontal="center" vertical="center" wrapText="1"/>
    </xf>
    <xf numFmtId="0" fontId="2" fillId="4" borderId="12" xfId="0" applyFont="1" applyFill="1" applyBorder="1" applyAlignment="1">
      <alignment horizontal="justify" vertical="center" wrapText="1"/>
    </xf>
    <xf numFmtId="0" fontId="0" fillId="4" borderId="12" xfId="0" applyFill="1" applyBorder="1" applyAlignment="1">
      <alignment horizontal="justify" vertical="center" wrapText="1"/>
    </xf>
    <xf numFmtId="0" fontId="0" fillId="4" borderId="13" xfId="0" applyFill="1" applyBorder="1" applyAlignment="1">
      <alignment horizontal="left" vertical="center" wrapText="1"/>
    </xf>
    <xf numFmtId="0" fontId="0" fillId="4" borderId="13" xfId="0" applyFill="1" applyBorder="1" applyAlignment="1">
      <alignment horizontal="center" vertical="center" wrapText="1"/>
    </xf>
    <xf numFmtId="2" fontId="0" fillId="4" borderId="30" xfId="0" applyNumberFormat="1" applyFill="1" applyBorder="1" applyAlignment="1">
      <alignment horizontal="center" vertical="center" wrapText="1"/>
    </xf>
    <xf numFmtId="0" fontId="0" fillId="4" borderId="22" xfId="0" applyFill="1" applyBorder="1" applyAlignment="1">
      <alignment horizontal="center" vertical="center" wrapText="1"/>
    </xf>
    <xf numFmtId="0" fontId="0" fillId="4" borderId="30" xfId="0" applyFill="1" applyBorder="1" applyAlignment="1">
      <alignment horizontal="center" vertical="center"/>
    </xf>
    <xf numFmtId="0" fontId="0" fillId="4" borderId="22" xfId="0" applyFill="1" applyBorder="1" applyAlignment="1">
      <alignment horizontal="center" vertical="center"/>
    </xf>
    <xf numFmtId="10" fontId="5" fillId="4" borderId="36" xfId="0" applyNumberFormat="1" applyFont="1" applyFill="1" applyBorder="1" applyAlignment="1">
      <alignment horizontal="center" vertical="center" wrapText="1"/>
    </xf>
    <xf numFmtId="10" fontId="5" fillId="4" borderId="37" xfId="0" applyNumberFormat="1" applyFont="1" applyFill="1" applyBorder="1" applyAlignment="1">
      <alignment horizontal="center" vertical="center" wrapText="1"/>
    </xf>
    <xf numFmtId="0" fontId="2" fillId="4" borderId="13" xfId="0" applyFont="1" applyFill="1" applyBorder="1" applyAlignment="1">
      <alignment horizontal="left" vertical="center" wrapText="1"/>
    </xf>
    <xf numFmtId="0" fontId="2" fillId="4" borderId="14" xfId="0" applyFont="1" applyFill="1" applyBorder="1" applyAlignment="1">
      <alignment horizontal="left" vertical="center" wrapText="1"/>
    </xf>
    <xf numFmtId="0" fontId="2" fillId="3" borderId="12" xfId="0" applyFont="1" applyFill="1" applyBorder="1" applyAlignment="1">
      <alignment horizontal="justify" vertical="center" wrapText="1"/>
    </xf>
    <xf numFmtId="0" fontId="0" fillId="3" borderId="13" xfId="0" applyFill="1" applyBorder="1" applyAlignment="1">
      <alignment vertical="center" wrapText="1"/>
    </xf>
    <xf numFmtId="10" fontId="5" fillId="3" borderId="40" xfId="0" applyNumberFormat="1" applyFont="1" applyFill="1" applyBorder="1" applyAlignment="1">
      <alignment horizontal="center" vertical="center" wrapText="1"/>
    </xf>
    <xf numFmtId="10" fontId="5" fillId="3" borderId="41" xfId="0" applyNumberFormat="1" applyFont="1" applyFill="1" applyBorder="1" applyAlignment="1">
      <alignment horizontal="center" vertical="center" wrapText="1"/>
    </xf>
    <xf numFmtId="0" fontId="2" fillId="2" borderId="5" xfId="0" applyFont="1" applyFill="1" applyBorder="1" applyAlignment="1">
      <alignment horizontal="center" vertical="center" wrapText="1"/>
    </xf>
    <xf numFmtId="0" fontId="2" fillId="2" borderId="8" xfId="0" applyFont="1" applyFill="1" applyBorder="1" applyAlignment="1">
      <alignment horizontal="center" vertical="center" wrapText="1"/>
    </xf>
    <xf numFmtId="0" fontId="1" fillId="0" borderId="0" xfId="0" applyFont="1" applyAlignment="1">
      <alignment horizontal="center"/>
    </xf>
    <xf numFmtId="0" fontId="1" fillId="0" borderId="4" xfId="0" applyFont="1" applyBorder="1" applyAlignment="1">
      <alignment horizontal="center"/>
    </xf>
    <xf numFmtId="0" fontId="1" fillId="0" borderId="0" xfId="0" applyFont="1" applyAlignment="1">
      <alignment horizontal="center" wrapText="1"/>
    </xf>
    <xf numFmtId="0" fontId="1" fillId="0" borderId="0" xfId="0" applyFont="1" applyAlignment="1">
      <alignment horizontal="center" vertical="center"/>
    </xf>
    <xf numFmtId="0" fontId="1" fillId="0" borderId="4" xfId="0" applyFont="1" applyBorder="1" applyAlignment="1">
      <alignment horizontal="center" vertical="center"/>
    </xf>
    <xf numFmtId="0" fontId="4" fillId="0" borderId="20" xfId="0" applyFont="1" applyBorder="1" applyAlignment="1">
      <alignment horizontal="left" vertical="center" wrapText="1"/>
    </xf>
    <xf numFmtId="0" fontId="4" fillId="0" borderId="18" xfId="0" applyFont="1" applyBorder="1" applyAlignment="1">
      <alignment horizontal="left" vertical="center"/>
    </xf>
    <xf numFmtId="0" fontId="4" fillId="0" borderId="19" xfId="0" applyFont="1" applyBorder="1" applyAlignment="1">
      <alignment horizontal="left" vertical="center"/>
    </xf>
    <xf numFmtId="0" fontId="2" fillId="2" borderId="6" xfId="0" applyFont="1" applyFill="1" applyBorder="1" applyAlignment="1">
      <alignment horizontal="center" vertical="center"/>
    </xf>
    <xf numFmtId="0" fontId="2" fillId="2" borderId="7" xfId="0" applyFont="1" applyFill="1" applyBorder="1" applyAlignment="1">
      <alignment horizontal="center" vertical="center"/>
    </xf>
    <xf numFmtId="0" fontId="2" fillId="2" borderId="2" xfId="0" applyFont="1" applyFill="1" applyBorder="1" applyAlignment="1">
      <alignment horizontal="center" vertical="center"/>
    </xf>
    <xf numFmtId="0" fontId="2" fillId="2" borderId="9" xfId="0" applyFont="1" applyFill="1" applyBorder="1" applyAlignment="1">
      <alignment horizontal="center" vertical="center"/>
    </xf>
    <xf numFmtId="0" fontId="2" fillId="2" borderId="6" xfId="0" applyFont="1" applyFill="1" applyBorder="1" applyAlignment="1">
      <alignment horizontal="center" vertical="center" wrapText="1"/>
    </xf>
    <xf numFmtId="0" fontId="2" fillId="2" borderId="2" xfId="0" applyFont="1" applyFill="1" applyBorder="1" applyAlignment="1">
      <alignment horizontal="center" vertical="center" wrapText="1"/>
    </xf>
    <xf numFmtId="0" fontId="4" fillId="2" borderId="20" xfId="0" applyFont="1" applyFill="1" applyBorder="1" applyAlignment="1">
      <alignment horizontal="center" vertical="center"/>
    </xf>
    <xf numFmtId="0" fontId="4" fillId="2" borderId="18" xfId="0" applyFont="1" applyFill="1" applyBorder="1" applyAlignment="1">
      <alignment horizontal="center" vertical="center"/>
    </xf>
    <xf numFmtId="0" fontId="4" fillId="2" borderId="19" xfId="0" applyFont="1" applyFill="1" applyBorder="1" applyAlignment="1">
      <alignment horizontal="center" vertical="center"/>
    </xf>
    <xf numFmtId="0" fontId="0" fillId="3" borderId="26" xfId="0" applyFill="1" applyBorder="1" applyAlignment="1">
      <alignment horizontal="left" vertical="center" wrapText="1"/>
    </xf>
    <xf numFmtId="0" fontId="0" fillId="3" borderId="25" xfId="0" applyFill="1" applyBorder="1" applyAlignment="1">
      <alignment horizontal="left" vertical="center" wrapText="1"/>
    </xf>
    <xf numFmtId="0" fontId="0" fillId="3" borderId="27" xfId="0" applyFill="1" applyBorder="1" applyAlignment="1">
      <alignment horizontal="left" vertical="center" wrapText="1"/>
    </xf>
    <xf numFmtId="0" fontId="0" fillId="3" borderId="28" xfId="0" applyFill="1" applyBorder="1" applyAlignment="1">
      <alignment horizontal="left" vertical="center" wrapText="1"/>
    </xf>
    <xf numFmtId="0" fontId="0" fillId="3" borderId="23" xfId="0" applyFill="1" applyBorder="1" applyAlignment="1">
      <alignment horizontal="center" vertical="center"/>
    </xf>
    <xf numFmtId="2" fontId="0" fillId="3" borderId="23" xfId="1" applyNumberFormat="1" applyFont="1" applyFill="1" applyBorder="1" applyAlignment="1">
      <alignment horizontal="center" vertical="center"/>
    </xf>
    <xf numFmtId="10" fontId="0" fillId="3" borderId="33" xfId="0" applyNumberFormat="1" applyFill="1" applyBorder="1" applyAlignment="1">
      <alignment horizontal="center" vertical="center"/>
    </xf>
    <xf numFmtId="10" fontId="0" fillId="3" borderId="27" xfId="0" applyNumberFormat="1" applyFill="1" applyBorder="1" applyAlignment="1">
      <alignment horizontal="center" vertical="center"/>
    </xf>
    <xf numFmtId="10" fontId="5" fillId="3" borderId="35" xfId="0" applyNumberFormat="1" applyFont="1" applyFill="1" applyBorder="1" applyAlignment="1">
      <alignment horizontal="center" vertical="center" wrapText="1"/>
    </xf>
    <xf numFmtId="0" fontId="0" fillId="3" borderId="33" xfId="0" applyFill="1" applyBorder="1" applyAlignment="1">
      <alignment horizontal="left" vertical="center" wrapText="1"/>
    </xf>
    <xf numFmtId="0" fontId="0" fillId="3" borderId="34" xfId="0" applyFill="1" applyBorder="1" applyAlignment="1">
      <alignment horizontal="left" vertical="center" wrapText="1"/>
    </xf>
    <xf numFmtId="0" fontId="0" fillId="3" borderId="21" xfId="0" applyFill="1" applyBorder="1" applyAlignment="1">
      <alignment horizontal="justify" vertical="center" wrapText="1"/>
    </xf>
    <xf numFmtId="0" fontId="0" fillId="3" borderId="24" xfId="0" applyFill="1" applyBorder="1" applyAlignment="1">
      <alignment horizontal="justify" vertical="center" wrapText="1"/>
    </xf>
    <xf numFmtId="0" fontId="0" fillId="3" borderId="29" xfId="0" applyFill="1" applyBorder="1" applyAlignment="1">
      <alignment horizontal="center" vertical="center" wrapText="1"/>
    </xf>
    <xf numFmtId="0" fontId="0" fillId="3" borderId="23" xfId="0" applyFill="1" applyBorder="1" applyAlignment="1">
      <alignment horizontal="center" vertical="center" wrapText="1"/>
    </xf>
    <xf numFmtId="0" fontId="0" fillId="3" borderId="29" xfId="0" applyFill="1" applyBorder="1" applyAlignment="1">
      <alignment horizontal="center" vertical="center"/>
    </xf>
    <xf numFmtId="0" fontId="0" fillId="3" borderId="32" xfId="0" applyFill="1" applyBorder="1" applyAlignment="1">
      <alignment horizontal="left" vertical="center" wrapText="1"/>
    </xf>
    <xf numFmtId="0" fontId="0" fillId="3" borderId="29" xfId="0" applyFill="1" applyBorder="1" applyAlignment="1">
      <alignment horizontal="left" vertical="center" wrapText="1"/>
    </xf>
    <xf numFmtId="0" fontId="0" fillId="3" borderId="23" xfId="0" applyFill="1" applyBorder="1" applyAlignment="1">
      <alignment horizontal="left" vertical="center" wrapText="1"/>
    </xf>
    <xf numFmtId="2" fontId="0" fillId="3" borderId="23" xfId="0" applyNumberFormat="1" applyFill="1" applyBorder="1" applyAlignment="1">
      <alignment horizontal="center" vertical="center"/>
    </xf>
    <xf numFmtId="0" fontId="0" fillId="3" borderId="33" xfId="0" applyFill="1" applyBorder="1" applyAlignment="1">
      <alignment horizontal="center" vertical="center"/>
    </xf>
    <xf numFmtId="0" fontId="0" fillId="3" borderId="27" xfId="0" applyFill="1" applyBorder="1" applyAlignment="1">
      <alignment horizontal="center" vertical="center"/>
    </xf>
    <xf numFmtId="0" fontId="2" fillId="2" borderId="12" xfId="0" applyFont="1" applyFill="1" applyBorder="1" applyAlignment="1">
      <alignment horizontal="justify" vertical="center" wrapText="1"/>
    </xf>
    <xf numFmtId="0" fontId="0" fillId="2" borderId="12" xfId="0" applyFill="1" applyBorder="1" applyAlignment="1">
      <alignment horizontal="justify" vertical="center" wrapText="1"/>
    </xf>
    <xf numFmtId="10" fontId="5" fillId="2" borderId="37" xfId="0" applyNumberFormat="1" applyFont="1" applyFill="1" applyBorder="1" applyAlignment="1">
      <alignment horizontal="center" vertical="center" wrapText="1"/>
    </xf>
    <xf numFmtId="0" fontId="2" fillId="2" borderId="13" xfId="0" applyFont="1" applyFill="1" applyBorder="1" applyAlignment="1">
      <alignment horizontal="left" vertical="center" wrapText="1"/>
    </xf>
    <xf numFmtId="0" fontId="2" fillId="2" borderId="14" xfId="0" applyFont="1" applyFill="1" applyBorder="1" applyAlignment="1">
      <alignment horizontal="left" vertical="center" wrapText="1"/>
    </xf>
    <xf numFmtId="0" fontId="0" fillId="2" borderId="13" xfId="0" applyFill="1" applyBorder="1" applyAlignment="1">
      <alignment horizontal="left" vertical="center" wrapText="1"/>
    </xf>
    <xf numFmtId="0" fontId="0" fillId="2" borderId="13" xfId="0" applyFill="1" applyBorder="1" applyAlignment="1">
      <alignment horizontal="center" vertical="center" wrapText="1"/>
    </xf>
    <xf numFmtId="2" fontId="0" fillId="2" borderId="30" xfId="0" applyNumberFormat="1" applyFill="1" applyBorder="1" applyAlignment="1">
      <alignment horizontal="center" vertical="center" wrapText="1"/>
    </xf>
    <xf numFmtId="0" fontId="0" fillId="2" borderId="22" xfId="0" applyFill="1" applyBorder="1" applyAlignment="1">
      <alignment horizontal="center" vertical="center" wrapText="1"/>
    </xf>
    <xf numFmtId="0" fontId="0" fillId="2" borderId="30" xfId="0" applyFill="1" applyBorder="1" applyAlignment="1">
      <alignment horizontal="center" vertical="center"/>
    </xf>
    <xf numFmtId="0" fontId="0" fillId="2" borderId="22" xfId="0" applyFill="1" applyBorder="1" applyAlignment="1">
      <alignment horizontal="center" vertical="center"/>
    </xf>
    <xf numFmtId="10" fontId="5" fillId="3" borderId="39" xfId="0" applyNumberFormat="1" applyFont="1" applyFill="1" applyBorder="1" applyAlignment="1">
      <alignment horizontal="center" vertical="center" wrapText="1"/>
    </xf>
    <xf numFmtId="0" fontId="2" fillId="3" borderId="16" xfId="0" applyFont="1" applyFill="1" applyBorder="1" applyAlignment="1">
      <alignment horizontal="left" vertical="center" wrapText="1"/>
    </xf>
    <xf numFmtId="0" fontId="2" fillId="3" borderId="17" xfId="0" applyFont="1" applyFill="1" applyBorder="1" applyAlignment="1">
      <alignment horizontal="left" vertical="center" wrapText="1"/>
    </xf>
    <xf numFmtId="0" fontId="0" fillId="3" borderId="31" xfId="0" applyFill="1" applyBorder="1" applyAlignment="1">
      <alignment horizontal="center" vertical="center"/>
    </xf>
    <xf numFmtId="10" fontId="5" fillId="3" borderId="38" xfId="0" applyNumberFormat="1" applyFont="1" applyFill="1" applyBorder="1" applyAlignment="1">
      <alignment horizontal="center" vertical="center" wrapText="1"/>
    </xf>
    <xf numFmtId="0" fontId="2" fillId="3" borderId="15" xfId="0" applyFont="1" applyFill="1" applyBorder="1" applyAlignment="1">
      <alignment horizontal="justify" vertical="center" wrapText="1"/>
    </xf>
    <xf numFmtId="0" fontId="0" fillId="3" borderId="16" xfId="0" applyFill="1" applyBorder="1" applyAlignment="1">
      <alignment vertical="center" wrapText="1"/>
    </xf>
    <xf numFmtId="0" fontId="0" fillId="3" borderId="16" xfId="0" applyFill="1" applyBorder="1" applyAlignment="1">
      <alignment horizontal="center" vertical="center" wrapText="1"/>
    </xf>
    <xf numFmtId="0" fontId="0" fillId="3" borderId="31" xfId="0" applyFill="1" applyBorder="1" applyAlignment="1">
      <alignment horizontal="center" vertical="center" wrapText="1"/>
    </xf>
  </cellXfs>
  <cellStyles count="2">
    <cellStyle name="Normal" xfId="0" builtinId="0"/>
    <cellStyle name="Porcentaje" xfId="1" builtinId="5"/>
  </cellStyles>
  <dxfs count="4">
    <dxf>
      <numFmt numFmtId="14" formatCode="0.00%"/>
      <fill>
        <patternFill>
          <bgColor rgb="FFFF0000"/>
        </patternFill>
      </fill>
    </dxf>
    <dxf>
      <numFmt numFmtId="14" formatCode="0.00%"/>
      <fill>
        <patternFill>
          <bgColor rgb="FF00B050"/>
        </patternFill>
      </fill>
    </dxf>
    <dxf>
      <numFmt numFmtId="14" formatCode="0.00%"/>
      <fill>
        <patternFill>
          <bgColor rgb="FFFFFF00"/>
        </patternFill>
      </fill>
    </dxf>
    <dxf>
      <numFmt numFmtId="14" formatCode="0.00%"/>
      <fill>
        <patternFill>
          <bgColor theme="0"/>
        </patternFill>
      </fill>
    </dxf>
  </dxfs>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styles" Target="styles.xml"/><Relationship Id="rId2" Type="http://schemas.openxmlformats.org/officeDocument/2006/relationships/theme" Target="theme/theme1.xml"/><Relationship Id="rId1" Type="http://schemas.openxmlformats.org/officeDocument/2006/relationships/worksheet" Target="worksheets/sheet1.xml"/><Relationship Id="rId5" Type="http://schemas.openxmlformats.org/officeDocument/2006/relationships/calcChain" Target="calcChain.xml"/><Relationship Id="rId4"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2" Type="http://schemas.openxmlformats.org/officeDocument/2006/relationships/image" Target="../media/image2.jpeg"/><Relationship Id="rId1" Type="http://schemas.openxmlformats.org/officeDocument/2006/relationships/image" Target="../media/image1.tiff"/></Relationships>
</file>

<file path=xl/drawings/drawing1.xml><?xml version="1.0" encoding="utf-8"?>
<xdr:wsDr xmlns:xdr="http://schemas.openxmlformats.org/drawingml/2006/spreadsheetDrawing" xmlns:a="http://schemas.openxmlformats.org/drawingml/2006/main">
  <xdr:twoCellAnchor editAs="oneCell">
    <xdr:from>
      <xdr:col>2</xdr:col>
      <xdr:colOff>479652</xdr:colOff>
      <xdr:row>2</xdr:row>
      <xdr:rowOff>196101</xdr:rowOff>
    </xdr:from>
    <xdr:to>
      <xdr:col>2</xdr:col>
      <xdr:colOff>1400402</xdr:colOff>
      <xdr:row>7</xdr:row>
      <xdr:rowOff>61004</xdr:rowOff>
    </xdr:to>
    <xdr:pic>
      <xdr:nvPicPr>
        <xdr:cNvPr id="2" name="Imagen 1">
          <a:extLst>
            <a:ext uri="{FF2B5EF4-FFF2-40B4-BE49-F238E27FC236}">
              <a16:creationId xmlns:a16="http://schemas.microsoft.com/office/drawing/2014/main" id="{00000000-0008-0000-0200-000002000000}"/>
            </a:ext>
          </a:extLst>
        </xdr:cNvPr>
        <xdr:cNvPicPr>
          <a:picLocks noChangeAspect="1"/>
        </xdr:cNvPicPr>
      </xdr:nvPicPr>
      <xdr:blipFill>
        <a:blip xmlns:r="http://schemas.openxmlformats.org/officeDocument/2006/relationships" r:embed="rId1"/>
        <a:stretch>
          <a:fillRect/>
        </a:stretch>
      </xdr:blipFill>
      <xdr:spPr>
        <a:xfrm>
          <a:off x="2166938" y="604315"/>
          <a:ext cx="920750" cy="967082"/>
        </a:xfrm>
        <a:prstGeom prst="rect">
          <a:avLst/>
        </a:prstGeom>
      </xdr:spPr>
    </xdr:pic>
    <xdr:clientData/>
  </xdr:twoCellAnchor>
  <xdr:twoCellAnchor>
    <xdr:from>
      <xdr:col>15</xdr:col>
      <xdr:colOff>1034144</xdr:colOff>
      <xdr:row>2</xdr:row>
      <xdr:rowOff>163286</xdr:rowOff>
    </xdr:from>
    <xdr:to>
      <xdr:col>16</xdr:col>
      <xdr:colOff>1687286</xdr:colOff>
      <xdr:row>7</xdr:row>
      <xdr:rowOff>122464</xdr:rowOff>
    </xdr:to>
    <xdr:pic>
      <xdr:nvPicPr>
        <xdr:cNvPr id="7" name="Imagen 6">
          <a:extLst>
            <a:ext uri="{FF2B5EF4-FFF2-40B4-BE49-F238E27FC236}">
              <a16:creationId xmlns:a16="http://schemas.microsoft.com/office/drawing/2014/main" id="{7E9DA737-605D-4B3D-84DD-3B983F12455E}"/>
            </a:ext>
          </a:extLst>
        </xdr:cNvPr>
        <xdr:cNvPicPr>
          <a:picLocks noChangeAspect="1" noChangeArrowheads="1"/>
        </xdr:cNvPicPr>
      </xdr:nvPicPr>
      <xdr:blipFill rotWithShape="1">
        <a:blip xmlns:r="http://schemas.openxmlformats.org/officeDocument/2006/relationships" r:embed="rId2">
          <a:extLst>
            <a:ext uri="{28A0092B-C50C-407E-A947-70E740481C1C}">
              <a14:useLocalDpi xmlns:a14="http://schemas.microsoft.com/office/drawing/2010/main" val="0"/>
            </a:ext>
          </a:extLst>
        </a:blip>
        <a:srcRect t="11798" r="2528"/>
        <a:stretch/>
      </xdr:blipFill>
      <xdr:spPr bwMode="auto">
        <a:xfrm>
          <a:off x="21703394" y="571500"/>
          <a:ext cx="2571749" cy="10613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2</xdr:col>
      <xdr:colOff>299358</xdr:colOff>
      <xdr:row>51</xdr:row>
      <xdr:rowOff>0</xdr:rowOff>
    </xdr:from>
    <xdr:ext cx="5984874" cy="1619249"/>
    <xdr:sp macro="" textlink="">
      <xdr:nvSpPr>
        <xdr:cNvPr id="9" name="CuadroTexto 8">
          <a:extLst>
            <a:ext uri="{FF2B5EF4-FFF2-40B4-BE49-F238E27FC236}">
              <a16:creationId xmlns:a16="http://schemas.microsoft.com/office/drawing/2014/main" id="{9CB6D74A-8AA6-49E9-8CDC-7B2D425CA936}"/>
            </a:ext>
          </a:extLst>
        </xdr:cNvPr>
        <xdr:cNvSpPr txBox="1"/>
      </xdr:nvSpPr>
      <xdr:spPr>
        <a:xfrm>
          <a:off x="1986644" y="24424821"/>
          <a:ext cx="5984874" cy="161924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ctr">
          <a:noAutofit/>
        </a:bodyPr>
        <a:lstStyle/>
        <a:p>
          <a:pPr algn="ctr"/>
          <a:r>
            <a:rPr lang="es-MX" sz="1200"/>
            <a:t>_________________________</a:t>
          </a:r>
        </a:p>
        <a:p>
          <a:pPr algn="ctr"/>
          <a:r>
            <a:rPr lang="es-MX" sz="1200">
              <a:solidFill>
                <a:schemeClr val="tx1"/>
              </a:solidFill>
              <a:effectLst/>
              <a:latin typeface="+mn-lt"/>
              <a:ea typeface="+mn-ea"/>
              <a:cs typeface="+mn-cs"/>
            </a:rPr>
            <a:t> </a:t>
          </a:r>
          <a:r>
            <a:rPr lang="es-MX" sz="1200" b="0" i="0">
              <a:solidFill>
                <a:schemeClr val="tx1"/>
              </a:solidFill>
              <a:effectLst/>
              <a:latin typeface="+mn-lt"/>
              <a:ea typeface="+mn-ea"/>
              <a:cs typeface="+mn-cs"/>
            </a:rPr>
            <a:t>ELABORÓ</a:t>
          </a:r>
        </a:p>
        <a:p>
          <a:pPr algn="ctr"/>
          <a:r>
            <a:rPr lang="es-MX" sz="1200" b="0" i="0">
              <a:solidFill>
                <a:schemeClr val="tx1"/>
              </a:solidFill>
              <a:effectLst/>
              <a:latin typeface="+mn-lt"/>
              <a:ea typeface="+mn-ea"/>
              <a:cs typeface="+mn-cs"/>
            </a:rPr>
            <a:t>AURORA COCOLETZI SOLIS</a:t>
          </a:r>
          <a:endParaRPr lang="es-MX" sz="1200">
            <a:effectLst/>
          </a:endParaRPr>
        </a:p>
        <a:p>
          <a:pPr algn="ctr"/>
          <a:r>
            <a:rPr lang="es-MX" sz="1200" b="0" i="0">
              <a:solidFill>
                <a:schemeClr val="tx1"/>
              </a:solidFill>
              <a:effectLst/>
              <a:latin typeface="+mn-lt"/>
              <a:ea typeface="+mn-ea"/>
              <a:cs typeface="+mn-cs"/>
            </a:rPr>
            <a:t>CONTADORA DE RADIO CULTURAL AYUNTAMIENTO</a:t>
          </a:r>
          <a:endParaRPr lang="es-MX" sz="1200">
            <a:effectLst/>
          </a:endParaRPr>
        </a:p>
      </xdr:txBody>
    </xdr:sp>
    <xdr:clientData/>
  </xdr:oneCellAnchor>
  <xdr:oneCellAnchor>
    <xdr:from>
      <xdr:col>6</xdr:col>
      <xdr:colOff>802811</xdr:colOff>
      <xdr:row>48</xdr:row>
      <xdr:rowOff>163287</xdr:rowOff>
    </xdr:from>
    <xdr:ext cx="5683454" cy="2528454"/>
    <xdr:sp macro="" textlink="">
      <xdr:nvSpPr>
        <xdr:cNvPr id="10" name="CuadroTexto 9">
          <a:extLst>
            <a:ext uri="{FF2B5EF4-FFF2-40B4-BE49-F238E27FC236}">
              <a16:creationId xmlns:a16="http://schemas.microsoft.com/office/drawing/2014/main" id="{72667B91-3D7F-4FE6-823E-030F32291619}"/>
            </a:ext>
          </a:extLst>
        </xdr:cNvPr>
        <xdr:cNvSpPr txBox="1"/>
      </xdr:nvSpPr>
      <xdr:spPr>
        <a:xfrm>
          <a:off x="10069275" y="23975787"/>
          <a:ext cx="5683454" cy="2528454"/>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ctr">
          <a:noAutofit/>
        </a:bodyPr>
        <a:lstStyle/>
        <a:p>
          <a:pPr algn="ctr"/>
          <a:r>
            <a:rPr lang="es-MX" sz="1300"/>
            <a:t>________________________</a:t>
          </a:r>
        </a:p>
        <a:p>
          <a:pPr algn="ctr"/>
          <a:r>
            <a:rPr lang="es-MX" sz="1200" b="0" i="0" u="none" strike="noStrike">
              <a:solidFill>
                <a:schemeClr val="tx1"/>
              </a:solidFill>
              <a:effectLst/>
              <a:latin typeface="+mn-lt"/>
              <a:ea typeface="+mn-ea"/>
              <a:cs typeface="+mn-cs"/>
            </a:rPr>
            <a:t> </a:t>
          </a:r>
          <a:r>
            <a:rPr lang="es-MX" sz="1200"/>
            <a:t> </a:t>
          </a:r>
          <a:r>
            <a:rPr lang="es-MX" sz="1200" b="0" i="0" u="none" strike="noStrike">
              <a:solidFill>
                <a:schemeClr val="tx1"/>
              </a:solidFill>
              <a:effectLst/>
              <a:latin typeface="+mn-lt"/>
              <a:ea typeface="+mn-ea"/>
              <a:cs typeface="+mn-cs"/>
            </a:rPr>
            <a:t>REVISÓ</a:t>
          </a:r>
        </a:p>
        <a:p>
          <a:pPr algn="ctr"/>
          <a:r>
            <a:rPr lang="es-MX" sz="1200" b="0" i="0" u="none" strike="noStrike">
              <a:solidFill>
                <a:schemeClr val="tx1"/>
              </a:solidFill>
              <a:effectLst/>
              <a:latin typeface="+mn-lt"/>
              <a:ea typeface="+mn-ea"/>
              <a:cs typeface="+mn-cs"/>
            </a:rPr>
            <a:t>M.C. ENRIQUE EDUARDO ENCALADA SÁNCHEZ</a:t>
          </a:r>
        </a:p>
        <a:p>
          <a:pPr algn="ctr"/>
          <a:r>
            <a:rPr lang="es-MX" sz="1200" b="0" i="0" u="none" strike="noStrike">
              <a:solidFill>
                <a:schemeClr val="tx1"/>
              </a:solidFill>
              <a:effectLst/>
              <a:latin typeface="+mn-lt"/>
              <a:ea typeface="+mn-ea"/>
              <a:cs typeface="+mn-cs"/>
            </a:rPr>
            <a:t>DIRECTOR DE PLANEACIÓN DE LA DGPM</a:t>
          </a:r>
          <a:endParaRPr lang="es-MX" sz="1200"/>
        </a:p>
      </xdr:txBody>
    </xdr:sp>
    <xdr:clientData/>
  </xdr:oneCellAnchor>
  <xdr:oneCellAnchor>
    <xdr:from>
      <xdr:col>13</xdr:col>
      <xdr:colOff>857251</xdr:colOff>
      <xdr:row>47</xdr:row>
      <xdr:rowOff>190499</xdr:rowOff>
    </xdr:from>
    <xdr:ext cx="5683454" cy="2528454"/>
    <xdr:sp macro="" textlink="">
      <xdr:nvSpPr>
        <xdr:cNvPr id="11" name="CuadroTexto 10">
          <a:extLst>
            <a:ext uri="{FF2B5EF4-FFF2-40B4-BE49-F238E27FC236}">
              <a16:creationId xmlns:a16="http://schemas.microsoft.com/office/drawing/2014/main" id="{67F49A89-1B5C-4B6C-99D5-E50C15456168}"/>
            </a:ext>
          </a:extLst>
        </xdr:cNvPr>
        <xdr:cNvSpPr txBox="1"/>
      </xdr:nvSpPr>
      <xdr:spPr>
        <a:xfrm>
          <a:off x="18070287" y="23798892"/>
          <a:ext cx="5683454" cy="2528454"/>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ctr">
          <a:noAutofit/>
        </a:bodyPr>
        <a:lstStyle/>
        <a:p>
          <a:pPr algn="ctr"/>
          <a:r>
            <a:rPr lang="es-MX" sz="1300"/>
            <a:t>________________________</a:t>
          </a:r>
        </a:p>
        <a:p>
          <a:pPr algn="ctr"/>
          <a:r>
            <a:rPr lang="es-MX" sz="1200" b="0" i="0" u="none" strike="noStrike">
              <a:solidFill>
                <a:schemeClr val="tx1"/>
              </a:solidFill>
              <a:effectLst/>
              <a:latin typeface="+mn-lt"/>
              <a:ea typeface="+mn-ea"/>
              <a:cs typeface="+mn-cs"/>
            </a:rPr>
            <a:t> </a:t>
          </a:r>
          <a:r>
            <a:rPr lang="es-MX" sz="1200"/>
            <a:t> </a:t>
          </a:r>
          <a:r>
            <a:rPr lang="es-MX" sz="1200" b="0" i="0" u="none" strike="noStrike">
              <a:solidFill>
                <a:schemeClr val="tx1"/>
              </a:solidFill>
              <a:effectLst/>
              <a:latin typeface="+mn-lt"/>
              <a:ea typeface="+mn-ea"/>
              <a:cs typeface="+mn-cs"/>
            </a:rPr>
            <a:t>AUTORIZÓ</a:t>
          </a:r>
        </a:p>
        <a:p>
          <a:pPr algn="ctr"/>
          <a:r>
            <a:rPr lang="es-MX" sz="1200" b="0" i="0" u="none" strike="noStrike">
              <a:solidFill>
                <a:schemeClr val="tx1"/>
              </a:solidFill>
              <a:effectLst/>
              <a:latin typeface="+mn-lt"/>
              <a:ea typeface="+mn-ea"/>
              <a:cs typeface="+mn-cs"/>
            </a:rPr>
            <a:t> FAUSTO</a:t>
          </a:r>
          <a:r>
            <a:rPr lang="es-MX" sz="1200" b="0" i="0" u="none" strike="noStrike" baseline="0">
              <a:solidFill>
                <a:schemeClr val="tx1"/>
              </a:solidFill>
              <a:effectLst/>
              <a:latin typeface="+mn-lt"/>
              <a:ea typeface="+mn-ea"/>
              <a:cs typeface="+mn-cs"/>
            </a:rPr>
            <a:t> ADRIÁN PALACIOS</a:t>
          </a:r>
          <a:endParaRPr lang="es-MX" sz="1200" b="0" i="0" u="none" strike="noStrike">
            <a:solidFill>
              <a:schemeClr val="tx1"/>
            </a:solidFill>
            <a:effectLst/>
            <a:latin typeface="+mn-lt"/>
            <a:ea typeface="+mn-ea"/>
            <a:cs typeface="+mn-cs"/>
          </a:endParaRPr>
        </a:p>
        <a:p>
          <a:pPr algn="ctr"/>
          <a:r>
            <a:rPr lang="es-MX" sz="1200" b="0" i="0" u="none" strike="noStrike">
              <a:solidFill>
                <a:schemeClr val="tx1"/>
              </a:solidFill>
              <a:effectLst/>
              <a:latin typeface="+mn-lt"/>
              <a:ea typeface="+mn-ea"/>
              <a:cs typeface="+mn-cs"/>
            </a:rPr>
            <a:t> DIRECCIÓN GENERAL DE RADIO CULTURAL AYUNTAMIENTO</a:t>
          </a:r>
          <a:endParaRPr lang="es-MX" sz="1200"/>
        </a:p>
      </xdr:txBody>
    </xdr:sp>
    <xdr:clientData/>
  </xdr:oneCellAnchor>
</xdr:wsDr>
</file>

<file path=xl/theme/theme1.xml><?xml version="1.0" encoding="utf-8"?>
<a:theme xmlns:a="http://schemas.openxmlformats.org/drawingml/2006/main" name="Tema de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pageSetUpPr fitToPage="1"/>
  </sheetPr>
  <dimension ref="C3:S47"/>
  <sheetViews>
    <sheetView tabSelected="1" topLeftCell="A15" zoomScale="70" zoomScaleNormal="70" zoomScaleSheetLayoutView="40" workbookViewId="0">
      <selection activeCell="H25" sqref="H25:H26"/>
    </sheetView>
  </sheetViews>
  <sheetFormatPr baseColWidth="10" defaultColWidth="11" defaultRowHeight="15.75" x14ac:dyDescent="0.25"/>
  <cols>
    <col min="3" max="3" width="46" customWidth="1"/>
    <col min="4" max="4" width="34.5" customWidth="1"/>
    <col min="5" max="5" width="15.125" customWidth="1"/>
    <col min="6" max="6" width="18" customWidth="1"/>
    <col min="7" max="7" width="16" customWidth="1"/>
    <col min="8" max="8" width="15.625" customWidth="1"/>
    <col min="9" max="12" width="12.125" customWidth="1"/>
    <col min="13" max="14" width="24" customWidth="1"/>
    <col min="15" max="16" width="25.25" customWidth="1"/>
    <col min="17" max="17" width="36.125" customWidth="1"/>
  </cols>
  <sheetData>
    <row r="3" spans="3:18" x14ac:dyDescent="0.25">
      <c r="C3" s="1"/>
      <c r="D3" s="2"/>
      <c r="E3" s="2"/>
      <c r="F3" s="2"/>
      <c r="G3" s="2"/>
      <c r="H3" s="2"/>
      <c r="I3" s="2"/>
      <c r="J3" s="2"/>
      <c r="K3" s="2"/>
      <c r="L3" s="2"/>
      <c r="M3" s="2"/>
      <c r="N3" s="2"/>
      <c r="O3" s="2"/>
      <c r="P3" s="2"/>
      <c r="Q3" s="3"/>
    </row>
    <row r="4" spans="3:18" ht="18" x14ac:dyDescent="0.25">
      <c r="C4" s="4"/>
      <c r="D4" s="45" t="s">
        <v>0</v>
      </c>
      <c r="E4" s="45"/>
      <c r="F4" s="45"/>
      <c r="G4" s="45"/>
      <c r="H4" s="45"/>
      <c r="I4" s="45"/>
      <c r="J4" s="45"/>
      <c r="K4" s="45"/>
      <c r="L4" s="45"/>
      <c r="M4" s="45"/>
      <c r="N4" s="45"/>
      <c r="O4" s="45"/>
      <c r="P4" s="45"/>
      <c r="Q4" s="46"/>
    </row>
    <row r="5" spans="3:18" ht="18" x14ac:dyDescent="0.25">
      <c r="C5" s="4"/>
      <c r="D5" s="47" t="s">
        <v>29</v>
      </c>
      <c r="E5" s="45"/>
      <c r="F5" s="45"/>
      <c r="G5" s="45"/>
      <c r="H5" s="45"/>
      <c r="I5" s="45"/>
      <c r="J5" s="45"/>
      <c r="K5" s="45"/>
      <c r="L5" s="45"/>
      <c r="M5" s="45"/>
      <c r="N5" s="45"/>
      <c r="O5" s="45"/>
      <c r="P5" s="45"/>
      <c r="Q5" s="46"/>
    </row>
    <row r="6" spans="3:18" ht="18" x14ac:dyDescent="0.25">
      <c r="C6" s="4"/>
      <c r="D6" s="48" t="s">
        <v>25</v>
      </c>
      <c r="E6" s="48"/>
      <c r="F6" s="48"/>
      <c r="G6" s="48"/>
      <c r="H6" s="48"/>
      <c r="I6" s="48"/>
      <c r="J6" s="48"/>
      <c r="K6" s="48"/>
      <c r="L6" s="48"/>
      <c r="M6" s="48"/>
      <c r="N6" s="48"/>
      <c r="O6" s="48"/>
      <c r="P6" s="48"/>
      <c r="Q6" s="49"/>
      <c r="R6" s="7"/>
    </row>
    <row r="7" spans="3:18" x14ac:dyDescent="0.25">
      <c r="C7" s="4"/>
      <c r="Q7" s="5"/>
    </row>
    <row r="8" spans="3:18" ht="16.5" thickBot="1" x14ac:dyDescent="0.3">
      <c r="C8" s="4"/>
      <c r="Q8" s="5"/>
    </row>
    <row r="9" spans="3:18" ht="39" customHeight="1" thickBot="1" x14ac:dyDescent="0.3">
      <c r="C9" s="59" t="s">
        <v>24</v>
      </c>
      <c r="D9" s="60"/>
      <c r="E9" s="61"/>
      <c r="F9" s="50" t="s">
        <v>55</v>
      </c>
      <c r="G9" s="51"/>
      <c r="H9" s="51"/>
      <c r="I9" s="51"/>
      <c r="J9" s="51"/>
      <c r="K9" s="51"/>
      <c r="L9" s="51"/>
      <c r="M9" s="51"/>
      <c r="N9" s="51"/>
      <c r="O9" s="51"/>
      <c r="P9" s="51"/>
      <c r="Q9" s="52"/>
      <c r="R9" s="9"/>
    </row>
    <row r="10" spans="3:18" ht="27.95" customHeight="1" x14ac:dyDescent="0.25">
      <c r="C10" s="43" t="s">
        <v>1</v>
      </c>
      <c r="D10" s="57" t="s">
        <v>2</v>
      </c>
      <c r="E10" s="57" t="s">
        <v>22</v>
      </c>
      <c r="F10" s="57" t="s">
        <v>3</v>
      </c>
      <c r="G10" s="53" t="s">
        <v>4</v>
      </c>
      <c r="H10" s="53"/>
      <c r="I10" s="53"/>
      <c r="J10" s="53"/>
      <c r="K10" s="53"/>
      <c r="L10" s="53"/>
      <c r="M10" s="53"/>
      <c r="N10" s="53"/>
      <c r="O10" s="53" t="s">
        <v>5</v>
      </c>
      <c r="P10" s="53"/>
      <c r="Q10" s="54"/>
    </row>
    <row r="11" spans="3:18" ht="32.1" customHeight="1" x14ac:dyDescent="0.25">
      <c r="C11" s="44"/>
      <c r="D11" s="58"/>
      <c r="E11" s="58"/>
      <c r="F11" s="58"/>
      <c r="G11" s="58" t="s">
        <v>6</v>
      </c>
      <c r="H11" s="58" t="s">
        <v>7</v>
      </c>
      <c r="I11" s="55" t="s">
        <v>8</v>
      </c>
      <c r="J11" s="55"/>
      <c r="K11" s="55"/>
      <c r="L11" s="55"/>
      <c r="M11" s="55" t="s">
        <v>9</v>
      </c>
      <c r="N11" s="55"/>
      <c r="O11" s="55"/>
      <c r="P11" s="55"/>
      <c r="Q11" s="56"/>
    </row>
    <row r="12" spans="3:18" ht="31.5" x14ac:dyDescent="0.25">
      <c r="C12" s="44"/>
      <c r="D12" s="58"/>
      <c r="E12" s="58"/>
      <c r="F12" s="58"/>
      <c r="G12" s="58"/>
      <c r="H12" s="58"/>
      <c r="I12" s="10" t="s">
        <v>10</v>
      </c>
      <c r="J12" s="10" t="s">
        <v>11</v>
      </c>
      <c r="K12" s="10" t="s">
        <v>12</v>
      </c>
      <c r="L12" s="10" t="s">
        <v>13</v>
      </c>
      <c r="M12" s="10" t="s">
        <v>14</v>
      </c>
      <c r="N12" s="10" t="s">
        <v>15</v>
      </c>
      <c r="O12" s="55"/>
      <c r="P12" s="55"/>
      <c r="Q12" s="56"/>
    </row>
    <row r="13" spans="3:18" ht="90.75" customHeight="1" x14ac:dyDescent="0.25">
      <c r="C13" s="73" t="s">
        <v>53</v>
      </c>
      <c r="D13" s="78" t="s">
        <v>20</v>
      </c>
      <c r="E13" s="75" t="s">
        <v>23</v>
      </c>
      <c r="F13" s="77" t="s">
        <v>21</v>
      </c>
      <c r="G13" s="68">
        <v>0.37009999999999998</v>
      </c>
      <c r="H13" s="82" t="s">
        <v>16</v>
      </c>
      <c r="I13" s="17">
        <v>0.34699999999999998</v>
      </c>
      <c r="J13" s="17" t="s">
        <v>17</v>
      </c>
      <c r="K13" s="17" t="s">
        <v>17</v>
      </c>
      <c r="L13" s="17" t="s">
        <v>17</v>
      </c>
      <c r="M13" s="41">
        <f>IFERROR(I13/I14,"ND")</f>
        <v>0.93758443663874624</v>
      </c>
      <c r="N13" s="70">
        <f t="shared" ref="N13" si="0">IFERROR(((I13)/G13),"ND")</f>
        <v>0.93758443663874624</v>
      </c>
      <c r="O13" s="71" t="s">
        <v>26</v>
      </c>
      <c r="P13" s="71"/>
      <c r="Q13" s="72"/>
    </row>
    <row r="14" spans="3:18" ht="90.75" customHeight="1" x14ac:dyDescent="0.25">
      <c r="C14" s="73"/>
      <c r="D14" s="79"/>
      <c r="E14" s="76"/>
      <c r="F14" s="66"/>
      <c r="G14" s="69"/>
      <c r="H14" s="83"/>
      <c r="I14" s="11">
        <v>0.37009999999999998</v>
      </c>
      <c r="J14" s="11">
        <v>0.37009999999999998</v>
      </c>
      <c r="K14" s="11">
        <v>0.37009999999999998</v>
      </c>
      <c r="L14" s="11">
        <v>0.37009999999999998</v>
      </c>
      <c r="M14" s="42"/>
      <c r="N14" s="18"/>
      <c r="O14" s="64"/>
      <c r="P14" s="64"/>
      <c r="Q14" s="65"/>
    </row>
    <row r="15" spans="3:18" ht="75" customHeight="1" x14ac:dyDescent="0.25">
      <c r="C15" s="73"/>
      <c r="D15" s="80" t="s">
        <v>18</v>
      </c>
      <c r="E15" s="76" t="s">
        <v>23</v>
      </c>
      <c r="F15" s="66" t="s">
        <v>21</v>
      </c>
      <c r="G15" s="67">
        <v>70.5</v>
      </c>
      <c r="H15" s="66" t="s">
        <v>16</v>
      </c>
      <c r="I15" s="12">
        <v>59</v>
      </c>
      <c r="J15" s="12" t="s">
        <v>17</v>
      </c>
      <c r="K15" s="12" t="s">
        <v>17</v>
      </c>
      <c r="L15" s="12" t="s">
        <v>17</v>
      </c>
      <c r="M15" s="26">
        <f t="shared" ref="M15" si="1">IFERROR(I15/I16,"ND")</f>
        <v>0.83687943262411346</v>
      </c>
      <c r="N15" s="18">
        <f t="shared" ref="N15" si="2">IFERROR(((I15)/G15),"ND")</f>
        <v>0.83687943262411346</v>
      </c>
      <c r="O15" s="62" t="s">
        <v>27</v>
      </c>
      <c r="P15" s="62"/>
      <c r="Q15" s="63"/>
    </row>
    <row r="16" spans="3:18" ht="75" customHeight="1" x14ac:dyDescent="0.25">
      <c r="C16" s="73"/>
      <c r="D16" s="80"/>
      <c r="E16" s="76"/>
      <c r="F16" s="66"/>
      <c r="G16" s="67"/>
      <c r="H16" s="66"/>
      <c r="I16" s="12">
        <v>70.5</v>
      </c>
      <c r="J16" s="12">
        <v>70.5</v>
      </c>
      <c r="K16" s="12">
        <v>70.5</v>
      </c>
      <c r="L16" s="12">
        <v>70.5</v>
      </c>
      <c r="M16" s="26"/>
      <c r="N16" s="18"/>
      <c r="O16" s="64"/>
      <c r="P16" s="64"/>
      <c r="Q16" s="65"/>
    </row>
    <row r="17" spans="3:19" ht="90.75" customHeight="1" x14ac:dyDescent="0.25">
      <c r="C17" s="73"/>
      <c r="D17" s="80" t="s">
        <v>19</v>
      </c>
      <c r="E17" s="76" t="s">
        <v>23</v>
      </c>
      <c r="F17" s="66" t="s">
        <v>21</v>
      </c>
      <c r="G17" s="81">
        <v>5.8</v>
      </c>
      <c r="H17" s="66" t="s">
        <v>16</v>
      </c>
      <c r="I17" s="12">
        <v>5</v>
      </c>
      <c r="J17" s="12" t="s">
        <v>17</v>
      </c>
      <c r="K17" s="12" t="s">
        <v>17</v>
      </c>
      <c r="L17" s="12" t="s">
        <v>17</v>
      </c>
      <c r="M17" s="26">
        <f>IFERROR(I17/I18,"ND")</f>
        <v>0.86206896551724144</v>
      </c>
      <c r="N17" s="18">
        <f t="shared" ref="N17" si="3">IFERROR(((I17)/G17),"ND")</f>
        <v>0.86206896551724144</v>
      </c>
      <c r="O17" s="62" t="s">
        <v>28</v>
      </c>
      <c r="P17" s="62"/>
      <c r="Q17" s="63"/>
    </row>
    <row r="18" spans="3:19" ht="90.75" customHeight="1" x14ac:dyDescent="0.25">
      <c r="C18" s="74"/>
      <c r="D18" s="80"/>
      <c r="E18" s="76"/>
      <c r="F18" s="66"/>
      <c r="G18" s="81"/>
      <c r="H18" s="66"/>
      <c r="I18" s="12">
        <v>5.8</v>
      </c>
      <c r="J18" s="12">
        <v>5.8</v>
      </c>
      <c r="K18" s="12">
        <v>5.8</v>
      </c>
      <c r="L18" s="12">
        <v>5.8</v>
      </c>
      <c r="M18" s="26"/>
      <c r="N18" s="18"/>
      <c r="O18" s="64"/>
      <c r="P18" s="64"/>
      <c r="Q18" s="65"/>
      <c r="R18" s="6"/>
      <c r="S18" s="6"/>
    </row>
    <row r="19" spans="3:19" ht="63.6" customHeight="1" x14ac:dyDescent="0.25">
      <c r="C19" s="84" t="s">
        <v>54</v>
      </c>
      <c r="D19" s="89" t="s">
        <v>30</v>
      </c>
      <c r="E19" s="90" t="s">
        <v>40</v>
      </c>
      <c r="F19" s="90" t="s">
        <v>41</v>
      </c>
      <c r="G19" s="91">
        <f>I20+J20+K20+L20</f>
        <v>8760</v>
      </c>
      <c r="H19" s="93" t="s">
        <v>64</v>
      </c>
      <c r="I19" s="13">
        <v>2160</v>
      </c>
      <c r="J19" s="13" t="s">
        <v>17</v>
      </c>
      <c r="K19" s="13" t="s">
        <v>17</v>
      </c>
      <c r="L19" s="13" t="s">
        <v>17</v>
      </c>
      <c r="M19" s="35">
        <f>IFERROR(I19/I20,"ND")</f>
        <v>1</v>
      </c>
      <c r="N19" s="86">
        <f t="shared" ref="N19" si="4">IFERROR(((I19)/G19),"ND")</f>
        <v>0.24657534246575341</v>
      </c>
      <c r="O19" s="87" t="s">
        <v>42</v>
      </c>
      <c r="P19" s="87"/>
      <c r="Q19" s="88"/>
    </row>
    <row r="20" spans="3:19" ht="63.6" customHeight="1" x14ac:dyDescent="0.25">
      <c r="C20" s="85"/>
      <c r="D20" s="89"/>
      <c r="E20" s="90"/>
      <c r="F20" s="90"/>
      <c r="G20" s="92"/>
      <c r="H20" s="94"/>
      <c r="I20" s="13">
        <v>2160</v>
      </c>
      <c r="J20" s="13">
        <v>2184</v>
      </c>
      <c r="K20" s="13">
        <v>2208</v>
      </c>
      <c r="L20" s="13">
        <v>2208</v>
      </c>
      <c r="M20" s="35"/>
      <c r="N20" s="86"/>
      <c r="O20" s="87"/>
      <c r="P20" s="87"/>
      <c r="Q20" s="88"/>
    </row>
    <row r="21" spans="3:19" ht="57" customHeight="1" x14ac:dyDescent="0.25">
      <c r="C21" s="27" t="s">
        <v>56</v>
      </c>
      <c r="D21" s="29" t="s">
        <v>31</v>
      </c>
      <c r="E21" s="30" t="s">
        <v>40</v>
      </c>
      <c r="F21" s="30" t="s">
        <v>41</v>
      </c>
      <c r="G21" s="31">
        <f t="shared" ref="G21" si="5">I22+J22+K22+L22</f>
        <v>530</v>
      </c>
      <c r="H21" s="33" t="s">
        <v>64</v>
      </c>
      <c r="I21" s="16">
        <v>140</v>
      </c>
      <c r="J21" s="16" t="s">
        <v>17</v>
      </c>
      <c r="K21" s="16" t="s">
        <v>17</v>
      </c>
      <c r="L21" s="16" t="s">
        <v>17</v>
      </c>
      <c r="M21" s="35">
        <f t="shared" ref="M21" si="6">IFERROR(I21/I22,"ND")</f>
        <v>1</v>
      </c>
      <c r="N21" s="36">
        <f t="shared" ref="N21" si="7">IFERROR(((I21)/G21),"ND")</f>
        <v>0.26415094339622641</v>
      </c>
      <c r="O21" s="37" t="s">
        <v>51</v>
      </c>
      <c r="P21" s="37"/>
      <c r="Q21" s="38"/>
    </row>
    <row r="22" spans="3:19" ht="52.5" customHeight="1" x14ac:dyDescent="0.25">
      <c r="C22" s="28"/>
      <c r="D22" s="29"/>
      <c r="E22" s="30"/>
      <c r="F22" s="30"/>
      <c r="G22" s="32"/>
      <c r="H22" s="34"/>
      <c r="I22" s="16">
        <v>140</v>
      </c>
      <c r="J22" s="16">
        <v>130</v>
      </c>
      <c r="K22" s="16">
        <v>130</v>
      </c>
      <c r="L22" s="16">
        <v>130</v>
      </c>
      <c r="M22" s="35"/>
      <c r="N22" s="36"/>
      <c r="O22" s="37"/>
      <c r="P22" s="37"/>
      <c r="Q22" s="38"/>
    </row>
    <row r="23" spans="3:19" ht="38.25" customHeight="1" x14ac:dyDescent="0.25">
      <c r="C23" s="39" t="s">
        <v>57</v>
      </c>
      <c r="D23" s="40" t="s">
        <v>32</v>
      </c>
      <c r="E23" s="21" t="s">
        <v>40</v>
      </c>
      <c r="F23" s="21" t="s">
        <v>41</v>
      </c>
      <c r="G23" s="22">
        <f t="shared" ref="G23" si="8">I24+J24+K24+L24</f>
        <v>5258</v>
      </c>
      <c r="H23" s="24" t="s">
        <v>64</v>
      </c>
      <c r="I23" s="14">
        <v>1313</v>
      </c>
      <c r="J23" s="14" t="s">
        <v>17</v>
      </c>
      <c r="K23" s="14" t="s">
        <v>17</v>
      </c>
      <c r="L23" s="14" t="s">
        <v>17</v>
      </c>
      <c r="M23" s="26">
        <f>IFERROR(I23/I24,"ND")</f>
        <v>1</v>
      </c>
      <c r="N23" s="18">
        <f t="shared" ref="N23" si="9">IFERROR(((I23)/G23),"ND")</f>
        <v>0.2497147204260175</v>
      </c>
      <c r="O23" s="19" t="s">
        <v>43</v>
      </c>
      <c r="P23" s="19"/>
      <c r="Q23" s="20"/>
    </row>
    <row r="24" spans="3:19" ht="41.25" customHeight="1" x14ac:dyDescent="0.25">
      <c r="C24" s="39"/>
      <c r="D24" s="40"/>
      <c r="E24" s="21"/>
      <c r="F24" s="21"/>
      <c r="G24" s="23"/>
      <c r="H24" s="25"/>
      <c r="I24" s="14">
        <v>1313</v>
      </c>
      <c r="J24" s="14">
        <v>1313</v>
      </c>
      <c r="K24" s="14">
        <v>1313</v>
      </c>
      <c r="L24" s="14">
        <v>1319</v>
      </c>
      <c r="M24" s="26"/>
      <c r="N24" s="18"/>
      <c r="O24" s="19"/>
      <c r="P24" s="19"/>
      <c r="Q24" s="20"/>
    </row>
    <row r="25" spans="3:19" ht="38.25" customHeight="1" x14ac:dyDescent="0.25">
      <c r="C25" s="39" t="s">
        <v>58</v>
      </c>
      <c r="D25" s="40" t="s">
        <v>33</v>
      </c>
      <c r="E25" s="21" t="s">
        <v>40</v>
      </c>
      <c r="F25" s="21" t="s">
        <v>41</v>
      </c>
      <c r="G25" s="22">
        <f t="shared" ref="G25" si="10">I26+J26+K26+L26</f>
        <v>3120</v>
      </c>
      <c r="H25" s="24" t="s">
        <v>64</v>
      </c>
      <c r="I25" s="14">
        <v>780</v>
      </c>
      <c r="J25" s="14" t="s">
        <v>17</v>
      </c>
      <c r="K25" s="14" t="s">
        <v>17</v>
      </c>
      <c r="L25" s="14" t="s">
        <v>17</v>
      </c>
      <c r="M25" s="26">
        <f>IFERROR(I25/I26,"ND")</f>
        <v>1</v>
      </c>
      <c r="N25" s="18">
        <f t="shared" ref="N25" si="11">IFERROR(((I25)/G25),"ND")</f>
        <v>0.25</v>
      </c>
      <c r="O25" s="19" t="s">
        <v>44</v>
      </c>
      <c r="P25" s="19"/>
      <c r="Q25" s="20"/>
    </row>
    <row r="26" spans="3:19" ht="41.25" customHeight="1" x14ac:dyDescent="0.25">
      <c r="C26" s="39"/>
      <c r="D26" s="40"/>
      <c r="E26" s="21"/>
      <c r="F26" s="21"/>
      <c r="G26" s="23"/>
      <c r="H26" s="25"/>
      <c r="I26" s="14">
        <v>780</v>
      </c>
      <c r="J26" s="14">
        <v>780</v>
      </c>
      <c r="K26" s="14">
        <v>780</v>
      </c>
      <c r="L26" s="14">
        <v>780</v>
      </c>
      <c r="M26" s="26"/>
      <c r="N26" s="18"/>
      <c r="O26" s="19"/>
      <c r="P26" s="19"/>
      <c r="Q26" s="20"/>
    </row>
    <row r="27" spans="3:19" ht="57" customHeight="1" x14ac:dyDescent="0.25">
      <c r="C27" s="27" t="s">
        <v>59</v>
      </c>
      <c r="D27" s="29" t="s">
        <v>34</v>
      </c>
      <c r="E27" s="30" t="s">
        <v>40</v>
      </c>
      <c r="F27" s="30" t="s">
        <v>41</v>
      </c>
      <c r="G27" s="31">
        <f t="shared" ref="G27" si="12">I28+J28+K28+L28</f>
        <v>3060</v>
      </c>
      <c r="H27" s="33" t="s">
        <v>64</v>
      </c>
      <c r="I27" s="16">
        <v>722</v>
      </c>
      <c r="J27" s="16" t="s">
        <v>17</v>
      </c>
      <c r="K27" s="16" t="s">
        <v>17</v>
      </c>
      <c r="L27" s="16" t="s">
        <v>17</v>
      </c>
      <c r="M27" s="35">
        <f t="shared" ref="M27" si="13">IFERROR(I27/I28,"ND")</f>
        <v>0.96395193591455275</v>
      </c>
      <c r="N27" s="36">
        <f t="shared" ref="N27" si="14">IFERROR(((I27)/G27),"ND")</f>
        <v>0.23594771241830065</v>
      </c>
      <c r="O27" s="37" t="s">
        <v>45</v>
      </c>
      <c r="P27" s="37"/>
      <c r="Q27" s="38"/>
    </row>
    <row r="28" spans="3:19" ht="52.5" customHeight="1" x14ac:dyDescent="0.25">
      <c r="C28" s="28"/>
      <c r="D28" s="29"/>
      <c r="E28" s="30"/>
      <c r="F28" s="30"/>
      <c r="G28" s="32"/>
      <c r="H28" s="34"/>
      <c r="I28" s="16">
        <v>749</v>
      </c>
      <c r="J28" s="16">
        <v>767</v>
      </c>
      <c r="K28" s="16">
        <v>772</v>
      </c>
      <c r="L28" s="16">
        <v>772</v>
      </c>
      <c r="M28" s="35"/>
      <c r="N28" s="36"/>
      <c r="O28" s="37"/>
      <c r="P28" s="37"/>
      <c r="Q28" s="38"/>
    </row>
    <row r="29" spans="3:19" ht="38.25" customHeight="1" x14ac:dyDescent="0.25">
      <c r="C29" s="39" t="s">
        <v>60</v>
      </c>
      <c r="D29" s="40" t="s">
        <v>35</v>
      </c>
      <c r="E29" s="21" t="s">
        <v>40</v>
      </c>
      <c r="F29" s="21" t="s">
        <v>41</v>
      </c>
      <c r="G29" s="22">
        <f t="shared" ref="G29" si="15">I30+J30+K30+L30</f>
        <v>260</v>
      </c>
      <c r="H29" s="24" t="s">
        <v>64</v>
      </c>
      <c r="I29" s="14">
        <v>65</v>
      </c>
      <c r="J29" s="14" t="s">
        <v>17</v>
      </c>
      <c r="K29" s="14" t="s">
        <v>17</v>
      </c>
      <c r="L29" s="14" t="s">
        <v>17</v>
      </c>
      <c r="M29" s="26">
        <f>IFERROR(I29/I30,"ND")</f>
        <v>1</v>
      </c>
      <c r="N29" s="18">
        <f t="shared" ref="N29" si="16">IFERROR(((I29)/G29),"ND")</f>
        <v>0.25</v>
      </c>
      <c r="O29" s="19" t="s">
        <v>46</v>
      </c>
      <c r="P29" s="19"/>
      <c r="Q29" s="20"/>
    </row>
    <row r="30" spans="3:19" ht="41.25" customHeight="1" x14ac:dyDescent="0.25">
      <c r="C30" s="39"/>
      <c r="D30" s="40"/>
      <c r="E30" s="21"/>
      <c r="F30" s="21"/>
      <c r="G30" s="23"/>
      <c r="H30" s="25"/>
      <c r="I30" s="14">
        <v>65</v>
      </c>
      <c r="J30" s="14">
        <v>65</v>
      </c>
      <c r="K30" s="14">
        <v>65</v>
      </c>
      <c r="L30" s="14">
        <v>65</v>
      </c>
      <c r="M30" s="26"/>
      <c r="N30" s="18"/>
      <c r="O30" s="19"/>
      <c r="P30" s="19"/>
      <c r="Q30" s="20"/>
    </row>
    <row r="31" spans="3:19" ht="55.9" customHeight="1" x14ac:dyDescent="0.25">
      <c r="C31" s="39" t="s">
        <v>61</v>
      </c>
      <c r="D31" s="40" t="s">
        <v>36</v>
      </c>
      <c r="E31" s="21" t="s">
        <v>40</v>
      </c>
      <c r="F31" s="21" t="s">
        <v>41</v>
      </c>
      <c r="G31" s="22">
        <f t="shared" ref="G31" si="17">I32+J32+K32+L32</f>
        <v>3758</v>
      </c>
      <c r="H31" s="24" t="s">
        <v>64</v>
      </c>
      <c r="I31" s="14">
        <v>911</v>
      </c>
      <c r="J31" s="14" t="s">
        <v>17</v>
      </c>
      <c r="K31" s="14" t="s">
        <v>17</v>
      </c>
      <c r="L31" s="14" t="s">
        <v>17</v>
      </c>
      <c r="M31" s="26">
        <f>IFERROR(I31/I32,"ND")</f>
        <v>0.98914223669923995</v>
      </c>
      <c r="N31" s="18">
        <f t="shared" ref="N31" si="18">IFERROR(((I31)/G31),"ND")</f>
        <v>0.24241617881852048</v>
      </c>
      <c r="O31" s="19" t="s">
        <v>47</v>
      </c>
      <c r="P31" s="19"/>
      <c r="Q31" s="20"/>
    </row>
    <row r="32" spans="3:19" ht="55.9" customHeight="1" x14ac:dyDescent="0.25">
      <c r="C32" s="39"/>
      <c r="D32" s="40"/>
      <c r="E32" s="21"/>
      <c r="F32" s="21"/>
      <c r="G32" s="23"/>
      <c r="H32" s="25"/>
      <c r="I32" s="14">
        <v>921</v>
      </c>
      <c r="J32" s="14">
        <v>936</v>
      </c>
      <c r="K32" s="14">
        <v>951</v>
      </c>
      <c r="L32" s="14">
        <v>950</v>
      </c>
      <c r="M32" s="26"/>
      <c r="N32" s="18"/>
      <c r="O32" s="19"/>
      <c r="P32" s="19"/>
      <c r="Q32" s="20"/>
    </row>
    <row r="33" spans="3:17" ht="41.25" customHeight="1" x14ac:dyDescent="0.25">
      <c r="C33" s="27" t="s">
        <v>62</v>
      </c>
      <c r="D33" s="29" t="s">
        <v>37</v>
      </c>
      <c r="E33" s="30" t="s">
        <v>40</v>
      </c>
      <c r="F33" s="30" t="s">
        <v>41</v>
      </c>
      <c r="G33" s="31">
        <f t="shared" ref="G33" si="19">I34+J34+K34+L34</f>
        <v>12</v>
      </c>
      <c r="H33" s="33" t="s">
        <v>64</v>
      </c>
      <c r="I33" s="16">
        <v>3</v>
      </c>
      <c r="J33" s="16" t="s">
        <v>17</v>
      </c>
      <c r="K33" s="16" t="s">
        <v>17</v>
      </c>
      <c r="L33" s="16" t="s">
        <v>17</v>
      </c>
      <c r="M33" s="35">
        <f t="shared" ref="M33" si="20">IFERROR(I33/I34,"ND")</f>
        <v>1</v>
      </c>
      <c r="N33" s="36">
        <f t="shared" ref="N33" si="21">IFERROR(((I33)/G33),"ND")</f>
        <v>0.25</v>
      </c>
      <c r="O33" s="37" t="s">
        <v>48</v>
      </c>
      <c r="P33" s="37"/>
      <c r="Q33" s="38"/>
    </row>
    <row r="34" spans="3:17" ht="52.5" customHeight="1" x14ac:dyDescent="0.25">
      <c r="C34" s="28"/>
      <c r="D34" s="29"/>
      <c r="E34" s="30"/>
      <c r="F34" s="30"/>
      <c r="G34" s="32"/>
      <c r="H34" s="34"/>
      <c r="I34" s="16">
        <v>3</v>
      </c>
      <c r="J34" s="16">
        <v>3</v>
      </c>
      <c r="K34" s="16">
        <v>3</v>
      </c>
      <c r="L34" s="16">
        <v>3</v>
      </c>
      <c r="M34" s="35"/>
      <c r="N34" s="36"/>
      <c r="O34" s="37"/>
      <c r="P34" s="37"/>
      <c r="Q34" s="38"/>
    </row>
    <row r="35" spans="3:17" ht="58.9" customHeight="1" x14ac:dyDescent="0.25">
      <c r="C35" s="39" t="s">
        <v>63</v>
      </c>
      <c r="D35" s="40" t="s">
        <v>38</v>
      </c>
      <c r="E35" s="21" t="s">
        <v>40</v>
      </c>
      <c r="F35" s="21" t="s">
        <v>41</v>
      </c>
      <c r="G35" s="22">
        <f t="shared" ref="G35" si="22">I36+J36+K36+L36</f>
        <v>410</v>
      </c>
      <c r="H35" s="24" t="s">
        <v>64</v>
      </c>
      <c r="I35" s="14">
        <v>85</v>
      </c>
      <c r="J35" s="14" t="s">
        <v>17</v>
      </c>
      <c r="K35" s="14" t="s">
        <v>17</v>
      </c>
      <c r="L35" s="14" t="s">
        <v>17</v>
      </c>
      <c r="M35" s="26">
        <f>IFERROR(I35/I36,"ND")</f>
        <v>0.94444444444444442</v>
      </c>
      <c r="N35" s="18">
        <f>IFERROR(((I35)/G35),"ND")</f>
        <v>0.2073170731707317</v>
      </c>
      <c r="O35" s="19" t="s">
        <v>49</v>
      </c>
      <c r="P35" s="19"/>
      <c r="Q35" s="20"/>
    </row>
    <row r="36" spans="3:17" ht="58.9" customHeight="1" x14ac:dyDescent="0.25">
      <c r="C36" s="39"/>
      <c r="D36" s="40"/>
      <c r="E36" s="21"/>
      <c r="F36" s="21"/>
      <c r="G36" s="23"/>
      <c r="H36" s="25"/>
      <c r="I36" s="14">
        <v>90</v>
      </c>
      <c r="J36" s="14">
        <v>100</v>
      </c>
      <c r="K36" s="14">
        <v>110</v>
      </c>
      <c r="L36" s="14">
        <v>110</v>
      </c>
      <c r="M36" s="26"/>
      <c r="N36" s="18"/>
      <c r="O36" s="19"/>
      <c r="P36" s="19"/>
      <c r="Q36" s="20"/>
    </row>
    <row r="37" spans="3:17" ht="46.5" customHeight="1" x14ac:dyDescent="0.25">
      <c r="C37" s="39" t="s">
        <v>52</v>
      </c>
      <c r="D37" s="40" t="s">
        <v>39</v>
      </c>
      <c r="E37" s="21" t="s">
        <v>40</v>
      </c>
      <c r="F37" s="21" t="s">
        <v>41</v>
      </c>
      <c r="G37" s="22">
        <f t="shared" ref="G37" si="23">I38+J38+K38+L38</f>
        <v>1500</v>
      </c>
      <c r="H37" s="24" t="s">
        <v>64</v>
      </c>
      <c r="I37" s="14">
        <v>351</v>
      </c>
      <c r="J37" s="14" t="s">
        <v>17</v>
      </c>
      <c r="K37" s="14" t="s">
        <v>17</v>
      </c>
      <c r="L37" s="14" t="s">
        <v>17</v>
      </c>
      <c r="M37" s="26">
        <f>IFERROR(I37/I38,"ND")</f>
        <v>0.87749999999999995</v>
      </c>
      <c r="N37" s="18">
        <f>IFERROR(((I37)/G37),"ND")</f>
        <v>0.23400000000000001</v>
      </c>
      <c r="O37" s="19" t="s">
        <v>50</v>
      </c>
      <c r="P37" s="19"/>
      <c r="Q37" s="20"/>
    </row>
    <row r="38" spans="3:17" ht="54" customHeight="1" thickBot="1" x14ac:dyDescent="0.3">
      <c r="C38" s="100"/>
      <c r="D38" s="101"/>
      <c r="E38" s="102"/>
      <c r="F38" s="102"/>
      <c r="G38" s="103"/>
      <c r="H38" s="98"/>
      <c r="I38" s="15">
        <v>400</v>
      </c>
      <c r="J38" s="15">
        <v>300</v>
      </c>
      <c r="K38" s="15">
        <v>300</v>
      </c>
      <c r="L38" s="15">
        <v>500</v>
      </c>
      <c r="M38" s="99"/>
      <c r="N38" s="95"/>
      <c r="O38" s="96"/>
      <c r="P38" s="96"/>
      <c r="Q38" s="97"/>
    </row>
    <row r="39" spans="3:17" x14ac:dyDescent="0.25">
      <c r="I39" s="8"/>
    </row>
    <row r="40" spans="3:17" x14ac:dyDescent="0.25">
      <c r="I40" s="8"/>
    </row>
    <row r="41" spans="3:17" x14ac:dyDescent="0.25">
      <c r="I41" s="8"/>
    </row>
    <row r="42" spans="3:17" x14ac:dyDescent="0.25">
      <c r="I42" s="8"/>
    </row>
    <row r="43" spans="3:17" x14ac:dyDescent="0.25">
      <c r="I43" s="8"/>
    </row>
    <row r="44" spans="3:17" x14ac:dyDescent="0.25">
      <c r="I44" s="8"/>
    </row>
    <row r="45" spans="3:17" x14ac:dyDescent="0.25">
      <c r="I45" s="8"/>
    </row>
    <row r="46" spans="3:17" x14ac:dyDescent="0.25">
      <c r="I46" s="8"/>
    </row>
    <row r="47" spans="3:17" x14ac:dyDescent="0.25">
      <c r="I47" s="8"/>
    </row>
  </sheetData>
  <mergeCells count="130">
    <mergeCell ref="H33:H34"/>
    <mergeCell ref="N37:N38"/>
    <mergeCell ref="H35:H36"/>
    <mergeCell ref="M35:M36"/>
    <mergeCell ref="O37:Q38"/>
    <mergeCell ref="H37:H38"/>
    <mergeCell ref="M37:M38"/>
    <mergeCell ref="C37:C38"/>
    <mergeCell ref="D37:D38"/>
    <mergeCell ref="E37:E38"/>
    <mergeCell ref="F37:F38"/>
    <mergeCell ref="G37:G38"/>
    <mergeCell ref="C19:C20"/>
    <mergeCell ref="N35:N36"/>
    <mergeCell ref="O35:Q36"/>
    <mergeCell ref="N33:N34"/>
    <mergeCell ref="M19:M20"/>
    <mergeCell ref="N19:N20"/>
    <mergeCell ref="O19:Q20"/>
    <mergeCell ref="D19:D20"/>
    <mergeCell ref="E19:E20"/>
    <mergeCell ref="F19:F20"/>
    <mergeCell ref="G19:G20"/>
    <mergeCell ref="H19:H20"/>
    <mergeCell ref="C33:C34"/>
    <mergeCell ref="C35:C36"/>
    <mergeCell ref="M33:M34"/>
    <mergeCell ref="O33:Q34"/>
    <mergeCell ref="D35:D36"/>
    <mergeCell ref="E35:E36"/>
    <mergeCell ref="F35:F36"/>
    <mergeCell ref="G35:G36"/>
    <mergeCell ref="D33:D34"/>
    <mergeCell ref="E33:E34"/>
    <mergeCell ref="F33:F34"/>
    <mergeCell ref="G33:G34"/>
    <mergeCell ref="O15:Q16"/>
    <mergeCell ref="F15:F16"/>
    <mergeCell ref="G15:G16"/>
    <mergeCell ref="H15:H16"/>
    <mergeCell ref="G13:G14"/>
    <mergeCell ref="N13:N14"/>
    <mergeCell ref="O13:Q14"/>
    <mergeCell ref="C13:C18"/>
    <mergeCell ref="H17:H18"/>
    <mergeCell ref="M17:M18"/>
    <mergeCell ref="N17:N18"/>
    <mergeCell ref="E13:E14"/>
    <mergeCell ref="F13:F14"/>
    <mergeCell ref="D13:D14"/>
    <mergeCell ref="O17:Q18"/>
    <mergeCell ref="M15:M16"/>
    <mergeCell ref="N15:N16"/>
    <mergeCell ref="D15:D16"/>
    <mergeCell ref="E15:E16"/>
    <mergeCell ref="E17:E18"/>
    <mergeCell ref="F17:F18"/>
    <mergeCell ref="G17:G18"/>
    <mergeCell ref="D17:D18"/>
    <mergeCell ref="H13:H14"/>
    <mergeCell ref="C10:C12"/>
    <mergeCell ref="D4:Q4"/>
    <mergeCell ref="D5:Q5"/>
    <mergeCell ref="D6:Q6"/>
    <mergeCell ref="F9:Q9"/>
    <mergeCell ref="O10:Q12"/>
    <mergeCell ref="D10:D12"/>
    <mergeCell ref="E10:E12"/>
    <mergeCell ref="F10:F12"/>
    <mergeCell ref="G10:N10"/>
    <mergeCell ref="G11:G12"/>
    <mergeCell ref="H11:H12"/>
    <mergeCell ref="I11:L11"/>
    <mergeCell ref="M11:N11"/>
    <mergeCell ref="C9:E9"/>
    <mergeCell ref="M13:M14"/>
    <mergeCell ref="O27:Q28"/>
    <mergeCell ref="C29:C30"/>
    <mergeCell ref="D29:D30"/>
    <mergeCell ref="E29:E30"/>
    <mergeCell ref="F29:F30"/>
    <mergeCell ref="G29:G30"/>
    <mergeCell ref="H29:H30"/>
    <mergeCell ref="M29:M30"/>
    <mergeCell ref="N29:N30"/>
    <mergeCell ref="O29:Q30"/>
    <mergeCell ref="C27:C28"/>
    <mergeCell ref="D27:D28"/>
    <mergeCell ref="E27:E28"/>
    <mergeCell ref="F27:F28"/>
    <mergeCell ref="G27:G28"/>
    <mergeCell ref="O23:Q24"/>
    <mergeCell ref="C25:C26"/>
    <mergeCell ref="D25:D26"/>
    <mergeCell ref="E25:E26"/>
    <mergeCell ref="F25:F26"/>
    <mergeCell ref="G25:G26"/>
    <mergeCell ref="H25:H26"/>
    <mergeCell ref="M25:M26"/>
    <mergeCell ref="C23:C24"/>
    <mergeCell ref="D23:D24"/>
    <mergeCell ref="E23:E24"/>
    <mergeCell ref="C31:C32"/>
    <mergeCell ref="D31:D32"/>
    <mergeCell ref="E31:E32"/>
    <mergeCell ref="F31:F32"/>
    <mergeCell ref="G31:G32"/>
    <mergeCell ref="H27:H28"/>
    <mergeCell ref="C21:C22"/>
    <mergeCell ref="D21:D22"/>
    <mergeCell ref="E21:E22"/>
    <mergeCell ref="F21:F22"/>
    <mergeCell ref="G21:G22"/>
    <mergeCell ref="H21:H22"/>
    <mergeCell ref="M21:M22"/>
    <mergeCell ref="N21:N22"/>
    <mergeCell ref="O21:Q22"/>
    <mergeCell ref="N25:N26"/>
    <mergeCell ref="O25:Q26"/>
    <mergeCell ref="F23:F24"/>
    <mergeCell ref="G23:G24"/>
    <mergeCell ref="H23:H24"/>
    <mergeCell ref="M23:M24"/>
    <mergeCell ref="N23:N24"/>
    <mergeCell ref="H31:H32"/>
    <mergeCell ref="M31:M32"/>
    <mergeCell ref="N31:N32"/>
    <mergeCell ref="O31:Q32"/>
    <mergeCell ref="M27:M28"/>
    <mergeCell ref="N27:N28"/>
  </mergeCells>
  <conditionalFormatting sqref="M13:N38">
    <cfRule type="containsText" dxfId="3" priority="4" operator="containsText" text="ND">
      <formula>NOT(ISERROR(SEARCH("ND",M13)))</formula>
    </cfRule>
    <cfRule type="cellIs" dxfId="2" priority="3" operator="between">
      <formula>0.5</formula>
      <formula>0.7</formula>
    </cfRule>
    <cfRule type="cellIs" dxfId="1" priority="2" operator="greaterThan">
      <formula>0.7</formula>
    </cfRule>
    <cfRule type="cellIs" dxfId="0" priority="1" operator="lessThan">
      <formula>0.5</formula>
    </cfRule>
  </conditionalFormatting>
  <pageMargins left="0.25" right="0.25" top="0.75" bottom="0.75" header="0.3" footer="0.3"/>
  <pageSetup paperSize="5" scale="53" fitToHeight="0" orientation="landscape" r:id="rId1"/>
  <rowBreaks count="1" manualBreakCount="1">
    <brk id="32" max="16383" man="1"/>
  </rowBreaks>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Hojas de cálculo</vt:lpstr>
      </vt:variant>
      <vt:variant>
        <vt:i4>1</vt:i4>
      </vt:variant>
    </vt:vector>
  </HeadingPairs>
  <TitlesOfParts>
    <vt:vector size="1" baseType="lpstr">
      <vt:lpstr>CEDULA 1Tr23</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Enrique Eduardo Encalada Sánchez</dc:creator>
  <cp:keywords/>
  <dc:description/>
  <cp:lastModifiedBy>Propietario</cp:lastModifiedBy>
  <cp:revision/>
  <dcterms:created xsi:type="dcterms:W3CDTF">2020-03-29T23:09:10Z</dcterms:created>
  <dcterms:modified xsi:type="dcterms:W3CDTF">2023-05-22T14:23:17Z</dcterms:modified>
  <cp:category/>
  <cp:contentStatus/>
</cp:coreProperties>
</file>