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028"/>
  <workbookPr/>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13_ncr:1_{FAA12155-E107-4282-980A-20DE52568280}" xr6:coauthVersionLast="47" xr6:coauthVersionMax="47" xr10:uidLastSave="{00000000-0000-0000-0000-000000000000}"/>
  <bookViews>
    <workbookView xWindow="-120" yWindow="-120" windowWidth="29040" windowHeight="16440" xr2:uid="{00000000-000D-0000-FFFF-FFFF00000000}"/>
  </bookViews>
  <sheets>
    <sheet name="CEDULA 1TR23 E2" sheetId="1" r:id="rId1"/>
  </sheets>
  <definedNames>
    <definedName name="_xlnm.Print_Area" localSheetId="0">'CEDULA 1TR23 E2'!$C$4:$Q$45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19" i="1" l="1"/>
  <c r="N21" i="1"/>
  <c r="N23" i="1"/>
  <c r="N25" i="1"/>
  <c r="N27" i="1"/>
  <c r="N29" i="1"/>
  <c r="N31" i="1"/>
  <c r="N33" i="1"/>
  <c r="N35" i="1"/>
  <c r="N37" i="1"/>
  <c r="N39" i="1"/>
  <c r="M35" i="1"/>
  <c r="M37" i="1"/>
  <c r="M39" i="1"/>
  <c r="M19" i="1"/>
  <c r="M21" i="1"/>
  <c r="M23" i="1"/>
  <c r="M25" i="1"/>
  <c r="M27" i="1"/>
  <c r="M29" i="1"/>
  <c r="M31" i="1"/>
  <c r="M33" i="1"/>
  <c r="M17" i="1"/>
  <c r="N17" i="1" l="1"/>
  <c r="M15" i="1" l="1"/>
  <c r="N15" i="1"/>
  <c r="N13" i="1"/>
  <c r="M13" i="1"/>
</calcChain>
</file>

<file path=xl/sharedStrings.xml><?xml version="1.0" encoding="utf-8"?>
<sst xmlns="http://schemas.openxmlformats.org/spreadsheetml/2006/main" count="158" uniqueCount="80">
  <si>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</si>
  <si>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</si>
  <si>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</si>
  <si>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</si>
  <si>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</si>
  <si>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</si>
  <si>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</si>
  <si>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</si>
  <si>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</si>
  <si>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</si>
  <si>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</si>
  <si>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</si>
  <si>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</si>
  <si>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</si>
  <si>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</si>
  <si>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</si>
  <si>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</si>
  <si>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IEE:</t>
    </r>
    <r>
      <rPr>
        <sz val="11"/>
        <color theme="1"/>
        <rFont val="Calibri"/>
        <family val="2"/>
        <scheme val="minor"/>
      </rPr>
      <t xml:space="preserve"> Índice de Economía Estable. </t>
    </r>
  </si>
  <si>
    <t>Bienal</t>
  </si>
  <si>
    <t>NO</t>
  </si>
  <si>
    <t>-</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</si>
  <si>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</si>
  <si>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</si>
  <si>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</si>
  <si>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</si>
  <si>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</si>
  <si>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r>
      <t xml:space="preserve">PAI: </t>
    </r>
    <r>
      <rPr>
        <sz val="12"/>
        <rFont val="Arial"/>
        <family val="2"/>
      </rPr>
      <t>Porcentaje de servicios entregados por OPABIEM a la población.</t>
    </r>
  </si>
  <si>
    <r>
      <t>PSFR:</t>
    </r>
    <r>
      <rPr>
        <sz val="12"/>
        <color theme="1"/>
        <rFont val="Arial"/>
        <family val="2"/>
      </rPr>
      <t>Porcentaje de Servicios Funerarios Realizados.</t>
    </r>
  </si>
  <si>
    <r>
      <rPr>
        <b/>
        <sz val="12"/>
        <color theme="1"/>
        <rFont val="Arial"/>
        <family val="2"/>
      </rPr>
      <t xml:space="preserve">PSVS: </t>
    </r>
    <r>
      <rPr>
        <sz val="12"/>
        <color theme="1"/>
        <rFont val="Arial"/>
        <family val="2"/>
      </rPr>
      <t>Porcentaje de Servicios de Velación y Sepultura.</t>
    </r>
  </si>
  <si>
    <r>
      <rPr>
        <b/>
        <sz val="12"/>
        <color theme="1"/>
        <rFont val="Arial"/>
        <family val="2"/>
      </rPr>
      <t xml:space="preserve">PSVC: </t>
    </r>
    <r>
      <rPr>
        <sz val="12"/>
        <color theme="1"/>
        <rFont val="Arial"/>
        <family val="2"/>
      </rPr>
      <t>Porcentaje de Servicios de Velación y Cremación.</t>
    </r>
  </si>
  <si>
    <r>
      <t xml:space="preserve">PIIR= </t>
    </r>
    <r>
      <rPr>
        <sz val="12"/>
        <color theme="1"/>
        <rFont val="Arial"/>
        <family val="2"/>
      </rPr>
      <t>Porcentaje de Incremento de Introductres en Rastro.</t>
    </r>
  </si>
  <si>
    <r>
      <t xml:space="preserve">PMGP= </t>
    </r>
    <r>
      <rPr>
        <sz val="12"/>
        <color theme="1"/>
        <rFont val="Arial"/>
        <family val="2"/>
      </rPr>
      <t>Porcentaje de maquila de ganado porcino.</t>
    </r>
  </si>
  <si>
    <r>
      <t xml:space="preserve">PMGO= </t>
    </r>
    <r>
      <rPr>
        <sz val="12"/>
        <color theme="1"/>
        <rFont val="Arial"/>
        <family val="2"/>
      </rPr>
      <t>Porcentaje de maquila de ganado ovino.</t>
    </r>
  </si>
  <si>
    <r>
      <t xml:space="preserve">PBOC: </t>
    </r>
    <r>
      <rPr>
        <sz val="12"/>
        <color theme="1"/>
        <rFont val="Arial"/>
        <family val="2"/>
      </rPr>
      <t>Porcentaje de Bovedas Ocupadas Censadas</t>
    </r>
  </si>
  <si>
    <r>
      <t xml:space="preserve">PSSRM: </t>
    </r>
    <r>
      <rPr>
        <sz val="12"/>
        <color theme="1"/>
        <rFont val="Arial"/>
        <family val="2"/>
      </rPr>
      <t xml:space="preserve">porcentaje de Servicios de Sepultura, realizados </t>
    </r>
  </si>
  <si>
    <r>
      <t xml:space="preserve">PSSE: </t>
    </r>
    <r>
      <rPr>
        <sz val="12"/>
        <color theme="1"/>
        <rFont val="Arial"/>
        <family val="2"/>
      </rPr>
      <t>porcentaje de servicios de sepultura ejecutadas</t>
    </r>
  </si>
  <si>
    <r>
      <t xml:space="preserve">PBR: </t>
    </r>
    <r>
      <rPr>
        <sz val="12"/>
        <color theme="1"/>
        <rFont val="Arial"/>
        <family val="2"/>
      </rPr>
      <t>Porcentaje de Bóvedas regulaizadas</t>
    </r>
  </si>
  <si>
    <t>Ascendente</t>
  </si>
  <si>
    <t>Trimestral</t>
  </si>
  <si>
    <t>PMGB= Porcentaje de maquila de ganado bovino.</t>
  </si>
  <si>
    <r>
      <t xml:space="preserve">2.11. 1. </t>
    </r>
    <r>
      <rPr>
        <sz val="10"/>
        <color theme="1"/>
        <rFont val="Arial"/>
        <family val="2"/>
      </rPr>
      <t>La poblacion benitojuarense recibe los servicios de calidad en funeraria municipal, panteon municipal y rastro municipal,  a cargo de la Operadora y Administradora de Bienes Municipales.</t>
    </r>
  </si>
  <si>
    <t>E-PPA 2.11 Programa de Servicios Funerarios Integrales y de Rastro Municipal</t>
  </si>
  <si>
    <t>PERÍODO QUE SE INFORMA: DEL 1 DE ENERO AL 30 DE MARZO DE 2023</t>
  </si>
  <si>
    <t>ELABORÓ</t>
  </si>
  <si>
    <t>AUTORIZÓ</t>
  </si>
  <si>
    <t>Lic. Cruz Amairany Morgan Padrón</t>
  </si>
  <si>
    <t>Mtro. Enrique E. Encalada Sánchez</t>
  </si>
  <si>
    <t>Titular de la Unidad Juridica y Administrativa de OPABIEM</t>
  </si>
  <si>
    <t>Dirección de Planeación de la DGPM</t>
  </si>
  <si>
    <t xml:space="preserve">   Administradora Unica de OPABIEM</t>
  </si>
  <si>
    <t>_____________________________________________</t>
  </si>
  <si>
    <t>_______________________________________________</t>
  </si>
  <si>
    <t>REVISÓ</t>
  </si>
  <si>
    <t>Lic. Landy Guadalupe Canche Pantoja</t>
  </si>
  <si>
    <t>______________________________________</t>
  </si>
  <si>
    <r>
      <rPr>
        <b/>
        <sz val="12"/>
        <rFont val="Arial"/>
        <family val="2"/>
      </rPr>
      <t xml:space="preserve">2.11.1..1 </t>
    </r>
    <r>
      <rPr>
        <sz val="12"/>
        <rFont val="Arial"/>
        <family val="2"/>
      </rPr>
      <t>La poblacion benitojuarense recibe los servicios de calidad en funeraria municipal, panteon municipal y rastro municipal,  a cargo de la Operadora y Administradora de Bienes Municipales.</t>
    </r>
  </si>
  <si>
    <r>
      <t xml:space="preserve">2.11.1.1.1 </t>
    </r>
    <r>
      <rPr>
        <sz val="12"/>
        <color theme="1"/>
        <rFont val="Arial"/>
        <family val="2"/>
      </rPr>
      <t xml:space="preserve">Servicios de funeraria y panteón dirigidos a la población benitojuarense realizados. </t>
    </r>
  </si>
  <si>
    <r>
      <t xml:space="preserve">2.11.1.1.1.1  </t>
    </r>
    <r>
      <rPr>
        <sz val="12"/>
        <color theme="1"/>
        <rFont val="Arial"/>
        <family val="2"/>
      </rPr>
      <t>Ejecución de servicios de velación y sepultura</t>
    </r>
  </si>
  <si>
    <r>
      <t xml:space="preserve">2.11.1.1.1.2  </t>
    </r>
    <r>
      <rPr>
        <sz val="12"/>
        <color theme="1"/>
        <rFont val="Arial"/>
        <family val="2"/>
      </rPr>
      <t>Ejecución de servicios de velación y cremación</t>
    </r>
  </si>
  <si>
    <r>
      <rPr>
        <b/>
        <sz val="12"/>
        <color theme="1"/>
        <rFont val="Arial"/>
        <family val="2"/>
      </rPr>
      <t>2.11.1.1.2</t>
    </r>
    <r>
      <rPr>
        <sz val="12"/>
        <color theme="1"/>
        <rFont val="Arial"/>
        <family val="2"/>
      </rPr>
      <t xml:space="preserve">  Servicios operativos y técnicos de ganadería dirgido a introductores en todas las áreas del rastro.</t>
    </r>
  </si>
  <si>
    <r>
      <t xml:space="preserve">2.11.1.1.2.1. </t>
    </r>
    <r>
      <rPr>
        <sz val="12"/>
        <color theme="1"/>
        <rFont val="Arial"/>
        <family val="2"/>
      </rPr>
      <t>Ejecución de servicios de maquila de ganado bovino.</t>
    </r>
  </si>
  <si>
    <r>
      <t xml:space="preserve">2.11.1.1.2.2. </t>
    </r>
    <r>
      <rPr>
        <sz val="12"/>
        <color theme="1"/>
        <rFont val="Arial"/>
        <family val="2"/>
      </rPr>
      <t>Ejecución de servicios de maquila de ganado porcino.</t>
    </r>
  </si>
  <si>
    <r>
      <t xml:space="preserve">2.11.1.1.2.3.  </t>
    </r>
    <r>
      <rPr>
        <sz val="12"/>
        <color theme="1"/>
        <rFont val="Arial"/>
        <family val="2"/>
      </rPr>
      <t>Ejecución de servicios de maquila de ganado ovino.</t>
    </r>
  </si>
  <si>
    <r>
      <t xml:space="preserve">2.11.1.1.3 </t>
    </r>
    <r>
      <rPr>
        <sz val="12"/>
        <color theme="1"/>
        <rFont val="Arial"/>
        <family val="2"/>
      </rPr>
      <t xml:space="preserve">Servicios de sepulturas </t>
    </r>
  </si>
  <si>
    <r>
      <t xml:space="preserve">2.11.1.1.3.1 </t>
    </r>
    <r>
      <rPr>
        <sz val="12"/>
        <color theme="1"/>
        <rFont val="Arial"/>
        <family val="2"/>
      </rPr>
      <t>Ejecución de servicios de sepulturas de Panteón Municipal</t>
    </r>
  </si>
  <si>
    <r>
      <t xml:space="preserve">2.11.1.1.3.2  </t>
    </r>
    <r>
      <rPr>
        <sz val="12"/>
        <color theme="1"/>
        <rFont val="Arial"/>
        <family val="2"/>
      </rPr>
      <t>Ejecución de servicios de sepulturas funerarias externas</t>
    </r>
  </si>
  <si>
    <r>
      <t xml:space="preserve">2.11.1.1.3.3. </t>
    </r>
    <r>
      <rPr>
        <sz val="12"/>
        <color theme="1"/>
        <rFont val="Arial"/>
        <family val="2"/>
      </rPr>
      <t xml:space="preserve">Regularizacion con familiares de bovedas abandonadas o con adeudos de refrendos </t>
    </r>
  </si>
  <si>
    <r>
      <rPr>
        <b/>
        <sz val="12"/>
        <color theme="1"/>
        <rFont val="Calibri"/>
        <family val="2"/>
        <scheme val="minor"/>
      </rPr>
      <t>Avance Trimestral:</t>
    </r>
    <r>
      <rPr>
        <sz val="12"/>
        <color theme="1"/>
        <rFont val="Calibri"/>
        <family val="2"/>
        <scheme val="minor"/>
      </rPr>
      <t xml:space="preserve"> El Instituto Mexicano para la Competitividad A. C. IMCO actualiza y publica los índices y subíndices de manera bienal. Se obtuvieron 57 puntos en 2022.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</si>
  <si>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xml:space="preserve"> Pag 23 https://www.aseqroo.mx/MARCO_JURIDICO/2023/Guias/GUIA%202023.pdf</t>
    </r>
  </si>
  <si>
    <r>
      <rPr>
        <b/>
        <sz val="12"/>
        <color theme="0"/>
        <rFont val="Calibri"/>
        <family val="2"/>
        <scheme val="minor"/>
      </rPr>
      <t>Meta trimestral:</t>
    </r>
    <r>
      <rPr>
        <sz val="12"/>
        <color theme="0"/>
        <rFont val="Calibri"/>
        <family val="2"/>
        <scheme val="minor"/>
      </rPr>
      <t xml:space="preserve"> Se realizarón 828 de 7990 servicios planteados durante el Primer Trimestre de 2023, alcanzando el 10.36sobre la meta planteada respecto del mismo. En virtud que el Rastro Municipal se encuentra en mantenimiento y rehabilitación por los que en los meses de Febrero y Marzo no mantuvo operaciones. 
</t>
    </r>
    <r>
      <rPr>
        <b/>
        <sz val="12"/>
        <color theme="0"/>
        <rFont val="Calibri"/>
        <family val="2"/>
        <scheme val="minor"/>
      </rPr>
      <t xml:space="preserve">Meta anual: </t>
    </r>
    <r>
      <rPr>
        <sz val="12"/>
        <color theme="0"/>
        <rFont val="Calibri"/>
        <family val="2"/>
        <scheme val="minor"/>
      </rPr>
      <t>Con respecto al avance alcanzado se acumulo el 2.58% sobre la meta anual planteada.</t>
    </r>
  </si>
  <si>
    <r>
      <rPr>
        <b/>
        <sz val="12"/>
        <color theme="1"/>
        <rFont val="Arial"/>
        <family val="2"/>
      </rPr>
      <t>Meta trimestral:</t>
    </r>
    <r>
      <rPr>
        <sz val="12"/>
        <color theme="1"/>
        <rFont val="Arial"/>
        <family val="2"/>
      </rPr>
      <t xml:space="preserve"> La variación entre la meta planteada y los servicios funerarios realizados se deben a queactualmente en existe gran competencia en los servicios funerarios con empresas particulares.                                                                                                    </t>
    </r>
    <r>
      <rPr>
        <b/>
        <sz val="12"/>
        <color theme="1"/>
        <rFont val="Arial"/>
        <family val="2"/>
      </rPr>
      <t xml:space="preserve">Meta anual: </t>
    </r>
    <r>
      <rPr>
        <sz val="12"/>
        <color theme="1"/>
        <rFont val="Arial"/>
        <family val="2"/>
      </rPr>
      <t xml:space="preserve">Con respecto al avance alcanzado se acumulo el 14.47% sobre la meta anual planteada. </t>
    </r>
  </si>
  <si>
    <r>
      <rPr>
        <b/>
        <sz val="12"/>
        <color theme="1"/>
        <rFont val="Arial"/>
        <family val="2"/>
      </rPr>
      <t xml:space="preserve">Meta trimestral: </t>
    </r>
    <r>
      <rPr>
        <sz val="12"/>
        <color theme="1"/>
        <rFont val="Arial"/>
        <family val="2"/>
      </rPr>
      <t xml:space="preserve">Se realizarón 828 de 7990 servicios planteados durante el Primer Trimestre de 2023, alcanzando el 10.36sobre la meta planteada respecto del mismo. En virtud que el Rastro Municipal se encuentra en mantenimiento y rehabilitación por los que en los meses de Febrero y Marzo no mantuvo operaciones. </t>
    </r>
    <r>
      <rPr>
        <b/>
        <sz val="12"/>
        <color theme="1"/>
        <rFont val="Arial"/>
        <family val="2"/>
      </rPr>
      <t xml:space="preserve">
Meta anual: </t>
    </r>
    <r>
      <rPr>
        <sz val="12"/>
        <color theme="1"/>
        <rFont val="Arial"/>
        <family val="2"/>
      </rPr>
      <t>Con respecto al avance alcanzado se acumulo el 2.58% sobre la meta anual planteada.</t>
    </r>
  </si>
  <si>
    <r>
      <rPr>
        <b/>
        <sz val="12"/>
        <color theme="1"/>
        <rFont val="Arial"/>
        <family val="2"/>
      </rPr>
      <t xml:space="preserve">Meta trimestral: </t>
    </r>
    <r>
      <rPr>
        <sz val="12"/>
        <color theme="1"/>
        <rFont val="Arial"/>
        <family val="2"/>
      </rPr>
      <t xml:space="preserve">Se realizarón 356 de 7650 servicios planteados durante el Primer Trimestre de 2023, alcanzando el 4.65% sobre la meta planteada respecto del mismo. En virtud que el Rastro Municipal se encuentra en mantenimiento y rehabilitación por los que en los meses de Febrero y Marzo no mantuvo operaciones. 
</t>
    </r>
    <r>
      <rPr>
        <b/>
        <sz val="12"/>
        <color theme="1"/>
        <rFont val="Arial"/>
        <family val="2"/>
      </rPr>
      <t xml:space="preserve">Meta anual: </t>
    </r>
    <r>
      <rPr>
        <sz val="12"/>
        <color theme="1"/>
        <rFont val="Arial"/>
        <family val="2"/>
      </rPr>
      <t>Con respecto al avance alcanzado se acumulo el 1.16% sobre la meta anual planteada.</t>
    </r>
  </si>
  <si>
    <r>
      <rPr>
        <b/>
        <sz val="12"/>
        <color theme="1"/>
        <rFont val="Arial"/>
        <family val="2"/>
      </rPr>
      <t xml:space="preserve">Meta trimestral: </t>
    </r>
    <r>
      <rPr>
        <sz val="12"/>
        <color theme="1"/>
        <rFont val="Arial"/>
        <family val="2"/>
      </rPr>
      <t xml:space="preserve">Se realizarón 80 de 1125 servicios planteados durante el Primer Trimestre de 2023, alcanzando el 7.11% sobre la meta planteada respecto del mismo. En virtud que el Rastro Municipal se encuentra en mantenimiento y rehabilitación por los que en los meses de Febrero y Marzo no mantuvo operaciones. 
</t>
    </r>
    <r>
      <rPr>
        <b/>
        <sz val="12"/>
        <color theme="1"/>
        <rFont val="Arial"/>
        <family val="2"/>
      </rPr>
      <t xml:space="preserve">Meta anual: </t>
    </r>
    <r>
      <rPr>
        <sz val="12"/>
        <color theme="1"/>
        <rFont val="Arial"/>
        <family val="2"/>
      </rPr>
      <t>Con respecto al avance alcanzado se acumulo el 1.77% sobre la meta anual planteada.</t>
    </r>
  </si>
  <si>
    <r>
      <rPr>
        <b/>
        <sz val="12"/>
        <color theme="1"/>
        <rFont val="Arial"/>
        <family val="2"/>
      </rPr>
      <t xml:space="preserve">Meta trimestral: </t>
    </r>
    <r>
      <rPr>
        <sz val="12"/>
        <color theme="1"/>
        <rFont val="Arial"/>
        <family val="2"/>
      </rPr>
      <t xml:space="preserve">Se realizarón 276 de 6250 servicios planteados durante el Primer Trimestre de 2023, alcanzando el 4.42% sobre la meta planteada respecto del mismo. En virtud que el Rastro Municipal se encuentra en mantenimiento y rehabilitación por los que en los meses de Febrero y Marzo no mantuvo operaciones. 
</t>
    </r>
    <r>
      <rPr>
        <b/>
        <sz val="12"/>
        <color theme="1"/>
        <rFont val="Arial"/>
        <family val="2"/>
      </rPr>
      <t>Meta anual:</t>
    </r>
    <r>
      <rPr>
        <sz val="12"/>
        <color theme="1"/>
        <rFont val="Arial"/>
        <family val="2"/>
      </rPr>
      <t xml:space="preserve"> Con respecto al avance alcanzado se acumulo el 1.10% sobre la meta anual planteada.</t>
    </r>
  </si>
  <si>
    <r>
      <rPr>
        <b/>
        <sz val="12"/>
        <color theme="1"/>
        <rFont val="Arial"/>
        <family val="2"/>
      </rPr>
      <t xml:space="preserve">Meta trimestral: </t>
    </r>
    <r>
      <rPr>
        <sz val="12"/>
        <color theme="1"/>
        <rFont val="Arial"/>
        <family val="2"/>
      </rPr>
      <t xml:space="preserve">Se realizarón 0 de 7650 servicios planteados durante el Primer Trimestre de 2023, alcanzando el 0% sobre la meta planteada respecto del mismo. En virtud que el Rastro Municipal se encuentra en mantenimiento y rehabilitación por los que en los meses de Febrero y Marzo no mantuvo operaciones, y respecto a la matanza de ovinos no se realizaban desde el mes de Enero. 
</t>
    </r>
    <r>
      <rPr>
        <b/>
        <sz val="12"/>
        <color theme="1"/>
        <rFont val="Arial"/>
        <family val="2"/>
      </rPr>
      <t xml:space="preserve">Meta anual: </t>
    </r>
    <r>
      <rPr>
        <sz val="12"/>
        <color theme="1"/>
        <rFont val="Arial"/>
        <family val="2"/>
      </rPr>
      <t>Con respecto al avance alcanzado se acumulo el 0% sobre la meta anual planteada.</t>
    </r>
  </si>
  <si>
    <r>
      <rPr>
        <b/>
        <sz val="12"/>
        <color theme="1"/>
        <rFont val="Arial"/>
        <family val="2"/>
      </rPr>
      <t>Meta trimestral</t>
    </r>
    <r>
      <rPr>
        <sz val="12"/>
        <color theme="1"/>
        <rFont val="Arial"/>
        <family val="2"/>
      </rPr>
      <t xml:space="preserve">: Los servicios de panteón cumplieron la meta planteada para el Primer Trimestre del ejercicio 2023.
</t>
    </r>
    <r>
      <rPr>
        <b/>
        <sz val="12"/>
        <color theme="1"/>
        <rFont val="Arial"/>
        <family val="2"/>
      </rPr>
      <t xml:space="preserve">Meta anual: </t>
    </r>
    <r>
      <rPr>
        <sz val="12"/>
        <color theme="1"/>
        <rFont val="Arial"/>
        <family val="2"/>
      </rPr>
      <t>Con respecto al avance alcanzado se acumulo el 38.79% sobre la meta anual planteada.</t>
    </r>
  </si>
  <si>
    <r>
      <rPr>
        <b/>
        <sz val="12"/>
        <color theme="1"/>
        <rFont val="Arial"/>
        <family val="2"/>
      </rPr>
      <t>Meta trimestral</t>
    </r>
    <r>
      <rPr>
        <sz val="12"/>
        <color theme="1"/>
        <rFont val="Arial"/>
        <family val="2"/>
      </rPr>
      <t xml:space="preserve">: Los servicios de panteón cumplieron la meta planteada para el Primer Trimestre del ejercicio 2023.
</t>
    </r>
    <r>
      <rPr>
        <b/>
        <sz val="12"/>
        <color theme="1"/>
        <rFont val="Arial"/>
        <family val="2"/>
      </rPr>
      <t xml:space="preserve">Meta anual: </t>
    </r>
    <r>
      <rPr>
        <sz val="12"/>
        <color theme="1"/>
        <rFont val="Arial"/>
        <family val="2"/>
      </rPr>
      <t>Con respecto al avance alcanzado se acumulo el 9.30% sobre la meta anual planteada.</t>
    </r>
  </si>
  <si>
    <r>
      <rPr>
        <b/>
        <sz val="12"/>
        <color theme="1"/>
        <rFont val="Arial"/>
        <family val="2"/>
      </rPr>
      <t>Meta trimestral:</t>
    </r>
    <r>
      <rPr>
        <sz val="12"/>
        <color theme="1"/>
        <rFont val="Arial"/>
        <family val="2"/>
      </rPr>
      <t xml:space="preserve"> Los servicios de panteón cumplieron la meta planteada para el Primer Trimestre del ejercicio 2023.
</t>
    </r>
    <r>
      <rPr>
        <b/>
        <sz val="12"/>
        <color theme="1"/>
        <rFont val="Arial"/>
        <family val="2"/>
      </rPr>
      <t xml:space="preserve">Meta anual: </t>
    </r>
    <r>
      <rPr>
        <sz val="12"/>
        <color theme="1"/>
        <rFont val="Arial"/>
        <family val="2"/>
      </rPr>
      <t>Con respecto al avance alcanzado se acumulo el 42.75% sobre la meta anual planteada.</t>
    </r>
  </si>
  <si>
    <r>
      <rPr>
        <b/>
        <sz val="12"/>
        <color theme="1"/>
        <rFont val="Arial"/>
        <family val="2"/>
      </rPr>
      <t xml:space="preserve">Meta trimestral: </t>
    </r>
    <r>
      <rPr>
        <sz val="12"/>
        <color theme="1"/>
        <rFont val="Arial"/>
        <family val="2"/>
      </rPr>
      <t xml:space="preserve">Los servicios de panteón cumplieron la meta planteada para el Primer Trimestre del ejercicio 2023.
</t>
    </r>
    <r>
      <rPr>
        <b/>
        <sz val="12"/>
        <color theme="1"/>
        <rFont val="Arial"/>
        <family val="2"/>
      </rPr>
      <t xml:space="preserve">Meta anual: </t>
    </r>
    <r>
      <rPr>
        <sz val="12"/>
        <color theme="1"/>
        <rFont val="Arial"/>
        <family val="2"/>
      </rPr>
      <t>Con respecto al avance alcanzado se acumulo el 58.13% sobre la meta anual planteada.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</si>
</sst>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0" x14ac:knownFonts="1">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sz val="9"/>
      <color theme="1"/>
      <name val="Calibri"/>
      <family val="2"/>
      <scheme val="minor"/>
    </font>
    <font>
      <b/>
      <sz val="14"/>
      <color theme="0"/>
      <name val="Calibri"/>
      <family val="2"/>
      <scheme val="minor"/>
    </font>
    <font>
      <b/>
      <sz val="12"/>
      <color theme="0"/>
      <name val="Calibri"/>
      <family val="2"/>
      <scheme val="minor"/>
    </font>
    <font>
      <sz val="11"/>
      <color theme="0"/>
      <name val="Arial"/>
      <family val="2"/>
    </font>
    <font>
      <b/>
      <sz val="12"/>
      <name val="Arial"/>
      <family val="2"/>
    </font>
    <font>
      <b/>
      <sz val="12"/>
      <color theme="1"/>
      <name val="Arial"/>
      <family val="2"/>
    </font>
    <font>
      <sz val="12"/>
      <name val="Arial"/>
      <family val="2"/>
    </font>
    <font>
      <sz val="12"/>
      <color theme="1"/>
      <name val="Arial"/>
      <family val="2"/>
    </font>
    <font>
      <sz val="11"/>
      <color theme="1"/>
      <name val="Arial"/>
      <family val="2"/>
    </font>
    <font>
      <b/>
      <sz val="10"/>
      <color theme="1"/>
      <name val="Arial"/>
      <family val="2"/>
    </font>
    <font>
      <sz val="10"/>
      <color theme="1"/>
      <name val="Arial"/>
      <family val="2"/>
    </font>
    <font>
      <sz val="12"/>
      <color theme="1"/>
      <name val="Calibri"/>
      <family val="2"/>
      <scheme val="minor"/>
    </font>
    <font>
      <b/>
      <sz val="12"/>
      <color theme="1"/>
      <name val="Calibri"/>
      <family val="2"/>
      <scheme val="minor"/>
    </font>
    <font>
      <sz val="12"/>
      <color theme="0"/>
      <name val="Calibri"/>
      <family val="2"/>
      <scheme val="minor"/>
    </font>
  </fonts>
  <fills count="8">
    <fill>
      <patternFill patternType="none"/>
    </fill>
    <fill>
      <patternFill patternType="gray125"/>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
      <patternFill patternType="solid">
        <fgColor rgb="FFFAE6EC"/>
        <bgColor indexed="64"/>
      </patternFill>
    </fill>
    <fill>
      <patternFill patternType="solid">
        <fgColor theme="6" tint="0.79998168889431442"/>
        <bgColor indexed="64"/>
      </patternFill>
    </fill>
    <fill>
      <patternFill patternType="solid">
        <fgColor rgb="FFFDE9EB"/>
        <bgColor indexed="64"/>
      </patternFill>
    </fill>
  </fills>
  <borders count="16">
    <border>
      <left/>
      <right/>
      <top/>
      <bottom/>
      <diagonal/>
    </border>
    <border>
      <left style="thin">
        <color indexed="64"/>
      </left>
      <right/>
      <top/>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2">
    <xf numFmtId="0" fontId="0" fillId="0" borderId="0"/>
    <xf numFmtId="9" fontId="1" fillId="0" borderId="0" applyFont="0" applyFill="0" applyBorder="0" applyAlignment="0" applyProtection="0"/>
  </cellStyleXfs>
  <cellXfs count="92">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 xfId="0" applyBorder="1"/>
    <xf numFmtId="0" fontId="0" fillId="0" borderId="12" xfId="0" applyBorder="1"/>
    <xf numFmtId="0" fontId="8" fillId="4" borderId="4" xfId="0" applyFont="1" applyFill="1" applyBorder="1" applyAlignment="1">
      <alignment horizontal="center" vertical="center" wrapText="1"/>
    </xf>
    <xf numFmtId="10" fontId="8" fillId="4" borderId="4" xfId="0" applyNumberFormat="1" applyFont="1" applyFill="1" applyBorder="1" applyAlignment="1">
      <alignment horizontal="center" vertical="center" wrapText="1"/>
    </xf>
    <xf numFmtId="0" fontId="7" fillId="4" borderId="4" xfId="0" applyFont="1" applyFill="1" applyBorder="1" applyAlignment="1">
      <alignment vertical="center" wrapText="1"/>
    </xf>
    <xf numFmtId="0" fontId="1" fillId="2" borderId="4" xfId="0" applyFont="1" applyFill="1" applyBorder="1" applyAlignment="1">
      <alignment horizontal="center" vertical="center" wrapText="1"/>
    </xf>
    <xf numFmtId="3" fontId="9" fillId="4" borderId="4" xfId="0" applyNumberFormat="1" applyFont="1" applyFill="1" applyBorder="1" applyAlignment="1">
      <alignment horizontal="center" vertical="center" wrapText="1"/>
    </xf>
    <xf numFmtId="3" fontId="14" fillId="4" borderId="4" xfId="0" applyNumberFormat="1" applyFont="1" applyFill="1" applyBorder="1" applyAlignment="1">
      <alignment horizontal="center" vertical="center" wrapText="1"/>
    </xf>
    <xf numFmtId="3" fontId="14" fillId="5" borderId="4" xfId="0" applyNumberFormat="1" applyFont="1" applyFill="1" applyBorder="1" applyAlignment="1">
      <alignment horizontal="center" vertical="center" wrapText="1"/>
    </xf>
    <xf numFmtId="0" fontId="0" fillId="5" borderId="4" xfId="0" applyFill="1" applyBorder="1" applyAlignment="1">
      <alignment horizontal="center" vertical="center"/>
    </xf>
    <xf numFmtId="3" fontId="14" fillId="4" borderId="3" xfId="0" applyNumberFormat="1" applyFont="1" applyFill="1" applyBorder="1" applyAlignment="1">
      <alignment horizontal="center" vertical="center" wrapText="1"/>
    </xf>
    <xf numFmtId="0" fontId="2" fillId="0" borderId="0" xfId="0" applyFont="1" applyAlignment="1">
      <alignment horizontal="center" wrapText="1"/>
    </xf>
    <xf numFmtId="0" fontId="2" fillId="0" borderId="0" xfId="0" applyFont="1" applyAlignment="1">
      <alignment horizontal="center" vertical="center" wrapText="1"/>
    </xf>
    <xf numFmtId="0" fontId="2" fillId="0" borderId="0" xfId="0" applyFont="1"/>
    <xf numFmtId="10" fontId="2" fillId="0" borderId="0" xfId="0" applyNumberFormat="1" applyFont="1"/>
    <xf numFmtId="0" fontId="2" fillId="0" borderId="0" xfId="0" applyFont="1" applyAlignment="1">
      <alignment wrapText="1"/>
    </xf>
    <xf numFmtId="3" fontId="14" fillId="6" borderId="4" xfId="0" applyNumberFormat="1" applyFont="1" applyFill="1" applyBorder="1" applyAlignment="1">
      <alignment horizontal="center" vertical="center" wrapText="1"/>
    </xf>
    <xf numFmtId="0" fontId="0" fillId="6" borderId="4" xfId="0" applyFill="1" applyBorder="1" applyAlignment="1">
      <alignment horizontal="center" vertical="center"/>
    </xf>
    <xf numFmtId="0" fontId="2" fillId="0" borderId="0" xfId="0" applyFont="1" applyAlignment="1">
      <alignment horizontal="center"/>
    </xf>
    <xf numFmtId="0" fontId="2" fillId="0" borderId="0" xfId="0" applyFont="1" applyAlignment="1">
      <alignment horizontal="center" vertical="center" wrapText="1"/>
    </xf>
    <xf numFmtId="0" fontId="2" fillId="0" borderId="0" xfId="0" applyFont="1" applyAlignment="1">
      <alignment horizontal="center" vertical="top"/>
    </xf>
    <xf numFmtId="3" fontId="14" fillId="5" borderId="4" xfId="0" applyNumberFormat="1" applyFont="1" applyFill="1" applyBorder="1" applyAlignment="1">
      <alignment horizontal="center" vertical="center" wrapText="1"/>
    </xf>
    <xf numFmtId="0" fontId="3" fillId="0" borderId="0" xfId="0" applyFont="1" applyAlignment="1">
      <alignment horizontal="center"/>
    </xf>
    <xf numFmtId="0" fontId="3" fillId="0" borderId="12" xfId="0" applyFont="1" applyBorder="1" applyAlignment="1">
      <alignment horizontal="center"/>
    </xf>
    <xf numFmtId="10" fontId="6" fillId="4" borderId="4" xfId="0" applyNumberFormat="1" applyFont="1" applyFill="1" applyBorder="1" applyAlignment="1">
      <alignment horizontal="center" vertical="center" wrapText="1"/>
    </xf>
    <xf numFmtId="3" fontId="14" fillId="6" borderId="4" xfId="0" applyNumberFormat="1" applyFont="1" applyFill="1" applyBorder="1" applyAlignment="1">
      <alignment horizontal="center" vertical="center" wrapText="1"/>
    </xf>
    <xf numFmtId="0" fontId="11" fillId="6" borderId="4"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0" fillId="6" borderId="5" xfId="0" applyFill="1" applyBorder="1" applyAlignment="1">
      <alignment horizontal="center" vertical="center"/>
    </xf>
    <xf numFmtId="0" fontId="0" fillId="6" borderId="6" xfId="0" applyFill="1" applyBorder="1" applyAlignment="1">
      <alignment horizontal="center" vertical="center"/>
    </xf>
    <xf numFmtId="0" fontId="0" fillId="5" borderId="5" xfId="0" applyFill="1" applyBorder="1" applyAlignment="1">
      <alignment horizontal="center" vertical="center"/>
    </xf>
    <xf numFmtId="0" fontId="0" fillId="5" borderId="6" xfId="0" applyFill="1" applyBorder="1" applyAlignment="1">
      <alignment horizontal="center" vertical="center"/>
    </xf>
    <xf numFmtId="0" fontId="11" fillId="5" borderId="4" xfId="0" applyFont="1" applyFill="1" applyBorder="1" applyAlignment="1">
      <alignment horizontal="center" vertical="center" wrapText="1"/>
    </xf>
    <xf numFmtId="0" fontId="13" fillId="5" borderId="4" xfId="0" applyFont="1" applyFill="1" applyBorder="1" applyAlignment="1">
      <alignment horizontal="center" vertical="center" wrapText="1"/>
    </xf>
    <xf numFmtId="0" fontId="14" fillId="5" borderId="5" xfId="0" applyFont="1" applyFill="1" applyBorder="1" applyAlignment="1">
      <alignment horizontal="center" vertical="center" wrapText="1"/>
    </xf>
    <xf numFmtId="0" fontId="14" fillId="5" borderId="6" xfId="0" applyFont="1" applyFill="1" applyBorder="1" applyAlignment="1">
      <alignment horizontal="center" vertical="center" wrapText="1"/>
    </xf>
    <xf numFmtId="0" fontId="14" fillId="6" borderId="5" xfId="0" applyFont="1" applyFill="1" applyBorder="1" applyAlignment="1">
      <alignment horizontal="center" vertical="center" wrapText="1"/>
    </xf>
    <xf numFmtId="0" fontId="14" fillId="6" borderId="6" xfId="0" applyFont="1" applyFill="1" applyBorder="1" applyAlignment="1">
      <alignment horizontal="center" vertical="center" wrapText="1"/>
    </xf>
    <xf numFmtId="0" fontId="3" fillId="0" borderId="0" xfId="0" applyFont="1" applyAlignment="1">
      <alignment horizontal="center" vertical="center"/>
    </xf>
    <xf numFmtId="0" fontId="3" fillId="0" borderId="12" xfId="0" applyFont="1" applyBorder="1" applyAlignment="1">
      <alignment horizontal="center" vertical="center"/>
    </xf>
    <xf numFmtId="10" fontId="6" fillId="2" borderId="4" xfId="0" applyNumberFormat="1" applyFont="1" applyFill="1" applyBorder="1" applyAlignment="1">
      <alignment horizontal="center" vertical="center" wrapText="1"/>
    </xf>
    <xf numFmtId="0" fontId="8" fillId="4" borderId="4" xfId="0" applyFont="1" applyFill="1" applyBorder="1" applyAlignment="1">
      <alignment horizontal="center" vertical="center" wrapText="1"/>
    </xf>
    <xf numFmtId="0" fontId="15" fillId="2" borderId="4" xfId="0" applyFont="1" applyFill="1" applyBorder="1" applyAlignment="1">
      <alignment horizontal="justify" vertical="center" wrapText="1"/>
    </xf>
    <xf numFmtId="0" fontId="16" fillId="2" borderId="4" xfId="0" applyFont="1" applyFill="1" applyBorder="1" applyAlignment="1">
      <alignment horizontal="justify" vertical="center" wrapText="1"/>
    </xf>
    <xf numFmtId="0" fontId="0" fillId="2" borderId="4" xfId="0" applyFill="1" applyBorder="1" applyAlignment="1">
      <alignment horizontal="left" vertical="center" wrapText="1"/>
    </xf>
    <xf numFmtId="0" fontId="1" fillId="2" borderId="4" xfId="0" applyFont="1" applyFill="1" applyBorder="1" applyAlignment="1">
      <alignment horizontal="left" vertical="center" wrapText="1"/>
    </xf>
    <xf numFmtId="0" fontId="1" fillId="2" borderId="4" xfId="0" applyFont="1" applyFill="1" applyBorder="1" applyAlignment="1">
      <alignment horizontal="center" vertical="center" wrapText="1"/>
    </xf>
    <xf numFmtId="0" fontId="10" fillId="4" borderId="4" xfId="0" applyFont="1" applyFill="1" applyBorder="1" applyAlignment="1">
      <alignment horizontal="center" vertical="center" wrapText="1"/>
    </xf>
    <xf numFmtId="0" fontId="12" fillId="4" borderId="4" xfId="0" applyFont="1" applyFill="1" applyBorder="1" applyAlignment="1">
      <alignment horizontal="center" vertical="center" wrapText="1"/>
    </xf>
    <xf numFmtId="0" fontId="14" fillId="4" borderId="5" xfId="0" applyFont="1" applyFill="1" applyBorder="1" applyAlignment="1">
      <alignment horizontal="center" vertical="center" wrapText="1"/>
    </xf>
    <xf numFmtId="0" fontId="14" fillId="4" borderId="6" xfId="0" applyFont="1" applyFill="1" applyBorder="1" applyAlignment="1">
      <alignment horizontal="center" vertical="center" wrapText="1"/>
    </xf>
    <xf numFmtId="0" fontId="5" fillId="2" borderId="4" xfId="0" applyFont="1" applyFill="1" applyBorder="1" applyAlignment="1">
      <alignment horizontal="center" vertical="center" wrapText="1"/>
    </xf>
    <xf numFmtId="1" fontId="1" fillId="2" borderId="4" xfId="1" applyNumberFormat="1" applyFont="1" applyFill="1" applyBorder="1" applyAlignment="1">
      <alignment horizontal="center" vertical="center" wrapText="1"/>
    </xf>
    <xf numFmtId="3" fontId="9" fillId="4" borderId="4" xfId="0" applyNumberFormat="1" applyFont="1" applyFill="1" applyBorder="1" applyAlignment="1">
      <alignment horizontal="center" vertical="center" wrapText="1"/>
    </xf>
    <xf numFmtId="0" fontId="4" fillId="3" borderId="2" xfId="0" applyFont="1" applyFill="1" applyBorder="1" applyAlignment="1">
      <alignment horizontal="center" vertical="center" wrapText="1"/>
    </xf>
    <xf numFmtId="0" fontId="4" fillId="3" borderId="8" xfId="0" applyFont="1" applyFill="1" applyBorder="1" applyAlignment="1">
      <alignment horizontal="center" vertical="center" wrapText="1"/>
    </xf>
    <xf numFmtId="0" fontId="4" fillId="3" borderId="9" xfId="0" applyFont="1" applyFill="1" applyBorder="1" applyAlignment="1">
      <alignment horizontal="center" vertical="center" wrapText="1"/>
    </xf>
    <xf numFmtId="10" fontId="8" fillId="4" borderId="4" xfId="0" applyNumberFormat="1" applyFont="1" applyFill="1" applyBorder="1" applyAlignment="1">
      <alignment horizontal="center" vertical="center" wrapText="1"/>
    </xf>
    <xf numFmtId="0" fontId="12" fillId="4" borderId="5" xfId="0" applyFont="1" applyFill="1" applyBorder="1" applyAlignment="1">
      <alignment horizontal="left" vertical="center" wrapText="1"/>
    </xf>
    <xf numFmtId="0" fontId="12" fillId="4" borderId="6" xfId="0" applyFont="1" applyFill="1" applyBorder="1" applyAlignment="1">
      <alignment horizontal="left" vertical="center" wrapText="1"/>
    </xf>
    <xf numFmtId="0" fontId="11" fillId="2" borderId="4" xfId="0" applyFont="1" applyFill="1" applyBorder="1" applyAlignment="1">
      <alignment horizontal="center" vertical="center" wrapText="1"/>
    </xf>
    <xf numFmtId="0" fontId="11" fillId="2" borderId="5" xfId="0" applyFont="1" applyFill="1" applyBorder="1" applyAlignment="1">
      <alignment horizontal="left" vertical="center" wrapText="1"/>
    </xf>
    <xf numFmtId="0" fontId="11" fillId="2" borderId="6" xfId="0" applyFont="1" applyFill="1" applyBorder="1" applyAlignment="1">
      <alignment horizontal="left" vertical="center" wrapText="1"/>
    </xf>
    <xf numFmtId="0" fontId="11" fillId="7" borderId="4" xfId="0" applyFont="1" applyFill="1" applyBorder="1" applyAlignment="1">
      <alignment horizontal="center" vertical="center" wrapText="1"/>
    </xf>
    <xf numFmtId="0" fontId="13" fillId="7" borderId="5" xfId="0" applyFont="1" applyFill="1" applyBorder="1" applyAlignment="1">
      <alignment horizontal="left" vertical="center" wrapText="1"/>
    </xf>
    <xf numFmtId="0" fontId="13" fillId="7" borderId="6" xfId="0" applyFont="1" applyFill="1" applyBorder="1" applyAlignment="1">
      <alignment horizontal="left" vertical="center" wrapText="1"/>
    </xf>
    <xf numFmtId="0" fontId="11" fillId="7" borderId="5" xfId="0" applyFont="1" applyFill="1" applyBorder="1" applyAlignment="1">
      <alignment horizontal="left" vertical="center" wrapText="1"/>
    </xf>
    <xf numFmtId="0" fontId="11" fillId="7" borderId="6" xfId="0" applyFont="1" applyFill="1" applyBorder="1" applyAlignment="1">
      <alignment horizontal="left" vertical="center" wrapText="1"/>
    </xf>
    <xf numFmtId="0" fontId="11" fillId="2" borderId="4" xfId="0" applyFont="1" applyFill="1" applyBorder="1" applyAlignment="1">
      <alignment horizontal="left" vertical="center" wrapText="1"/>
    </xf>
    <xf numFmtId="0" fontId="0" fillId="6" borderId="4" xfId="0" applyFill="1" applyBorder="1" applyAlignment="1">
      <alignment horizontal="center" vertical="center"/>
    </xf>
    <xf numFmtId="0" fontId="1" fillId="5" borderId="4" xfId="0" applyFont="1" applyFill="1" applyBorder="1" applyAlignment="1">
      <alignment horizontal="center" vertical="center" wrapText="1"/>
    </xf>
    <xf numFmtId="0" fontId="1" fillId="6" borderId="4" xfId="0" applyFont="1" applyFill="1" applyBorder="1" applyAlignment="1">
      <alignment horizontal="center" vertical="center" wrapText="1"/>
    </xf>
    <xf numFmtId="0" fontId="17" fillId="2" borderId="4" xfId="0" applyFont="1" applyFill="1" applyBorder="1" applyAlignment="1">
      <alignment horizontal="justify" vertical="center" wrapText="1"/>
    </xf>
    <xf numFmtId="0" fontId="19" fillId="4" borderId="7" xfId="0" applyFont="1" applyFill="1" applyBorder="1" applyAlignment="1">
      <alignment horizontal="center" vertical="center" wrapText="1"/>
    </xf>
    <xf numFmtId="0" fontId="19" fillId="4" borderId="10" xfId="0" applyFont="1" applyFill="1" applyBorder="1" applyAlignment="1">
      <alignment horizontal="center" vertical="center" wrapText="1"/>
    </xf>
    <xf numFmtId="0" fontId="19" fillId="4" borderId="11" xfId="0" applyFont="1" applyFill="1" applyBorder="1" applyAlignment="1">
      <alignment horizontal="center" vertical="center" wrapText="1"/>
    </xf>
    <xf numFmtId="0" fontId="19" fillId="4" borderId="13" xfId="0" applyFont="1" applyFill="1" applyBorder="1" applyAlignment="1">
      <alignment horizontal="center" vertical="center" wrapText="1"/>
    </xf>
    <xf numFmtId="0" fontId="19" fillId="4" borderId="14" xfId="0" applyFont="1" applyFill="1" applyBorder="1" applyAlignment="1">
      <alignment horizontal="center" vertical="center" wrapText="1"/>
    </xf>
    <xf numFmtId="0" fontId="19" fillId="4" borderId="15" xfId="0" applyFont="1" applyFill="1" applyBorder="1" applyAlignment="1">
      <alignment horizontal="center" vertical="center" wrapText="1"/>
    </xf>
    <xf numFmtId="0" fontId="13" fillId="5" borderId="4" xfId="0" applyFont="1" applyFill="1" applyBorder="1" applyAlignment="1">
      <alignment horizontal="left" vertical="top" wrapText="1"/>
    </xf>
    <xf numFmtId="0" fontId="13" fillId="2" borderId="4" xfId="0" applyFont="1" applyFill="1" applyBorder="1" applyAlignment="1">
      <alignment horizontal="left" vertical="top" wrapText="1"/>
    </xf>
    <xf numFmtId="0" fontId="13" fillId="2" borderId="4" xfId="0" applyFont="1" applyFill="1" applyBorder="1" applyAlignment="1">
      <alignment horizontal="left" vertical="justify" wrapText="1"/>
    </xf>
    <xf numFmtId="0" fontId="13" fillId="5" borderId="4" xfId="0" applyFont="1" applyFill="1" applyBorder="1" applyAlignment="1">
      <alignment horizontal="left" vertical="justify" wrapText="1"/>
    </xf>
    <xf numFmtId="0" fontId="13" fillId="0" borderId="4" xfId="0" applyFont="1" applyBorder="1" applyAlignment="1">
      <alignment horizontal="left" vertical="justify" wrapText="1"/>
    </xf>
  </cellXfs>
  <cellStyles count="2">
    <cellStyle name="Normal" xfId="0" builtinId="0"/>
    <cellStyle name="Porcentaje" xfId="1" builtinId="5"/>
  </cellStyles>
  <dxfs count="24">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colors>
    <mruColors>
      <color rgb="FFFDE9EB"/>
      <color rgb="FFFAE6EC"/>
      <color rgb="FFBD2452"/>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14</xdr:col>
      <xdr:colOff>1578429</xdr:colOff>
      <xdr:row>1</xdr:row>
      <xdr:rowOff>81644</xdr:rowOff>
    </xdr:from>
    <xdr:to>
      <xdr:col>16</xdr:col>
      <xdr:colOff>1211035</xdr:colOff>
      <xdr:row>7</xdr:row>
      <xdr:rowOff>5066</xdr:rowOff>
    </xdr:to>
    <xdr:pic>
      <xdr:nvPicPr>
        <xdr:cNvPr id="5" name="Imagen 4">
          <a:extLst>
            <a:ext uri="{FF2B5EF4-FFF2-40B4-BE49-F238E27FC236}">
              <a16:creationId xmlns:a16="http://schemas.microsoft.com/office/drawing/2014/main" id="{9C5EC36E-B9BD-4426-8C7A-9E0B4038EA2F}"/>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056929" y="272144"/>
          <a:ext cx="2871106" cy="1188886"/>
        </a:xfrm>
        <a:prstGeom prst="rect">
          <a:avLst/>
        </a:prstGeom>
        <a:noFill/>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46"/>
  <sheetViews>
    <sheetView tabSelected="1" topLeftCell="B7" zoomScale="70" zoomScaleNormal="70" workbookViewId="0">
      <selection activeCell="K57" sqref="K57"/>
    </sheetView>
  </sheetViews>
  <sheetFormatPr baseColWidth="10" defaultColWidth="11.42578125" defaultRowHeight="15" x14ac:dyDescent="0.25"/>
  <cols>
    <col min="3" max="3" width="56.28515625" style="1" customWidth="1"/>
    <col min="4" max="4" width="23.8554687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17" ht="18" x14ac:dyDescent="0.25">
      <c r="C3" s="8"/>
      <c r="D3" s="30" t="s">
        <v>0</v>
      </c>
      <c r="E3" s="30"/>
      <c r="F3" s="30"/>
      <c r="G3" s="30"/>
      <c r="H3" s="30"/>
      <c r="I3" s="30"/>
      <c r="J3" s="30"/>
      <c r="K3" s="30"/>
      <c r="L3" s="30"/>
      <c r="M3" s="30"/>
      <c r="N3" s="30"/>
      <c r="O3" s="30"/>
      <c r="P3" s="30"/>
      <c r="Q3" s="31"/>
    </row>
    <row r="4" spans="3:17" ht="18" x14ac:dyDescent="0.25">
      <c r="C4" s="8"/>
      <c r="D4" s="30" t="s">
        <v>1</v>
      </c>
      <c r="E4" s="30"/>
      <c r="F4" s="30"/>
      <c r="G4" s="30"/>
      <c r="H4" s="30"/>
      <c r="I4" s="30"/>
      <c r="J4" s="30"/>
      <c r="K4" s="30"/>
      <c r="L4" s="30"/>
      <c r="M4" s="30"/>
      <c r="N4" s="30"/>
      <c r="O4" s="30"/>
      <c r="P4" s="30"/>
      <c r="Q4" s="31"/>
    </row>
    <row r="5" spans="3:17" ht="18" x14ac:dyDescent="0.25">
      <c r="C5" s="8"/>
      <c r="D5" s="46" t="s">
        <v>42</v>
      </c>
      <c r="E5" s="46"/>
      <c r="F5" s="46"/>
      <c r="G5" s="46"/>
      <c r="H5" s="46"/>
      <c r="I5" s="46"/>
      <c r="J5" s="46"/>
      <c r="K5" s="46"/>
      <c r="L5" s="46"/>
      <c r="M5" s="46"/>
      <c r="N5" s="46"/>
      <c r="O5" s="46"/>
      <c r="P5" s="46"/>
      <c r="Q5" s="47"/>
    </row>
    <row r="6" spans="3:17" x14ac:dyDescent="0.25">
      <c r="C6" s="8"/>
      <c r="D6"/>
      <c r="E6"/>
      <c r="G6"/>
      <c r="H6"/>
      <c r="M6"/>
      <c r="N6"/>
      <c r="O6"/>
      <c r="P6"/>
      <c r="Q6" s="9"/>
    </row>
    <row r="7" spans="3:17" x14ac:dyDescent="0.25">
      <c r="C7" s="8"/>
      <c r="D7"/>
      <c r="E7"/>
      <c r="G7"/>
      <c r="H7"/>
      <c r="M7"/>
      <c r="N7"/>
      <c r="O7"/>
      <c r="P7"/>
      <c r="Q7" s="9"/>
    </row>
    <row r="8" spans="3:17" ht="15.75" thickBot="1" x14ac:dyDescent="0.3">
      <c r="C8" s="8"/>
      <c r="D8"/>
      <c r="E8"/>
      <c r="G8"/>
      <c r="H8"/>
      <c r="M8"/>
      <c r="N8"/>
      <c r="O8"/>
      <c r="P8"/>
      <c r="Q8" s="9"/>
    </row>
    <row r="9" spans="3:17" ht="18.75" x14ac:dyDescent="0.25">
      <c r="C9" s="12" t="s">
        <v>25</v>
      </c>
      <c r="D9" s="62" t="s">
        <v>41</v>
      </c>
      <c r="E9" s="63"/>
      <c r="F9" s="63"/>
      <c r="G9" s="63"/>
      <c r="H9" s="63"/>
      <c r="I9" s="63"/>
      <c r="J9" s="63"/>
      <c r="K9" s="63"/>
      <c r="L9" s="63"/>
      <c r="M9" s="63"/>
      <c r="N9" s="63"/>
      <c r="O9" s="63"/>
      <c r="P9" s="63"/>
      <c r="Q9" s="64"/>
    </row>
    <row r="10" spans="3:17" ht="78" customHeight="1" x14ac:dyDescent="0.25">
      <c r="C10" s="49" t="s">
        <v>2</v>
      </c>
      <c r="D10" s="49" t="s">
        <v>3</v>
      </c>
      <c r="E10" s="49" t="s">
        <v>22</v>
      </c>
      <c r="F10" s="49" t="s">
        <v>4</v>
      </c>
      <c r="G10" s="49" t="s">
        <v>5</v>
      </c>
      <c r="H10" s="49"/>
      <c r="I10" s="49"/>
      <c r="J10" s="49"/>
      <c r="K10" s="49"/>
      <c r="L10" s="49"/>
      <c r="M10" s="49"/>
      <c r="N10" s="49"/>
      <c r="O10" s="49" t="s">
        <v>6</v>
      </c>
      <c r="P10" s="49"/>
      <c r="Q10" s="49"/>
    </row>
    <row r="11" spans="3:17" ht="78" customHeight="1" x14ac:dyDescent="0.25">
      <c r="C11" s="49"/>
      <c r="D11" s="49"/>
      <c r="E11" s="49"/>
      <c r="F11" s="49"/>
      <c r="G11" s="49" t="s">
        <v>7</v>
      </c>
      <c r="H11" s="49" t="s">
        <v>8</v>
      </c>
      <c r="I11" s="49" t="s">
        <v>9</v>
      </c>
      <c r="J11" s="49"/>
      <c r="K11" s="49"/>
      <c r="L11" s="49"/>
      <c r="M11" s="65" t="s">
        <v>10</v>
      </c>
      <c r="N11" s="65"/>
      <c r="O11" s="49"/>
      <c r="P11" s="49"/>
      <c r="Q11" s="49"/>
    </row>
    <row r="12" spans="3:17" ht="78" customHeight="1" x14ac:dyDescent="0.25">
      <c r="C12" s="49"/>
      <c r="D12" s="49"/>
      <c r="E12" s="49"/>
      <c r="F12" s="49"/>
      <c r="G12" s="49"/>
      <c r="H12" s="49"/>
      <c r="I12" s="10" t="s">
        <v>11</v>
      </c>
      <c r="J12" s="10" t="s">
        <v>12</v>
      </c>
      <c r="K12" s="10" t="s">
        <v>13</v>
      </c>
      <c r="L12" s="10" t="s">
        <v>14</v>
      </c>
      <c r="M12" s="11" t="s">
        <v>15</v>
      </c>
      <c r="N12" s="11" t="s">
        <v>16</v>
      </c>
      <c r="O12" s="49"/>
      <c r="P12" s="49"/>
      <c r="Q12" s="49"/>
    </row>
    <row r="13" spans="3:17" ht="78" customHeight="1" x14ac:dyDescent="0.25">
      <c r="C13" s="50" t="s">
        <v>40</v>
      </c>
      <c r="D13" s="52" t="s">
        <v>17</v>
      </c>
      <c r="E13" s="59" t="s">
        <v>23</v>
      </c>
      <c r="F13" s="54" t="s">
        <v>18</v>
      </c>
      <c r="G13" s="60">
        <v>57</v>
      </c>
      <c r="H13" s="54" t="s">
        <v>19</v>
      </c>
      <c r="I13" s="13">
        <v>57</v>
      </c>
      <c r="J13" s="13" t="s">
        <v>20</v>
      </c>
      <c r="K13" s="13" t="s">
        <v>20</v>
      </c>
      <c r="L13" s="13" t="s">
        <v>20</v>
      </c>
      <c r="M13" s="48">
        <f t="shared" ref="M13" si="0">IFERROR(I13/I14,"ND")</f>
        <v>1</v>
      </c>
      <c r="N13" s="48">
        <f>IFERROR(((I13)/G13),"ND")</f>
        <v>1</v>
      </c>
      <c r="O13" s="80" t="s">
        <v>67</v>
      </c>
      <c r="P13" s="80"/>
      <c r="Q13" s="80"/>
    </row>
    <row r="14" spans="3:17" ht="78" customHeight="1" x14ac:dyDescent="0.25">
      <c r="C14" s="51"/>
      <c r="D14" s="52"/>
      <c r="E14" s="59"/>
      <c r="F14" s="54"/>
      <c r="G14" s="60"/>
      <c r="H14" s="54"/>
      <c r="I14" s="13">
        <v>57</v>
      </c>
      <c r="J14" s="13">
        <v>57</v>
      </c>
      <c r="K14" s="13">
        <v>57</v>
      </c>
      <c r="L14" s="13">
        <v>57</v>
      </c>
      <c r="M14" s="48"/>
      <c r="N14" s="48"/>
      <c r="O14" s="80"/>
      <c r="P14" s="80"/>
      <c r="Q14" s="80"/>
    </row>
    <row r="15" spans="3:17" ht="78" customHeight="1" x14ac:dyDescent="0.25">
      <c r="C15" s="51"/>
      <c r="D15" s="52" t="s">
        <v>21</v>
      </c>
      <c r="E15" s="59" t="s">
        <v>24</v>
      </c>
      <c r="F15" s="54" t="s">
        <v>18</v>
      </c>
      <c r="G15" s="54">
        <v>0.39700000000000002</v>
      </c>
      <c r="H15" s="54" t="s">
        <v>19</v>
      </c>
      <c r="I15" s="13">
        <v>0.39700000000000002</v>
      </c>
      <c r="J15" s="13" t="s">
        <v>20</v>
      </c>
      <c r="K15" s="13" t="s">
        <v>20</v>
      </c>
      <c r="L15" s="13" t="s">
        <v>20</v>
      </c>
      <c r="M15" s="48">
        <f t="shared" ref="M15" si="1">IFERROR(I15/I16,"ND")</f>
        <v>1</v>
      </c>
      <c r="N15" s="48">
        <f>IFERROR(((I15)/G15),"ND")</f>
        <v>1</v>
      </c>
      <c r="O15" s="80" t="s">
        <v>68</v>
      </c>
      <c r="P15" s="80"/>
      <c r="Q15" s="80"/>
    </row>
    <row r="16" spans="3:17" ht="78" customHeight="1" x14ac:dyDescent="0.25">
      <c r="C16" s="51"/>
      <c r="D16" s="53"/>
      <c r="E16" s="59"/>
      <c r="F16" s="54"/>
      <c r="G16" s="54"/>
      <c r="H16" s="54"/>
      <c r="I16" s="13">
        <v>0.39700000000000002</v>
      </c>
      <c r="J16" s="13">
        <v>0.39700000000000002</v>
      </c>
      <c r="K16" s="13">
        <v>0.39700000000000002</v>
      </c>
      <c r="L16" s="13">
        <v>0.39700000000000002</v>
      </c>
      <c r="M16" s="48"/>
      <c r="N16" s="48"/>
      <c r="O16" s="80"/>
      <c r="P16" s="80"/>
      <c r="Q16" s="80"/>
    </row>
    <row r="17" spans="3:20" ht="78" customHeight="1" x14ac:dyDescent="0.25">
      <c r="C17" s="66" t="s">
        <v>55</v>
      </c>
      <c r="D17" s="55" t="s">
        <v>26</v>
      </c>
      <c r="E17" s="56" t="s">
        <v>37</v>
      </c>
      <c r="F17" s="56" t="s">
        <v>38</v>
      </c>
      <c r="G17" s="57">
        <v>32055</v>
      </c>
      <c r="H17" s="61" t="s">
        <v>19</v>
      </c>
      <c r="I17" s="15">
        <v>7990</v>
      </c>
      <c r="J17" s="15">
        <v>8010</v>
      </c>
      <c r="K17" s="15">
        <v>8010</v>
      </c>
      <c r="L17" s="15">
        <v>8045</v>
      </c>
      <c r="M17" s="32">
        <f>IFERROR(I18/I17,"ND")</f>
        <v>0.10362953692115144</v>
      </c>
      <c r="N17" s="32">
        <f t="shared" ref="N17:N39" si="2">IFERROR(((I17)/G17),"ND")</f>
        <v>0.24925908594603027</v>
      </c>
      <c r="O17" s="81" t="s">
        <v>69</v>
      </c>
      <c r="P17" s="82"/>
      <c r="Q17" s="83"/>
    </row>
    <row r="18" spans="3:20" ht="78" customHeight="1" x14ac:dyDescent="0.25">
      <c r="C18" s="67"/>
      <c r="D18" s="55"/>
      <c r="E18" s="56"/>
      <c r="F18" s="56"/>
      <c r="G18" s="58"/>
      <c r="H18" s="61"/>
      <c r="I18" s="18">
        <v>828</v>
      </c>
      <c r="J18" s="14" t="s">
        <v>20</v>
      </c>
      <c r="K18" s="14" t="s">
        <v>20</v>
      </c>
      <c r="L18" s="14" t="s">
        <v>20</v>
      </c>
      <c r="M18" s="32"/>
      <c r="N18" s="32"/>
      <c r="O18" s="84"/>
      <c r="P18" s="85"/>
      <c r="Q18" s="86"/>
      <c r="T18" s="6"/>
    </row>
    <row r="19" spans="3:20" ht="78" customHeight="1" x14ac:dyDescent="0.25">
      <c r="C19" s="74" t="s">
        <v>56</v>
      </c>
      <c r="D19" s="40" t="s">
        <v>27</v>
      </c>
      <c r="E19" s="41" t="s">
        <v>37</v>
      </c>
      <c r="F19" s="41" t="s">
        <v>38</v>
      </c>
      <c r="G19" s="42">
        <v>380</v>
      </c>
      <c r="H19" s="29" t="s">
        <v>19</v>
      </c>
      <c r="I19" s="16">
        <v>80</v>
      </c>
      <c r="J19" s="16">
        <v>100</v>
      </c>
      <c r="K19" s="16">
        <v>100</v>
      </c>
      <c r="L19" s="16">
        <v>100</v>
      </c>
      <c r="M19" s="32">
        <f t="shared" ref="M19" si="3">IFERROR(I20/I19,"ND")</f>
        <v>0.6875</v>
      </c>
      <c r="N19" s="32">
        <f t="shared" si="2"/>
        <v>0.21052631578947367</v>
      </c>
      <c r="O19" s="87" t="s">
        <v>70</v>
      </c>
      <c r="P19" s="87"/>
      <c r="Q19" s="87"/>
      <c r="T19" s="6"/>
    </row>
    <row r="20" spans="3:20" ht="78" customHeight="1" x14ac:dyDescent="0.25">
      <c r="C20" s="75"/>
      <c r="D20" s="40"/>
      <c r="E20" s="41"/>
      <c r="F20" s="41"/>
      <c r="G20" s="43"/>
      <c r="H20" s="29"/>
      <c r="I20" s="16">
        <v>55</v>
      </c>
      <c r="J20" s="78" t="s">
        <v>20</v>
      </c>
      <c r="K20" s="78" t="s">
        <v>20</v>
      </c>
      <c r="L20" s="78" t="s">
        <v>20</v>
      </c>
      <c r="M20" s="32"/>
      <c r="N20" s="32"/>
      <c r="O20" s="87"/>
      <c r="P20" s="87"/>
      <c r="Q20" s="87"/>
      <c r="T20" s="6"/>
    </row>
    <row r="21" spans="3:20" ht="78" customHeight="1" x14ac:dyDescent="0.25">
      <c r="C21" s="69" t="s">
        <v>57</v>
      </c>
      <c r="D21" s="35" t="s">
        <v>28</v>
      </c>
      <c r="E21" s="35" t="s">
        <v>37</v>
      </c>
      <c r="F21" s="35" t="s">
        <v>38</v>
      </c>
      <c r="G21" s="44">
        <v>190</v>
      </c>
      <c r="H21" s="33" t="s">
        <v>19</v>
      </c>
      <c r="I21" s="24">
        <v>40</v>
      </c>
      <c r="J21" s="24">
        <v>50</v>
      </c>
      <c r="K21" s="24">
        <v>50</v>
      </c>
      <c r="L21" s="24">
        <v>50</v>
      </c>
      <c r="M21" s="32">
        <f t="shared" ref="M21" si="4">IFERROR(I22/I21,"ND")</f>
        <v>0.7</v>
      </c>
      <c r="N21" s="32">
        <f t="shared" si="2"/>
        <v>0.21052631578947367</v>
      </c>
      <c r="O21" s="88" t="s">
        <v>70</v>
      </c>
      <c r="P21" s="88"/>
      <c r="Q21" s="88"/>
    </row>
    <row r="22" spans="3:20" ht="78" customHeight="1" x14ac:dyDescent="0.25">
      <c r="C22" s="70"/>
      <c r="D22" s="35"/>
      <c r="E22" s="35"/>
      <c r="F22" s="35"/>
      <c r="G22" s="45"/>
      <c r="H22" s="33"/>
      <c r="I22" s="24">
        <v>28</v>
      </c>
      <c r="J22" s="79" t="s">
        <v>20</v>
      </c>
      <c r="K22" s="79" t="s">
        <v>20</v>
      </c>
      <c r="L22" s="79" t="s">
        <v>20</v>
      </c>
      <c r="M22" s="32"/>
      <c r="N22" s="32"/>
      <c r="O22" s="88"/>
      <c r="P22" s="88"/>
      <c r="Q22" s="88"/>
    </row>
    <row r="23" spans="3:20" ht="78" customHeight="1" x14ac:dyDescent="0.25">
      <c r="C23" s="69" t="s">
        <v>58</v>
      </c>
      <c r="D23" s="35" t="s">
        <v>29</v>
      </c>
      <c r="E23" s="35" t="s">
        <v>37</v>
      </c>
      <c r="F23" s="35" t="s">
        <v>38</v>
      </c>
      <c r="G23" s="44">
        <v>190</v>
      </c>
      <c r="H23" s="33" t="s">
        <v>19</v>
      </c>
      <c r="I23" s="24">
        <v>40</v>
      </c>
      <c r="J23" s="24">
        <v>50</v>
      </c>
      <c r="K23" s="24">
        <v>50</v>
      </c>
      <c r="L23" s="24">
        <v>50</v>
      </c>
      <c r="M23" s="32">
        <f t="shared" ref="M23" si="5">IFERROR(I24/I23,"ND")</f>
        <v>0.67500000000000004</v>
      </c>
      <c r="N23" s="32">
        <f t="shared" si="2"/>
        <v>0.21052631578947367</v>
      </c>
      <c r="O23" s="89" t="s">
        <v>71</v>
      </c>
      <c r="P23" s="89"/>
      <c r="Q23" s="89"/>
    </row>
    <row r="24" spans="3:20" ht="78" customHeight="1" x14ac:dyDescent="0.25">
      <c r="C24" s="70"/>
      <c r="D24" s="35"/>
      <c r="E24" s="35"/>
      <c r="F24" s="35"/>
      <c r="G24" s="45"/>
      <c r="H24" s="33"/>
      <c r="I24" s="24">
        <v>27</v>
      </c>
      <c r="J24" s="79" t="s">
        <v>20</v>
      </c>
      <c r="K24" s="79" t="s">
        <v>20</v>
      </c>
      <c r="L24" s="79" t="s">
        <v>20</v>
      </c>
      <c r="M24" s="32"/>
      <c r="N24" s="32"/>
      <c r="O24" s="89"/>
      <c r="P24" s="89"/>
      <c r="Q24" s="89"/>
    </row>
    <row r="25" spans="3:20" ht="78" customHeight="1" x14ac:dyDescent="0.25">
      <c r="C25" s="72" t="s">
        <v>59</v>
      </c>
      <c r="D25" s="71" t="s">
        <v>30</v>
      </c>
      <c r="E25" s="41" t="s">
        <v>37</v>
      </c>
      <c r="F25" s="41" t="s">
        <v>38</v>
      </c>
      <c r="G25" s="38">
        <v>30600</v>
      </c>
      <c r="H25" s="29" t="s">
        <v>19</v>
      </c>
      <c r="I25" s="16">
        <v>7650</v>
      </c>
      <c r="J25" s="16">
        <v>7650</v>
      </c>
      <c r="K25" s="16">
        <v>7650</v>
      </c>
      <c r="L25" s="16">
        <v>7650</v>
      </c>
      <c r="M25" s="32">
        <f t="shared" ref="M25" si="6">IFERROR(I26/I25,"ND")</f>
        <v>4.6535947712418299E-2</v>
      </c>
      <c r="N25" s="32">
        <f t="shared" si="2"/>
        <v>0.25</v>
      </c>
      <c r="O25" s="90" t="s">
        <v>72</v>
      </c>
      <c r="P25" s="90"/>
      <c r="Q25" s="90"/>
    </row>
    <row r="26" spans="3:20" ht="78" customHeight="1" x14ac:dyDescent="0.25">
      <c r="C26" s="73"/>
      <c r="D26" s="71"/>
      <c r="E26" s="41"/>
      <c r="F26" s="41"/>
      <c r="G26" s="39"/>
      <c r="H26" s="29"/>
      <c r="I26" s="17">
        <v>356</v>
      </c>
      <c r="J26" s="78" t="s">
        <v>20</v>
      </c>
      <c r="K26" s="78" t="s">
        <v>20</v>
      </c>
      <c r="L26" s="78" t="s">
        <v>20</v>
      </c>
      <c r="M26" s="32"/>
      <c r="N26" s="32"/>
      <c r="O26" s="90"/>
      <c r="P26" s="90"/>
      <c r="Q26" s="90"/>
    </row>
    <row r="27" spans="3:20" ht="78" customHeight="1" x14ac:dyDescent="0.25">
      <c r="C27" s="69" t="s">
        <v>60</v>
      </c>
      <c r="D27" s="68" t="s">
        <v>39</v>
      </c>
      <c r="E27" s="35" t="s">
        <v>37</v>
      </c>
      <c r="F27" s="35" t="s">
        <v>38</v>
      </c>
      <c r="G27" s="36">
        <v>4500</v>
      </c>
      <c r="H27" s="33" t="s">
        <v>19</v>
      </c>
      <c r="I27" s="24">
        <v>1125</v>
      </c>
      <c r="J27" s="24">
        <v>1125</v>
      </c>
      <c r="K27" s="24">
        <v>1125</v>
      </c>
      <c r="L27" s="24">
        <v>1125</v>
      </c>
      <c r="M27" s="32">
        <f t="shared" ref="M27" si="7">IFERROR(I28/I27,"ND")</f>
        <v>7.1111111111111111E-2</v>
      </c>
      <c r="N27" s="32">
        <f t="shared" si="2"/>
        <v>0.25</v>
      </c>
      <c r="O27" s="89" t="s">
        <v>73</v>
      </c>
      <c r="P27" s="89"/>
      <c r="Q27" s="89"/>
    </row>
    <row r="28" spans="3:20" ht="78" customHeight="1" x14ac:dyDescent="0.25">
      <c r="C28" s="70"/>
      <c r="D28" s="68"/>
      <c r="E28" s="35"/>
      <c r="F28" s="35"/>
      <c r="G28" s="37"/>
      <c r="H28" s="33"/>
      <c r="I28" s="25">
        <v>80</v>
      </c>
      <c r="J28" s="79" t="s">
        <v>20</v>
      </c>
      <c r="K28" s="79" t="s">
        <v>20</v>
      </c>
      <c r="L28" s="79" t="s">
        <v>20</v>
      </c>
      <c r="M28" s="32"/>
      <c r="N28" s="32"/>
      <c r="O28" s="89"/>
      <c r="P28" s="89"/>
      <c r="Q28" s="89"/>
    </row>
    <row r="29" spans="3:20" ht="78" customHeight="1" x14ac:dyDescent="0.25">
      <c r="C29" s="69" t="s">
        <v>61</v>
      </c>
      <c r="D29" s="34" t="s">
        <v>31</v>
      </c>
      <c r="E29" s="35" t="s">
        <v>37</v>
      </c>
      <c r="F29" s="35" t="s">
        <v>38</v>
      </c>
      <c r="G29" s="36">
        <v>25000</v>
      </c>
      <c r="H29" s="33" t="s">
        <v>19</v>
      </c>
      <c r="I29" s="24">
        <v>6250</v>
      </c>
      <c r="J29" s="24">
        <v>6250</v>
      </c>
      <c r="K29" s="24">
        <v>6250</v>
      </c>
      <c r="L29" s="24">
        <v>6250</v>
      </c>
      <c r="M29" s="32">
        <f t="shared" ref="M29" si="8">IFERROR(I30/I29,"ND")</f>
        <v>4.4159999999999998E-2</v>
      </c>
      <c r="N29" s="32">
        <f t="shared" si="2"/>
        <v>0.25</v>
      </c>
      <c r="O29" s="89" t="s">
        <v>74</v>
      </c>
      <c r="P29" s="89"/>
      <c r="Q29" s="89"/>
    </row>
    <row r="30" spans="3:20" ht="78" customHeight="1" x14ac:dyDescent="0.25">
      <c r="C30" s="70"/>
      <c r="D30" s="34"/>
      <c r="E30" s="35"/>
      <c r="F30" s="35"/>
      <c r="G30" s="37"/>
      <c r="H30" s="33"/>
      <c r="I30" s="25">
        <v>276</v>
      </c>
      <c r="J30" s="79" t="s">
        <v>20</v>
      </c>
      <c r="K30" s="79" t="s">
        <v>20</v>
      </c>
      <c r="L30" s="79" t="s">
        <v>20</v>
      </c>
      <c r="M30" s="32"/>
      <c r="N30" s="32"/>
      <c r="O30" s="89"/>
      <c r="P30" s="89"/>
      <c r="Q30" s="89"/>
    </row>
    <row r="31" spans="3:20" ht="78" customHeight="1" x14ac:dyDescent="0.25">
      <c r="C31" s="69" t="s">
        <v>62</v>
      </c>
      <c r="D31" s="34" t="s">
        <v>32</v>
      </c>
      <c r="E31" s="35" t="s">
        <v>37</v>
      </c>
      <c r="F31" s="35" t="s">
        <v>38</v>
      </c>
      <c r="G31" s="36">
        <v>1100</v>
      </c>
      <c r="H31" s="33" t="s">
        <v>19</v>
      </c>
      <c r="I31" s="24">
        <v>275</v>
      </c>
      <c r="J31" s="24">
        <v>275</v>
      </c>
      <c r="K31" s="24">
        <v>275</v>
      </c>
      <c r="L31" s="24">
        <v>275</v>
      </c>
      <c r="M31" s="32">
        <f t="shared" ref="M31" si="9">IFERROR(I32/I31,"ND")</f>
        <v>0</v>
      </c>
      <c r="N31" s="32">
        <f t="shared" si="2"/>
        <v>0.25</v>
      </c>
      <c r="O31" s="89" t="s">
        <v>75</v>
      </c>
      <c r="P31" s="89"/>
      <c r="Q31" s="89"/>
    </row>
    <row r="32" spans="3:20" ht="78" customHeight="1" x14ac:dyDescent="0.25">
      <c r="C32" s="70"/>
      <c r="D32" s="34"/>
      <c r="E32" s="35"/>
      <c r="F32" s="35"/>
      <c r="G32" s="37"/>
      <c r="H32" s="33"/>
      <c r="I32" s="79">
        <v>0</v>
      </c>
      <c r="J32" s="79" t="s">
        <v>20</v>
      </c>
      <c r="K32" s="79" t="s">
        <v>20</v>
      </c>
      <c r="L32" s="79" t="s">
        <v>20</v>
      </c>
      <c r="M32" s="32"/>
      <c r="N32" s="32"/>
      <c r="O32" s="89"/>
      <c r="P32" s="89"/>
      <c r="Q32" s="89"/>
    </row>
    <row r="33" spans="3:17" ht="78" customHeight="1" x14ac:dyDescent="0.25">
      <c r="C33" s="74" t="s">
        <v>63</v>
      </c>
      <c r="D33" s="40" t="s">
        <v>33</v>
      </c>
      <c r="E33" s="41" t="s">
        <v>37</v>
      </c>
      <c r="F33" s="41" t="s">
        <v>38</v>
      </c>
      <c r="G33" s="38">
        <v>1075</v>
      </c>
      <c r="H33" s="29" t="s">
        <v>19</v>
      </c>
      <c r="I33" s="16">
        <v>260</v>
      </c>
      <c r="J33" s="16">
        <v>260</v>
      </c>
      <c r="K33" s="16">
        <v>260</v>
      </c>
      <c r="L33" s="16">
        <v>295</v>
      </c>
      <c r="M33" s="32">
        <f t="shared" ref="M33" si="10">IFERROR(I34/I33,"ND")</f>
        <v>1.6038461538461539</v>
      </c>
      <c r="N33" s="32">
        <f t="shared" si="2"/>
        <v>0.24186046511627907</v>
      </c>
      <c r="O33" s="90" t="s">
        <v>76</v>
      </c>
      <c r="P33" s="90"/>
      <c r="Q33" s="90"/>
    </row>
    <row r="34" spans="3:17" ht="78" customHeight="1" x14ac:dyDescent="0.25">
      <c r="C34" s="75"/>
      <c r="D34" s="40"/>
      <c r="E34" s="41"/>
      <c r="F34" s="41"/>
      <c r="G34" s="39"/>
      <c r="H34" s="29"/>
      <c r="I34" s="16">
        <v>417</v>
      </c>
      <c r="J34" s="78" t="s">
        <v>20</v>
      </c>
      <c r="K34" s="78" t="s">
        <v>20</v>
      </c>
      <c r="L34" s="78" t="s">
        <v>20</v>
      </c>
      <c r="M34" s="32"/>
      <c r="N34" s="32"/>
      <c r="O34" s="90"/>
      <c r="P34" s="90"/>
      <c r="Q34" s="90"/>
    </row>
    <row r="35" spans="3:17" ht="78" customHeight="1" x14ac:dyDescent="0.25">
      <c r="C35" s="69" t="s">
        <v>64</v>
      </c>
      <c r="D35" s="34" t="s">
        <v>34</v>
      </c>
      <c r="E35" s="35" t="s">
        <v>37</v>
      </c>
      <c r="F35" s="35" t="s">
        <v>38</v>
      </c>
      <c r="G35" s="36">
        <v>300</v>
      </c>
      <c r="H35" s="33" t="s">
        <v>19</v>
      </c>
      <c r="I35" s="24">
        <v>75</v>
      </c>
      <c r="J35" s="24">
        <v>75</v>
      </c>
      <c r="K35" s="24">
        <v>75</v>
      </c>
      <c r="L35" s="24">
        <v>75</v>
      </c>
      <c r="M35" s="32">
        <f>IFERROR(I36/I35,"ND")</f>
        <v>0.37333333333333335</v>
      </c>
      <c r="N35" s="32">
        <f t="shared" si="2"/>
        <v>0.25</v>
      </c>
      <c r="O35" s="91" t="s">
        <v>77</v>
      </c>
      <c r="P35" s="91"/>
      <c r="Q35" s="91"/>
    </row>
    <row r="36" spans="3:17" ht="78" customHeight="1" x14ac:dyDescent="0.25">
      <c r="C36" s="70"/>
      <c r="D36" s="34"/>
      <c r="E36" s="35"/>
      <c r="F36" s="35"/>
      <c r="G36" s="37"/>
      <c r="H36" s="33"/>
      <c r="I36" s="24">
        <v>28</v>
      </c>
      <c r="J36" s="79" t="s">
        <v>20</v>
      </c>
      <c r="K36" s="79" t="s">
        <v>20</v>
      </c>
      <c r="L36" s="79" t="s">
        <v>20</v>
      </c>
      <c r="M36" s="32"/>
      <c r="N36" s="32"/>
      <c r="O36" s="91"/>
      <c r="P36" s="91"/>
      <c r="Q36" s="91"/>
    </row>
    <row r="37" spans="3:17" ht="78" customHeight="1" x14ac:dyDescent="0.25">
      <c r="C37" s="69" t="s">
        <v>65</v>
      </c>
      <c r="D37" s="34" t="s">
        <v>35</v>
      </c>
      <c r="E37" s="35" t="s">
        <v>37</v>
      </c>
      <c r="F37" s="35" t="s">
        <v>38</v>
      </c>
      <c r="G37" s="36">
        <v>400</v>
      </c>
      <c r="H37" s="33" t="s">
        <v>19</v>
      </c>
      <c r="I37" s="24">
        <v>100</v>
      </c>
      <c r="J37" s="24">
        <v>100</v>
      </c>
      <c r="K37" s="24">
        <v>100</v>
      </c>
      <c r="L37" s="24">
        <v>100</v>
      </c>
      <c r="M37" s="32">
        <f t="shared" ref="M37" si="11">IFERROR(I38/I37,"ND")</f>
        <v>1.71</v>
      </c>
      <c r="N37" s="32">
        <f t="shared" si="2"/>
        <v>0.25</v>
      </c>
      <c r="O37" s="91" t="s">
        <v>78</v>
      </c>
      <c r="P37" s="91"/>
      <c r="Q37" s="91"/>
    </row>
    <row r="38" spans="3:17" ht="78" customHeight="1" x14ac:dyDescent="0.25">
      <c r="C38" s="70"/>
      <c r="D38" s="34"/>
      <c r="E38" s="35"/>
      <c r="F38" s="35"/>
      <c r="G38" s="37"/>
      <c r="H38" s="33"/>
      <c r="I38" s="24">
        <v>171</v>
      </c>
      <c r="J38" s="79" t="s">
        <v>20</v>
      </c>
      <c r="K38" s="79" t="s">
        <v>20</v>
      </c>
      <c r="L38" s="79" t="s">
        <v>20</v>
      </c>
      <c r="M38" s="32"/>
      <c r="N38" s="32"/>
      <c r="O38" s="91"/>
      <c r="P38" s="91"/>
      <c r="Q38" s="91"/>
    </row>
    <row r="39" spans="3:17" ht="78" customHeight="1" x14ac:dyDescent="0.25">
      <c r="C39" s="76" t="s">
        <v>66</v>
      </c>
      <c r="D39" s="34" t="s">
        <v>36</v>
      </c>
      <c r="E39" s="35" t="s">
        <v>37</v>
      </c>
      <c r="F39" s="35" t="s">
        <v>38</v>
      </c>
      <c r="G39" s="77">
        <v>375</v>
      </c>
      <c r="H39" s="33" t="s">
        <v>19</v>
      </c>
      <c r="I39" s="24">
        <v>85</v>
      </c>
      <c r="J39" s="24">
        <v>85</v>
      </c>
      <c r="K39" s="24">
        <v>85</v>
      </c>
      <c r="L39" s="24">
        <v>120</v>
      </c>
      <c r="M39" s="32">
        <f t="shared" ref="M39" si="12">IFERROR(I40/I39,"ND")</f>
        <v>2.5647058823529414</v>
      </c>
      <c r="N39" s="32">
        <f t="shared" si="2"/>
        <v>0.22666666666666666</v>
      </c>
      <c r="O39" s="91" t="s">
        <v>79</v>
      </c>
      <c r="P39" s="91"/>
      <c r="Q39" s="91"/>
    </row>
    <row r="40" spans="3:17" ht="78" customHeight="1" x14ac:dyDescent="0.25">
      <c r="C40" s="76"/>
      <c r="D40" s="34"/>
      <c r="E40" s="35"/>
      <c r="F40" s="35"/>
      <c r="G40" s="77"/>
      <c r="H40" s="33"/>
      <c r="I40" s="24">
        <v>218</v>
      </c>
      <c r="J40" s="79" t="s">
        <v>20</v>
      </c>
      <c r="K40" s="79" t="s">
        <v>20</v>
      </c>
      <c r="L40" s="79" t="s">
        <v>20</v>
      </c>
      <c r="M40" s="32"/>
      <c r="N40" s="32"/>
      <c r="O40" s="91"/>
      <c r="P40" s="91"/>
      <c r="Q40" s="91"/>
    </row>
    <row r="43" spans="3:17" x14ac:dyDescent="0.25">
      <c r="C43" s="19" t="s">
        <v>54</v>
      </c>
      <c r="D43" s="20"/>
      <c r="E43" s="20"/>
      <c r="F43" s="21"/>
      <c r="G43" s="26" t="s">
        <v>50</v>
      </c>
      <c r="H43" s="26"/>
      <c r="I43" s="26"/>
      <c r="J43" s="26"/>
      <c r="K43" s="21"/>
      <c r="L43" s="21"/>
      <c r="M43" s="22"/>
      <c r="N43" s="22"/>
      <c r="O43" s="26" t="s">
        <v>51</v>
      </c>
      <c r="P43" s="26"/>
      <c r="Q43" s="26"/>
    </row>
    <row r="44" spans="3:17" x14ac:dyDescent="0.25">
      <c r="C44" s="19" t="s">
        <v>43</v>
      </c>
      <c r="D44" s="20"/>
      <c r="E44" s="20"/>
      <c r="F44" s="21"/>
      <c r="G44" s="26" t="s">
        <v>52</v>
      </c>
      <c r="H44" s="26"/>
      <c r="I44" s="26"/>
      <c r="J44" s="26"/>
      <c r="K44" s="21"/>
      <c r="L44" s="21"/>
      <c r="M44" s="22"/>
      <c r="N44" s="22"/>
      <c r="O44" s="26" t="s">
        <v>44</v>
      </c>
      <c r="P44" s="26"/>
      <c r="Q44" s="26"/>
    </row>
    <row r="45" spans="3:17" x14ac:dyDescent="0.25">
      <c r="C45" s="23" t="s">
        <v>45</v>
      </c>
      <c r="D45" s="20"/>
      <c r="E45" s="20"/>
      <c r="F45" s="21"/>
      <c r="G45" s="27" t="s">
        <v>46</v>
      </c>
      <c r="H45" s="27"/>
      <c r="I45" s="27"/>
      <c r="J45" s="27"/>
      <c r="K45" s="21"/>
      <c r="L45" s="21"/>
      <c r="M45" s="22"/>
      <c r="N45" s="22"/>
      <c r="O45" s="28" t="s">
        <v>53</v>
      </c>
      <c r="P45" s="28"/>
      <c r="Q45" s="28"/>
    </row>
    <row r="46" spans="3:17" x14ac:dyDescent="0.25">
      <c r="C46" s="23" t="s">
        <v>47</v>
      </c>
      <c r="D46" s="20"/>
      <c r="E46" s="20"/>
      <c r="F46" s="21"/>
      <c r="G46" s="27" t="s">
        <v>48</v>
      </c>
      <c r="H46" s="27"/>
      <c r="I46" s="27"/>
      <c r="J46" s="27"/>
      <c r="K46" s="21"/>
      <c r="L46" s="21"/>
      <c r="M46" s="22"/>
      <c r="N46" s="22"/>
      <c r="O46" s="28" t="s">
        <v>49</v>
      </c>
      <c r="P46" s="28"/>
      <c r="Q46" s="28"/>
    </row>
  </sheetData>
  <mergeCells count="147">
    <mergeCell ref="D9:Q9"/>
    <mergeCell ref="G15:G16"/>
    <mergeCell ref="H15:H16"/>
    <mergeCell ref="E15:E16"/>
    <mergeCell ref="E10:E12"/>
    <mergeCell ref="F10:F12"/>
    <mergeCell ref="M13:M14"/>
    <mergeCell ref="O10:Q12"/>
    <mergeCell ref="G11:G12"/>
    <mergeCell ref="H11:H12"/>
    <mergeCell ref="I11:L11"/>
    <mergeCell ref="M11:N11"/>
    <mergeCell ref="O15:Q16"/>
    <mergeCell ref="M27:M28"/>
    <mergeCell ref="N27:N28"/>
    <mergeCell ref="O21:Q22"/>
    <mergeCell ref="H17:H18"/>
    <mergeCell ref="H29:H30"/>
    <mergeCell ref="H31:H32"/>
    <mergeCell ref="M19:M20"/>
    <mergeCell ref="N19:N20"/>
    <mergeCell ref="G27:G28"/>
    <mergeCell ref="E17:E18"/>
    <mergeCell ref="F17:F18"/>
    <mergeCell ref="G17:G18"/>
    <mergeCell ref="O23:Q24"/>
    <mergeCell ref="D13:D14"/>
    <mergeCell ref="F13:F14"/>
    <mergeCell ref="H13:H14"/>
    <mergeCell ref="E13:E14"/>
    <mergeCell ref="G13:G14"/>
    <mergeCell ref="O17:Q18"/>
    <mergeCell ref="O19:Q20"/>
    <mergeCell ref="O25:Q26"/>
    <mergeCell ref="O27:Q28"/>
    <mergeCell ref="D4:Q4"/>
    <mergeCell ref="D5:Q5"/>
    <mergeCell ref="M15:M16"/>
    <mergeCell ref="N15:N16"/>
    <mergeCell ref="C10:C12"/>
    <mergeCell ref="D10:D12"/>
    <mergeCell ref="G10:N10"/>
    <mergeCell ref="O13:Q14"/>
    <mergeCell ref="N13:N14"/>
    <mergeCell ref="C13:C16"/>
    <mergeCell ref="D15:D16"/>
    <mergeCell ref="F15:F16"/>
    <mergeCell ref="N21:N22"/>
    <mergeCell ref="M21:M22"/>
    <mergeCell ref="H21:H22"/>
    <mergeCell ref="M17:M18"/>
    <mergeCell ref="N17:N18"/>
    <mergeCell ref="C21:C22"/>
    <mergeCell ref="C17:C18"/>
    <mergeCell ref="D17:D18"/>
    <mergeCell ref="C19:C20"/>
    <mergeCell ref="D19:D20"/>
    <mergeCell ref="E19:E20"/>
    <mergeCell ref="F19:F20"/>
    <mergeCell ref="G19:G20"/>
    <mergeCell ref="H25:H26"/>
    <mergeCell ref="D21:D22"/>
    <mergeCell ref="D27:D28"/>
    <mergeCell ref="E21:E22"/>
    <mergeCell ref="F21:F22"/>
    <mergeCell ref="G21:G22"/>
    <mergeCell ref="G23:G24"/>
    <mergeCell ref="E25:E26"/>
    <mergeCell ref="F27:F28"/>
    <mergeCell ref="G25:G26"/>
    <mergeCell ref="H23:H24"/>
    <mergeCell ref="H27:H28"/>
    <mergeCell ref="C27:C28"/>
    <mergeCell ref="C25:C26"/>
    <mergeCell ref="D25:D26"/>
    <mergeCell ref="F25:F26"/>
    <mergeCell ref="E27:E28"/>
    <mergeCell ref="E23:E24"/>
    <mergeCell ref="F23:F24"/>
    <mergeCell ref="C23:C24"/>
    <mergeCell ref="D23:D24"/>
    <mergeCell ref="G35:G36"/>
    <mergeCell ref="C29:C30"/>
    <mergeCell ref="D29:D30"/>
    <mergeCell ref="E29:E30"/>
    <mergeCell ref="F29:F30"/>
    <mergeCell ref="G29:G30"/>
    <mergeCell ref="G31:G32"/>
    <mergeCell ref="F31:F32"/>
    <mergeCell ref="E31:E32"/>
    <mergeCell ref="D31:D32"/>
    <mergeCell ref="C31:C32"/>
    <mergeCell ref="C33:C34"/>
    <mergeCell ref="C35:C36"/>
    <mergeCell ref="D35:D36"/>
    <mergeCell ref="E35:E36"/>
    <mergeCell ref="F35:F36"/>
    <mergeCell ref="D33:D34"/>
    <mergeCell ref="E33:E34"/>
    <mergeCell ref="F33:F34"/>
    <mergeCell ref="C37:C38"/>
    <mergeCell ref="C39:C40"/>
    <mergeCell ref="D39:D40"/>
    <mergeCell ref="D37:D38"/>
    <mergeCell ref="E37:E38"/>
    <mergeCell ref="F37:F38"/>
    <mergeCell ref="G37:G38"/>
    <mergeCell ref="H37:H38"/>
    <mergeCell ref="E39:E40"/>
    <mergeCell ref="F39:F40"/>
    <mergeCell ref="G39:G40"/>
    <mergeCell ref="H39:H40"/>
    <mergeCell ref="H19:H20"/>
    <mergeCell ref="D3:Q3"/>
    <mergeCell ref="O29:Q30"/>
    <mergeCell ref="O31:Q32"/>
    <mergeCell ref="O33:Q34"/>
    <mergeCell ref="O35:Q36"/>
    <mergeCell ref="O37:Q38"/>
    <mergeCell ref="M35:M36"/>
    <mergeCell ref="N35:N36"/>
    <mergeCell ref="M37:M38"/>
    <mergeCell ref="N37:N38"/>
    <mergeCell ref="M31:M32"/>
    <mergeCell ref="N29:N30"/>
    <mergeCell ref="N31:N32"/>
    <mergeCell ref="M33:M34"/>
    <mergeCell ref="N33:N34"/>
    <mergeCell ref="M23:M24"/>
    <mergeCell ref="N23:N24"/>
    <mergeCell ref="M25:M26"/>
    <mergeCell ref="N25:N26"/>
    <mergeCell ref="M29:M30"/>
    <mergeCell ref="H33:H34"/>
    <mergeCell ref="H35:H36"/>
    <mergeCell ref="G33:G34"/>
    <mergeCell ref="G44:J44"/>
    <mergeCell ref="G45:J45"/>
    <mergeCell ref="G46:J46"/>
    <mergeCell ref="O44:Q44"/>
    <mergeCell ref="O45:Q45"/>
    <mergeCell ref="O46:Q46"/>
    <mergeCell ref="O43:Q43"/>
    <mergeCell ref="G43:J43"/>
    <mergeCell ref="O39:Q40"/>
    <mergeCell ref="M39:M40"/>
    <mergeCell ref="N39:N40"/>
  </mergeCells>
  <conditionalFormatting sqref="M13:N40">
    <cfRule type="containsText" dxfId="23" priority="26" operator="containsText" text="ND">
      <formula>NOT(ISERROR(SEARCH("ND",M13)))</formula>
    </cfRule>
    <cfRule type="cellIs" dxfId="22" priority="27" operator="greaterThan">
      <formula>0.7</formula>
    </cfRule>
    <cfRule type="cellIs" dxfId="21" priority="28" operator="between">
      <formula>0.5</formula>
      <formula>0.7</formula>
    </cfRule>
    <cfRule type="cellIs" dxfId="20" priority="29" operator="lessThan">
      <formula>0.5</formula>
    </cfRule>
  </conditionalFormatting>
  <conditionalFormatting sqref="I17:L17">
    <cfRule type="containsBlanks" dxfId="19" priority="25">
      <formula>LEN(TRIM(I17))=0</formula>
    </cfRule>
  </conditionalFormatting>
  <conditionalFormatting sqref="I39:L39">
    <cfRule type="containsBlanks" dxfId="18" priority="9">
      <formula>LEN(TRIM(I39))=0</formula>
    </cfRule>
  </conditionalFormatting>
  <conditionalFormatting sqref="I19:L19">
    <cfRule type="containsBlanks" dxfId="17" priority="19">
      <formula>LEN(TRIM(I19))=0</formula>
    </cfRule>
  </conditionalFormatting>
  <conditionalFormatting sqref="I23:L23">
    <cfRule type="containsBlanks" dxfId="16" priority="18">
      <formula>LEN(TRIM(I23))=0</formula>
    </cfRule>
  </conditionalFormatting>
  <conditionalFormatting sqref="I21:L21">
    <cfRule type="containsBlanks" dxfId="15" priority="17">
      <formula>LEN(TRIM(I21))=0</formula>
    </cfRule>
  </conditionalFormatting>
  <conditionalFormatting sqref="I25:L25">
    <cfRule type="containsBlanks" dxfId="14" priority="16">
      <formula>LEN(TRIM(I25))=0</formula>
    </cfRule>
  </conditionalFormatting>
  <conditionalFormatting sqref="I27:L27">
    <cfRule type="containsBlanks" dxfId="13" priority="15">
      <formula>LEN(TRIM(I27))=0</formula>
    </cfRule>
  </conditionalFormatting>
  <conditionalFormatting sqref="I29:L29">
    <cfRule type="containsBlanks" dxfId="12" priority="14">
      <formula>LEN(TRIM(I29))=0</formula>
    </cfRule>
  </conditionalFormatting>
  <conditionalFormatting sqref="I31:L31">
    <cfRule type="containsBlanks" dxfId="11" priority="13">
      <formula>LEN(TRIM(I31))=0</formula>
    </cfRule>
  </conditionalFormatting>
  <conditionalFormatting sqref="I33:L33">
    <cfRule type="containsBlanks" dxfId="10" priority="12">
      <formula>LEN(TRIM(I33))=0</formula>
    </cfRule>
  </conditionalFormatting>
  <conditionalFormatting sqref="I40">
    <cfRule type="containsBlanks" dxfId="9" priority="1">
      <formula>LEN(TRIM(I40))=0</formula>
    </cfRule>
  </conditionalFormatting>
  <conditionalFormatting sqref="I35:L35">
    <cfRule type="containsBlanks" dxfId="8" priority="11">
      <formula>LEN(TRIM(I35))=0</formula>
    </cfRule>
  </conditionalFormatting>
  <conditionalFormatting sqref="I37:L37">
    <cfRule type="containsBlanks" dxfId="7" priority="10">
      <formula>LEN(TRIM(I37))=0</formula>
    </cfRule>
  </conditionalFormatting>
  <conditionalFormatting sqref="I18">
    <cfRule type="containsBlanks" dxfId="6" priority="8">
      <formula>LEN(TRIM(I18))=0</formula>
    </cfRule>
  </conditionalFormatting>
  <conditionalFormatting sqref="I20">
    <cfRule type="containsBlanks" dxfId="5" priority="7">
      <formula>LEN(TRIM(I20))=0</formula>
    </cfRule>
  </conditionalFormatting>
  <conditionalFormatting sqref="I22">
    <cfRule type="containsBlanks" dxfId="4" priority="6">
      <formula>LEN(TRIM(I22))=0</formula>
    </cfRule>
  </conditionalFormatting>
  <conditionalFormatting sqref="I24">
    <cfRule type="containsBlanks" dxfId="3" priority="5">
      <formula>LEN(TRIM(I24))=0</formula>
    </cfRule>
  </conditionalFormatting>
  <conditionalFormatting sqref="I34">
    <cfRule type="containsBlanks" dxfId="2" priority="4">
      <formula>LEN(TRIM(I34))=0</formula>
    </cfRule>
  </conditionalFormatting>
  <conditionalFormatting sqref="I36">
    <cfRule type="containsBlanks" dxfId="1" priority="3">
      <formula>LEN(TRIM(I36))=0</formula>
    </cfRule>
  </conditionalFormatting>
  <conditionalFormatting sqref="I38">
    <cfRule type="containsBlanks" dxfId="0" priority="2">
      <formula>LEN(TRIM(I38))=0</formula>
    </cfRule>
  </conditionalFormatting>
  <pageMargins left="0.98425196850393704" right="0" top="0.98425196850393704" bottom="0.98425196850393704" header="0.51181102362204722" footer="0.51181102362204722"/>
  <pageSetup paperSize="5"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Propietario</cp:lastModifiedBy>
  <cp:revision/>
  <dcterms:created xsi:type="dcterms:W3CDTF">2021-01-05T20:46:07Z</dcterms:created>
  <dcterms:modified xsi:type="dcterms:W3CDTF">2023-04-18T17:12:24Z</dcterms:modified>
  <cp:category/>
  <cp:contentStatus/>
</cp:coreProperties>
</file>