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Paola\Desktop\Coordinación Técnica 2021-2024\2022\Planeación\1er Trimestre 2022\Cédula de Avance ICyA 1Tr22\"/>
    </mc:Choice>
  </mc:AlternateContent>
  <bookViews>
    <workbookView xWindow="0" yWindow="0" windowWidth="20490" windowHeight="7755"/>
  </bookViews>
  <sheets>
    <sheet name="CEDULA EJE4 T1" sheetId="2" r:id="rId1"/>
  </sheets>
  <definedNames>
    <definedName name="_xlnm.Print_Area" localSheetId="0">'CEDULA EJE4 T1'!$D$3:$R$20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9" i="2" l="1"/>
  <c r="O45" i="2" l="1"/>
  <c r="O47" i="2"/>
  <c r="O49" i="2"/>
  <c r="N45" i="2"/>
  <c r="N47" i="2"/>
  <c r="N49" i="2"/>
  <c r="N43" i="2"/>
  <c r="O43" i="2"/>
  <c r="O41" i="2"/>
  <c r="N41" i="2"/>
  <c r="O39" i="2"/>
  <c r="N39" i="2"/>
  <c r="O21" i="2"/>
  <c r="O23" i="2"/>
  <c r="O25" i="2"/>
  <c r="O27" i="2"/>
  <c r="O29" i="2"/>
  <c r="O31" i="2"/>
  <c r="O33" i="2"/>
  <c r="O35" i="2"/>
  <c r="O37" i="2"/>
  <c r="N21" i="2"/>
  <c r="N23" i="2"/>
  <c r="N25" i="2"/>
  <c r="N27" i="2"/>
  <c r="N29" i="2"/>
  <c r="N31" i="2"/>
  <c r="N33" i="2"/>
  <c r="N35" i="2"/>
  <c r="N37" i="2"/>
  <c r="N19" i="2" l="1"/>
  <c r="O17" i="2"/>
  <c r="N17" i="2"/>
  <c r="O15" i="2"/>
  <c r="N15" i="2"/>
  <c r="N13" i="2"/>
</calcChain>
</file>

<file path=xl/sharedStrings.xml><?xml version="1.0" encoding="utf-8"?>
<sst xmlns="http://schemas.openxmlformats.org/spreadsheetml/2006/main" count="221" uniqueCount="87">
  <si>
    <t>CÉDULA DE AVANCE DE CUMPLIMIENTO DE LOS OBJETIVOS Y METAS</t>
  </si>
  <si>
    <t>MUNICIPIO DE BENITO JUÁREZ QUINTANA ROO</t>
  </si>
  <si>
    <t>NIVEL MIR CON RESUMEN
 NARRATIVO</t>
  </si>
  <si>
    <t>NOMBRE DEL
 INDICADOR</t>
  </si>
  <si>
    <t>SENTIDO DEL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</si>
  <si>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</si>
  <si>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</si>
  <si>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</si>
  <si>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</si>
  <si>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</si>
  <si>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</si>
  <si>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</si>
  <si>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</si>
  <si>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</si>
  <si>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</si>
  <si>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</si>
  <si>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</si>
  <si>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</si>
  <si>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-</t>
  </si>
  <si>
    <r>
      <rPr>
        <b/>
        <sz val="11"/>
        <color theme="1"/>
        <rFont val="Calibri"/>
        <family val="2"/>
        <scheme val="minor"/>
      </rPr>
      <t>PPPIVC</t>
    </r>
    <r>
      <rPr>
        <b/>
        <sz val="8"/>
        <color theme="1"/>
        <rFont val="Calibri"/>
        <family val="2"/>
        <scheme val="minor"/>
      </rPr>
      <t>ENVIPE</t>
    </r>
    <r>
      <rPr>
        <b/>
        <sz val="11"/>
        <color theme="1"/>
        <rFont val="Calibri"/>
        <family val="2"/>
        <scheme val="minor"/>
      </rPr>
      <t>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</si>
  <si>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>Descendente</t>
  </si>
  <si>
    <t>Anual</t>
  </si>
  <si>
    <t>NO</t>
  </si>
  <si>
    <t>PERÍODO QUE SE INFORMA: DEL 1 DE ENERO AL 31 DE MARZO DE 2022</t>
  </si>
  <si>
    <t>E-PP 4.18 LA CULTURA Y EL ARTE POR LA PAZ</t>
  </si>
  <si>
    <t>4.18.1.1 La población del municipio de Benito Juárez desarrolla sus habilidades a través de la preservación, fomento y ejercicio de la cultura y las disciplinas artísticas</t>
  </si>
  <si>
    <r>
      <t xml:space="preserve">4.18.1.1 </t>
    </r>
    <r>
      <rPr>
        <sz val="11"/>
        <color theme="1"/>
        <rFont val="Calibri"/>
        <family val="2"/>
        <scheme val="minor"/>
      </rPr>
      <t>La población del municipio de Benito Juárez desarrolla sus habilidades a través de la preservación, fomento y ejercicio de la cultura y las disciplinas artísticas</t>
    </r>
  </si>
  <si>
    <t>PPAC: Porcentaje personas beneficiadas en las actividades artísticas y culturales.</t>
  </si>
  <si>
    <r>
      <t xml:space="preserve">4.18.1. </t>
    </r>
    <r>
      <rPr>
        <sz val="11"/>
        <color theme="1"/>
        <rFont val="Calibri"/>
        <family val="2"/>
        <scheme val="minor"/>
      </rPr>
      <t>Contribuir en la promoción de  acciones que combatan las causas que generan las violencias y la delincuencia contribuyendo a la paz y la justica mediante la preservación, fomento y ejercicio de la cultura y las disciplinas artísticas.</t>
    </r>
  </si>
  <si>
    <t>Ascendente</t>
  </si>
  <si>
    <t>Trimestral</t>
  </si>
  <si>
    <t>SI</t>
  </si>
  <si>
    <r>
      <t xml:space="preserve">4.18.1.1.1 </t>
    </r>
    <r>
      <rPr>
        <sz val="11"/>
        <color theme="1"/>
        <rFont val="Calibri"/>
        <family val="2"/>
        <scheme val="minor"/>
      </rPr>
      <t>Actividades artísticas y culturales que promuevan  la recomposición del tejido social y la Cultura de Paz en el municipio realizadas.</t>
    </r>
  </si>
  <si>
    <r>
      <rPr>
        <b/>
        <sz val="11"/>
        <color theme="1"/>
        <rFont val="Calibri"/>
        <family val="2"/>
        <scheme val="minor"/>
      </rPr>
      <t>4.18.1.1.1.1</t>
    </r>
    <r>
      <rPr>
        <sz val="11"/>
        <color theme="1"/>
        <rFont val="Calibri"/>
        <family val="2"/>
        <scheme val="minor"/>
      </rPr>
      <t xml:space="preserve"> Realización de eventos artísticos y culturales masivos para el fomento de la Cultura de Paz.</t>
    </r>
  </si>
  <si>
    <r>
      <t xml:space="preserve">4.18.1.1.1.2 </t>
    </r>
    <r>
      <rPr>
        <sz val="11"/>
        <color theme="1"/>
        <rFont val="Calibri"/>
        <family val="2"/>
        <scheme val="minor"/>
      </rPr>
      <t>Realización de actividades de proyectos en materia de arte y cultura en el municipio.</t>
    </r>
  </si>
  <si>
    <r>
      <t>4.18.1.1.1.3</t>
    </r>
    <r>
      <rPr>
        <sz val="11"/>
        <color theme="1"/>
        <rFont val="Calibri"/>
        <family val="2"/>
        <scheme val="minor"/>
      </rPr>
      <t xml:space="preserve"> Realización de actividades para el fomento de la pluralidad de la identidad social y cultural. </t>
    </r>
  </si>
  <si>
    <r>
      <t xml:space="preserve">4.18.1.1.1.4 </t>
    </r>
    <r>
      <rPr>
        <sz val="11"/>
        <color theme="1"/>
        <rFont val="Calibri"/>
        <family val="2"/>
        <scheme val="minor"/>
      </rPr>
      <t>Impulso de actividades artísticas y culturales en el Centro Cultural de las Artes.</t>
    </r>
  </si>
  <si>
    <r>
      <t xml:space="preserve">4.18.1.1.1.5  </t>
    </r>
    <r>
      <rPr>
        <sz val="11"/>
        <color theme="1"/>
        <rFont val="Calibri"/>
        <family val="2"/>
        <scheme val="minor"/>
      </rPr>
      <t>Impulso de actividades artísticas y culturales en el Teatro Ocho de Octubre.</t>
    </r>
  </si>
  <si>
    <r>
      <t xml:space="preserve">4.18.1.1.1.6 </t>
    </r>
    <r>
      <rPr>
        <sz val="11"/>
        <color theme="1"/>
        <rFont val="Calibri"/>
        <family val="2"/>
        <scheme val="minor"/>
      </rPr>
      <t>Impulso de actividades artísticas y culturales en el Foro Cultural Na´at.</t>
    </r>
  </si>
  <si>
    <r>
      <t xml:space="preserve">4.18.1.1.1.7 </t>
    </r>
    <r>
      <rPr>
        <sz val="11"/>
        <color theme="1"/>
        <rFont val="Calibri"/>
        <family val="2"/>
        <scheme val="minor"/>
      </rPr>
      <t xml:space="preserve">Impulso de actividades en los espacios públicos orientadas al fomento de la Cultura de Paz.  </t>
    </r>
  </si>
  <si>
    <r>
      <t xml:space="preserve">4.18.1.1.1.8 </t>
    </r>
    <r>
      <rPr>
        <sz val="11"/>
        <color theme="1"/>
        <rFont val="Calibri"/>
        <family val="2"/>
        <scheme val="minor"/>
      </rPr>
      <t>Participación colectiva en proyectos artísticos, culturales y cívicos.</t>
    </r>
  </si>
  <si>
    <r>
      <t xml:space="preserve">4.18.1.1.1.9 </t>
    </r>
    <r>
      <rPr>
        <sz val="11"/>
        <color theme="1"/>
        <rFont val="Calibri"/>
        <family val="2"/>
        <scheme val="minor"/>
      </rPr>
      <t>Desarrollo de la Agenda Artística y Cultural del Teatro de la Ciudad.</t>
    </r>
  </si>
  <si>
    <r>
      <t xml:space="preserve">4.18.1.1.1.10 </t>
    </r>
    <r>
      <rPr>
        <sz val="11"/>
        <color theme="1"/>
        <rFont val="Calibri"/>
        <family val="2"/>
        <scheme val="minor"/>
      </rPr>
      <t>Realización del Carnaval de Cancún.</t>
    </r>
  </si>
  <si>
    <r>
      <t>4.18.1.1.1.11</t>
    </r>
    <r>
      <rPr>
        <sz val="11"/>
        <color theme="1"/>
        <rFont val="Calibri"/>
        <family val="2"/>
        <scheme val="minor"/>
      </rPr>
      <t xml:space="preserve"> Desarrollo de infraestructura artística y cultural.</t>
    </r>
  </si>
  <si>
    <r>
      <t xml:space="preserve">4.18.1.1.2 </t>
    </r>
    <r>
      <rPr>
        <sz val="11"/>
        <color theme="1"/>
        <rFont val="Calibri"/>
        <family val="2"/>
        <scheme val="minor"/>
      </rPr>
      <t>Centros Culturales  y estructura orgánica del Instituto de Cultura y las Artes del municipio de Benito Juárez fortalecidos.</t>
    </r>
  </si>
  <si>
    <r>
      <t xml:space="preserve">4.18.1.1.2.1 </t>
    </r>
    <r>
      <rPr>
        <sz val="11"/>
        <color theme="1"/>
        <rFont val="Calibri"/>
        <family val="2"/>
        <scheme val="minor"/>
      </rPr>
      <t>Equipamiento de los Centros Culturales.</t>
    </r>
  </si>
  <si>
    <r>
      <t xml:space="preserve">4.18.1.1.2.2 </t>
    </r>
    <r>
      <rPr>
        <sz val="11"/>
        <color theme="1"/>
        <rFont val="Calibri"/>
        <family val="2"/>
        <scheme val="minor"/>
      </rPr>
      <t>Rehabilitación de los Centros Culturales.</t>
    </r>
  </si>
  <si>
    <r>
      <t xml:space="preserve">4.18.1.1.2.3 </t>
    </r>
    <r>
      <rPr>
        <sz val="11"/>
        <color theme="1"/>
        <rFont val="Calibri"/>
        <family val="2"/>
        <scheme val="minor"/>
      </rPr>
      <t>Mantenimiento del Centro Culturales.</t>
    </r>
  </si>
  <si>
    <r>
      <t xml:space="preserve">4.18.1.1.2.4 </t>
    </r>
    <r>
      <rPr>
        <sz val="11"/>
        <color theme="1"/>
        <rFont val="Calibri"/>
        <family val="2"/>
        <scheme val="minor"/>
      </rPr>
      <t>Fortalecimiento de la Estructura Orgánica del Instituto de la Cultura y las Artes del Municipio de Benito Juárez</t>
    </r>
  </si>
  <si>
    <r>
      <rPr>
        <b/>
        <sz val="11"/>
        <color theme="1"/>
        <rFont val="Calibri"/>
        <family val="2"/>
        <scheme val="minor"/>
      </rPr>
      <t>PCTH:</t>
    </r>
    <r>
      <rPr>
        <sz val="11"/>
        <color theme="1"/>
        <rFont val="Calibri"/>
        <family val="2"/>
        <scheme val="minor"/>
      </rPr>
      <t xml:space="preserve"> Porcentaje de contrataciones de talento humano realizadas.</t>
    </r>
  </si>
  <si>
    <r>
      <rPr>
        <b/>
        <sz val="11"/>
        <color theme="1"/>
        <rFont val="Calibri"/>
        <family val="2"/>
        <scheme val="minor"/>
      </rPr>
      <t>PAMR:</t>
    </r>
    <r>
      <rPr>
        <sz val="11"/>
        <color theme="1"/>
        <rFont val="Calibri"/>
        <family val="2"/>
        <scheme val="minor"/>
      </rPr>
      <t xml:space="preserve"> Porcentaje de acciones de mantenimiento de los centros culturales realizadas</t>
    </r>
  </si>
  <si>
    <r>
      <rPr>
        <b/>
        <sz val="11"/>
        <color theme="1"/>
        <rFont val="Calibri"/>
        <family val="2"/>
        <scheme val="minor"/>
      </rPr>
      <t xml:space="preserve">PARR: </t>
    </r>
    <r>
      <rPr>
        <sz val="11"/>
        <color theme="1"/>
        <rFont val="Calibri"/>
        <family val="2"/>
        <scheme val="minor"/>
      </rPr>
      <t>Porcentaje de acciones de rehabilitación de los centros culturales realizadas.</t>
    </r>
  </si>
  <si>
    <r>
      <rPr>
        <b/>
        <sz val="11"/>
        <color theme="1"/>
        <rFont val="Calibri"/>
        <family val="2"/>
        <scheme val="minor"/>
      </rPr>
      <t>PAEQ:</t>
    </r>
    <r>
      <rPr>
        <sz val="11"/>
        <color theme="1"/>
        <rFont val="Calibri"/>
        <family val="2"/>
        <scheme val="minor"/>
      </rPr>
      <t xml:space="preserve"> Porcentaje de acciones de equipamiento de los centros culturales realizadas</t>
    </r>
  </si>
  <si>
    <r>
      <rPr>
        <b/>
        <sz val="11"/>
        <color theme="1"/>
        <rFont val="Calibri"/>
        <family val="2"/>
        <scheme val="minor"/>
      </rPr>
      <t xml:space="preserve">PAFR: </t>
    </r>
    <r>
      <rPr>
        <sz val="11"/>
        <color theme="1"/>
        <rFont val="Calibri"/>
        <family val="2"/>
        <scheme val="minor"/>
      </rPr>
      <t>Porcentaje de acciones de fortalecimiento realizadas.</t>
    </r>
  </si>
  <si>
    <r>
      <rPr>
        <b/>
        <sz val="11"/>
        <color theme="1"/>
        <rFont val="Calibri"/>
        <family val="2"/>
        <scheme val="minor"/>
      </rPr>
      <t>PADI:</t>
    </r>
    <r>
      <rPr>
        <sz val="11"/>
        <color theme="1"/>
        <rFont val="Calibri"/>
        <family val="2"/>
        <scheme val="minor"/>
      </rPr>
      <t xml:space="preserve"> Porcentaje de acciones de desarrollo en infraestructura realizadas.</t>
    </r>
  </si>
  <si>
    <r>
      <rPr>
        <b/>
        <sz val="11"/>
        <color theme="1"/>
        <rFont val="Calibri"/>
        <family val="2"/>
        <scheme val="minor"/>
      </rPr>
      <t xml:space="preserve">PPAC: </t>
    </r>
    <r>
      <rPr>
        <sz val="11"/>
        <color theme="1"/>
        <rFont val="Calibri"/>
        <family val="2"/>
        <scheme val="minor"/>
      </rPr>
      <t>Porcentaje personas beneficiadas en las actividades artísticas y culturales.</t>
    </r>
  </si>
  <si>
    <r>
      <rPr>
        <b/>
        <sz val="11"/>
        <color theme="1"/>
        <rFont val="Calibri"/>
        <family val="2"/>
        <scheme val="minor"/>
      </rPr>
      <t>PACR</t>
    </r>
    <r>
      <rPr>
        <sz val="11"/>
        <color theme="1"/>
        <rFont val="Calibri"/>
        <family val="2"/>
        <scheme val="minor"/>
      </rPr>
      <t>: Porcentaje de actividades artísticas y culturales realizadas.</t>
    </r>
  </si>
  <si>
    <r>
      <rPr>
        <b/>
        <sz val="11"/>
        <color theme="1"/>
        <rFont val="Calibri"/>
        <family val="2"/>
        <scheme val="minor"/>
      </rPr>
      <t>PECP:</t>
    </r>
    <r>
      <rPr>
        <sz val="11"/>
        <color theme="1"/>
        <rFont val="Calibri"/>
        <family val="2"/>
        <scheme val="minor"/>
      </rPr>
      <t xml:space="preserve"> Porcentaje de eventos masivos realizados para el fomento de la Cultura de Paz.</t>
    </r>
  </si>
  <si>
    <r>
      <rPr>
        <b/>
        <sz val="11"/>
        <color theme="1"/>
        <rFont val="Calibri"/>
        <family val="2"/>
        <scheme val="minor"/>
      </rPr>
      <t xml:space="preserve">PACR: </t>
    </r>
    <r>
      <rPr>
        <sz val="11"/>
        <color theme="1"/>
        <rFont val="Calibri"/>
        <family val="2"/>
        <scheme val="minor"/>
      </rPr>
      <t xml:space="preserve">Porcentaje de actividades de proyectos artísticos y culturales realizadas. </t>
    </r>
  </si>
  <si>
    <r>
      <rPr>
        <b/>
        <sz val="11"/>
        <color theme="1"/>
        <rFont val="Calibri"/>
        <family val="2"/>
        <scheme val="minor"/>
      </rPr>
      <t>PISC:</t>
    </r>
    <r>
      <rPr>
        <sz val="11"/>
        <color theme="1"/>
        <rFont val="Calibri"/>
        <family val="2"/>
        <scheme val="minor"/>
      </rPr>
      <t xml:space="preserve"> Porcentaje de actividades de fomento de las identidades sociales y culturales.</t>
    </r>
  </si>
  <si>
    <r>
      <rPr>
        <b/>
        <sz val="11"/>
        <color theme="1"/>
        <rFont val="Calibri"/>
        <family val="2"/>
        <scheme val="minor"/>
      </rPr>
      <t xml:space="preserve">PCCA: </t>
    </r>
    <r>
      <rPr>
        <sz val="11"/>
        <color theme="1"/>
        <rFont val="Calibri"/>
        <family val="2"/>
        <scheme val="minor"/>
      </rPr>
      <t>Porcentaje de actividades realizadas en el Centro Cultural de las Artes.</t>
    </r>
  </si>
  <si>
    <r>
      <rPr>
        <b/>
        <sz val="11"/>
        <color theme="1"/>
        <rFont val="Calibri"/>
        <family val="2"/>
        <scheme val="minor"/>
      </rPr>
      <t>PT8O:</t>
    </r>
    <r>
      <rPr>
        <sz val="11"/>
        <color theme="1"/>
        <rFont val="Calibri"/>
        <family val="2"/>
        <scheme val="minor"/>
      </rPr>
      <t xml:space="preserve"> Porcentaje de actividades realizadas en el Teatro Ocho de Octubre.</t>
    </r>
  </si>
  <si>
    <r>
      <rPr>
        <b/>
        <sz val="11"/>
        <color theme="1"/>
        <rFont val="Calibri"/>
        <family val="2"/>
        <scheme val="minor"/>
      </rPr>
      <t>PFCN:</t>
    </r>
    <r>
      <rPr>
        <sz val="11"/>
        <color theme="1"/>
        <rFont val="Calibri"/>
        <family val="2"/>
        <scheme val="minor"/>
      </rPr>
      <t xml:space="preserve"> Porcentaje de actividades realizadas en el Foro Cultural Na´at.</t>
    </r>
  </si>
  <si>
    <r>
      <rPr>
        <b/>
        <sz val="11"/>
        <color theme="1"/>
        <rFont val="Calibri"/>
        <family val="2"/>
        <scheme val="minor"/>
      </rPr>
      <t xml:space="preserve">PEPC: </t>
    </r>
    <r>
      <rPr>
        <sz val="11"/>
        <color theme="1"/>
        <rFont val="Calibri"/>
        <family val="2"/>
        <scheme val="minor"/>
      </rPr>
      <t>Porcentaje de actividades en los espacios públicos de Cancún.</t>
    </r>
  </si>
  <si>
    <r>
      <rPr>
        <b/>
        <sz val="11"/>
        <color theme="1"/>
        <rFont val="Calibri"/>
        <family val="2"/>
        <scheme val="minor"/>
      </rPr>
      <t xml:space="preserve">PPCR: </t>
    </r>
    <r>
      <rPr>
        <sz val="11"/>
        <color theme="1"/>
        <rFont val="Calibri"/>
        <family val="2"/>
        <scheme val="minor"/>
      </rPr>
      <t>Porcentaje de actividades enfocadas en la participación colectiva realizadas.</t>
    </r>
  </si>
  <si>
    <r>
      <rPr>
        <b/>
        <sz val="11"/>
        <color theme="1"/>
        <rFont val="Calibri"/>
        <family val="2"/>
        <scheme val="minor"/>
      </rPr>
      <t xml:space="preserve">PATC: </t>
    </r>
    <r>
      <rPr>
        <sz val="11"/>
        <color theme="1"/>
        <rFont val="Calibri"/>
        <family val="2"/>
        <scheme val="minor"/>
      </rPr>
      <t>Porcentaje de actividades en el Teatro de la Ciudad realizadas.</t>
    </r>
  </si>
  <si>
    <r>
      <rPr>
        <b/>
        <sz val="11"/>
        <color theme="1"/>
        <rFont val="Calibri"/>
        <family val="2"/>
        <scheme val="minor"/>
      </rPr>
      <t xml:space="preserve">NACC: </t>
    </r>
    <r>
      <rPr>
        <sz val="11"/>
        <color theme="1"/>
        <rFont val="Calibri"/>
        <family val="2"/>
        <scheme val="minor"/>
      </rPr>
      <t>Número de personas asistentes al Carnaval de Cancún.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</si>
  <si>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 corresponde al último registro de la encuesta obtenida en 202, es decir 80.2%. La meta alcanzada en primer trimestre 2021 corresponde al mismo valor obtenido en 2021, es decir 80.2%. El avance en cumplimiento de metas trimestral refleja la variación del avance trimestral  reportado respecto a lo programado trimestral, es decir 1.17%.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De acuerdo a la Guía para la integración y rendición de los informes de avance de gestión financiera y de la información para la planeación de la fiscalización de la cuenta pública que emite la ASEQROO para el ejercicio fiscal 2022, en </t>
    </r>
    <r>
      <rPr>
        <b/>
        <sz val="11"/>
        <color theme="1"/>
        <rFont val="Calibri"/>
        <family val="2"/>
        <scheme val="minor"/>
      </rPr>
      <t>indicadores NO acumulativos</t>
    </r>
    <r>
      <rPr>
        <sz val="11"/>
        <color theme="1"/>
        <rFont val="Calibri"/>
        <family val="2"/>
        <scheme val="minor"/>
      </rPr>
      <t xml:space="preserve">, se registra 0% en el avance de la meta anual programada.
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</si>
  <si>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 cantidad de personas beneficiadas en las actividades artisticas y culturales, durante este periodo se logro una cantidad de 14.090, lo que representa un avance del 8.81% con respecto a la meta trimestral. El porcentaje de beneficiados se vio afectado debido a que para el primer trimestre se tenia programado el Carnaval 2022, sin embargo, debido a los restricciones sanitarias por la pandemia por covid-19 y siguiendo las indicaciones se las autoridades competentes se tomo la decisión de posponerlo hasta que las condiciones de salud permitan su desarrollo. 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acorde al acumulado anual de las personas beneficiadas con las actividades artisticas y cultutales que realiza el instituto fue del 2.63%.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</si>
  <si>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para el primer trimestre 2022, corresponde a la cantidad de proyectos artisticos y culturales realizados, durante este periodo se logró una cantidad de 99, lo que representa un avance del 54.70% con respecto a la meta trimestral. El porcentaje de actividades realizadas se vio afectado debido a que la suficiencia presupuestal se vio reflejada hasta el segundo mes de primer trimestre. 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El porcentaje acorde al acumulado anual de los proyectos artisticos y culturales realizados fue del 10.40%.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</si>
  <si>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 cantidad de las actividades artisticas y culturales, durante este periodo se logro una cantidad de 136, lo que representa un avance del 48.40% con respecto a la meta trimestral. El porcentaje de actividades realizadas se vio afectado debido a que la suficiencia presupuestal se vio reflejada hasta el segundo mes de primer trimestre.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El porcentaje acorde al acumulado anual de las actividades artisticas y cultutales realizadas por el instituto fue del 8.31%.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</si>
  <si>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para el primer trimestre 2022, corresponde a la cantidad de actividades de fomento de las identidades sociales y culturales, durante este periodo se logró una cantidad de 3, lo que representa un avance del 20% con respecto a la meta trimestral. El porcentaje de actividades realizadas se vio afectado debido a que la suficiencia presupuestal se vio reflejada hasta el segundo mes de primer trimestre.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El porcentaje acorde al acumulado anual de las actividades de fomento de las identidades sociales y culturales fue del 3.45%.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</si>
  <si>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para el primer trimestre 2022, corresponde a la cantidad de actividades realizadas en el Centro Cultural de las Artes durante este periodo se logró una cantidad de 1, lo que representa un avance del 5.56% con respecto a la meta trimestral. El porcentaje se vio afectado ya que dicho Centro Cultural se encuentra cerrado por la construcción del Teatro de la Ciudad, la actividad realizada se llevó a cabo en una sede distinta.
</t>
    </r>
    <r>
      <rPr>
        <b/>
        <sz val="11"/>
        <color theme="1"/>
        <rFont val="Calibri"/>
        <family val="2"/>
        <scheme val="minor"/>
      </rPr>
      <t xml:space="preserve">
Meta anual</t>
    </r>
    <r>
      <rPr>
        <sz val="11"/>
        <color theme="1"/>
        <rFont val="Calibri"/>
        <family val="2"/>
        <scheme val="minor"/>
      </rPr>
      <t>: El porcentaje acorde al acumulado anual de las actividades realizadas en el Centro Cultura de las Artes fue del 1.23%.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</si>
  <si>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 cantidad de actividades realizadas en el Teatro Ocho de Octubre durante este periodo se logró una cantidad de 13, lo que representa un avance del 72.22% con respecto a la meta trimestral. 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El porcentaje acorde al acumulado anual de las actividades realizadas en el Teatro Ocho de Octubre fue del 17.81%.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</si>
  <si>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 cantidad de actividades realizadas en el Foro Cultural Na´at durante este periodo se logró una cantidad de 4, lo que representa un avance del 33.33% con respecto a la meta trimestral. El porcentaje de actividades realizadas se vio afectado debido a que la suficiencia presupuestal se vio reflejada hasta el segundo mes de primer trimestre. 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El porcentaje acorde al acumulado anual de las actividades realizadas en el Foro Cultural Na´at fue del 8.33%.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</si>
  <si>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La meta programada para el primer trimestre 2022, corresponde a la cantidad de actividades en los espacios públicos de Cancún, durante este periodo se logró una cantidad de 16 , lo que representa un avance del 160% con respecto a la meta trimestral. El porcentaje de actividades realizadas se vio elevado debido que a partir del segundo mes del trimestre se realizaron más actividades en distintas zonas de la ciudad en beneficio de habitantes del Municipio.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acorde al acumulado anual de las ctividades en los espacios públicos de Cancún fue del 35.56%.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</si>
  <si>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las acciones de fortalecimiento de Centros Culturales  y estructura orgánica del Instituto de Cultura y las Artes del municipio de Benito Juárez, durante este periodo se logró una cantidad de 108, lo que representa un avance del 55.67% con respecto a la meta trimestral.  El porcentaje de actividades realizadas se vio afectado debido a que la suficiencia presupuestal se vio reflejada hasta el segundo mes de primer trimestre. 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El porcentaje acorde al acumulado anual  a las acciones de fortalecimiento de Centros Culturales  y estructura orgánica del Instituto de Cultura y las Artes del municipio de Benito Juárez fue del 22%.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</si>
  <si>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para el primer trimestre 2022, corresponde a las acciones de equipamiento de los centros culturales realizadas, durante este periodo se logró una cantidad de 15, lo que representa un avance del 30% con respecto a la meta trimestral. El porcentaje de acciones de equipamiento de los centros culturales realizadas se vio afectado debido a que la suficiencia presupuestal se vio reflejada hasta el segundo mes de trimestre. 
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El porcentaje acorde al acumulado anual  a las acciones de equipamiento de los centros culturales realizadas fue del 11.45%.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</si>
  <si>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las acciones de rehabilitación de los centros culturales realizadas, durante este periodo se logró una acción realizada, lo que representa un avance del 33.33% con respecto a la meta trimestral. El porcentaje de acciones de rehabilitación de los centros culturales realizadas se vio afectado debido a que la suficiencia presupuestal se vio reflejada hasta el segundo mes de trimestre. 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acorde al acumulado anual  a las acciones de rehabilitación de los centros culturales realizadas fue del 5%.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</si>
  <si>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las acciones de mantenimiento de los centros culturales realizadas, durante este periodo se logró una cantidad de 74, lo que representa un avance del 137.04% con respecto a la meta trimestral. El porcentaje de acciones de mantenimiento se vió elevado debido a las necesidades que se presentan los centros culturales.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El porcentaje acorde al acumulado anual  a las acciones de mantenimiento de los centros culturales realizadas fue del 34.26%.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</si>
  <si>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para el primer trimestre 2022, corresponde a las acciones de fortalecimiento de la Estructura Orgánica del Instituto de la Cultura y las Artes del Municipio de Benito Juárez, durante este periodo se logró una cantidad de 18, lo que representa un avance del 20.69% con respecto a la meta trimestral. El porcentaje de acciones de  fortalecimiento de la Estructura Orgánica del Instituto de la Cultura y las Artes del Municipio de Benito Juárez, se vió afectado debido a que la suficiencia presupuestal se vio reflejada hasta el segundo mes de trimestre y por los procesos electorales no fue posible realizar convocatorias.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acorde al acumulado anual a las acciones de  fortalecimiento de la Estructura Orgánica del Instituto de la Cultura y las Artes del Municipio de Benito Juárez fue del 14.52%.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</si>
  <si>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Durante este primer trimestre no existen eventos masivos para el fomento de la Cultura de Paz programados.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Durante este primer trimestre no existen eventos masivos para el fomento de la Cultura de Paz programados.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</si>
  <si>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el primer trimestre del ejercicio fiscal 2022 no se realizaron actividades enfocadas en la participación colectiva, debido a las limitaciones de convocatoria por los procesos electorales.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Durante el primer trimestre del ejercicio fiscal 2022 no se realizaron actividades enfocadas en la participación colectiva, debido a las limitaciones de convocatoria por los procesos electorales.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</si>
  <si>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Durante este primer trimestre no existen actividades en el Teatro de la Ciudad programadas.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Durante este primer trimestre no existen actividades en el Teatro de la Ciudad programadas.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</si>
  <si>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Durante este trimestre se tenia programado el Carnaval 2022, sin embargo, debido a los restricciones sanitarias por la pandemia por covid-19 y siguiendo las indicaciones se las autoridades competentes se tomo la decisión de posponerlo hasta que las condiciones de salud permitan su desarrollo. 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Durante este trimestre se tenia programado el Carnaval 2022, sin embargo, debido a los restricciones sanitarias por la pandemia por covid-19 y siguiendo las indicaciones se las autoridades competentes se tomo la decisión de posponerlo hasta que las condiciones de salud permitan su desarrollo. 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</si>
  <si>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el primer trimestre del ejercicio fiscal 2022 no se realizaron actividades enfocadas al desarrollo de infraestructura artística y cultural.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Durante el primer trimestre del ejercicio fiscal 2022 no se realizaron actividades enfocadas al desarrollo de infraestructura artística y cultural.</t>
    </r>
  </si>
  <si>
    <t xml:space="preserve">PROGRAMA PRESUPUESTARIO ANUAL: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</si>
</sst>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8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</fills>
  <borders count="4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dotted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/>
      <bottom style="dotted">
        <color indexed="64"/>
      </bottom>
      <diagonal/>
    </border>
  </borders>
  <cellStyleXfs count="2">
    <xf numFmtId="0" fontId="0" fillId="0" borderId="0"/>
    <xf numFmtId="0" fontId="3" fillId="0" borderId="0"/>
  </cellStyleXfs>
  <cellXfs count="102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1" fontId="1" fillId="2" borderId="18" xfId="0" applyNumberFormat="1" applyFont="1" applyFill="1" applyBorder="1" applyAlignment="1">
      <alignment horizontal="center" vertical="center"/>
    </xf>
    <xf numFmtId="10" fontId="1" fillId="3" borderId="18" xfId="1" applyNumberFormat="1" applyFont="1" applyFill="1" applyBorder="1" applyAlignment="1">
      <alignment horizontal="center" vertical="center"/>
    </xf>
    <xf numFmtId="10" fontId="0" fillId="3" borderId="18" xfId="1" applyNumberFormat="1" applyFont="1" applyFill="1" applyBorder="1" applyAlignment="1">
      <alignment horizontal="center" vertical="center"/>
    </xf>
    <xf numFmtId="1" fontId="1" fillId="3" borderId="18" xfId="0" applyNumberFormat="1" applyFont="1" applyFill="1" applyBorder="1" applyAlignment="1">
      <alignment horizontal="center" vertical="center"/>
    </xf>
    <xf numFmtId="3" fontId="1" fillId="3" borderId="18" xfId="0" applyNumberFormat="1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 wrapText="1"/>
    </xf>
    <xf numFmtId="0" fontId="1" fillId="3" borderId="18" xfId="0" applyFont="1" applyFill="1" applyBorder="1" applyAlignment="1">
      <alignment horizontal="center" vertical="center" wrapText="1"/>
    </xf>
    <xf numFmtId="0" fontId="1" fillId="3" borderId="30" xfId="0" applyFont="1" applyFill="1" applyBorder="1" applyAlignment="1">
      <alignment horizontal="center" vertical="center" wrapText="1"/>
    </xf>
    <xf numFmtId="0" fontId="2" fillId="2" borderId="14" xfId="1" applyFont="1" applyFill="1" applyBorder="1" applyAlignment="1">
      <alignment horizontal="center" vertical="center" wrapText="1"/>
    </xf>
    <xf numFmtId="1" fontId="0" fillId="3" borderId="18" xfId="0" applyNumberFormat="1" applyFont="1" applyFill="1" applyBorder="1" applyAlignment="1">
      <alignment horizontal="center" vertical="center"/>
    </xf>
    <xf numFmtId="1" fontId="0" fillId="2" borderId="18" xfId="0" applyNumberFormat="1" applyFont="1" applyFill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2" fillId="2" borderId="43" xfId="1" applyFont="1" applyFill="1" applyBorder="1" applyAlignment="1">
      <alignment horizontal="center" vertical="center" wrapText="1"/>
    </xf>
    <xf numFmtId="0" fontId="2" fillId="2" borderId="44" xfId="1" applyFont="1" applyFill="1" applyBorder="1" applyAlignment="1">
      <alignment horizontal="center" vertical="center" wrapText="1"/>
    </xf>
    <xf numFmtId="0" fontId="2" fillId="2" borderId="45" xfId="1" applyFont="1" applyFill="1" applyBorder="1" applyAlignment="1">
      <alignment horizontal="center" vertical="center" wrapText="1"/>
    </xf>
    <xf numFmtId="0" fontId="2" fillId="2" borderId="9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/>
    </xf>
    <xf numFmtId="0" fontId="2" fillId="2" borderId="4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0" fillId="3" borderId="19" xfId="1" applyFont="1" applyFill="1" applyBorder="1" applyAlignment="1">
      <alignment horizontal="justify" vertical="top" wrapText="1"/>
    </xf>
    <xf numFmtId="0" fontId="1" fillId="3" borderId="20" xfId="1" applyFont="1" applyFill="1" applyBorder="1" applyAlignment="1">
      <alignment horizontal="justify" vertical="top"/>
    </xf>
    <xf numFmtId="0" fontId="1" fillId="3" borderId="21" xfId="1" applyFont="1" applyFill="1" applyBorder="1" applyAlignment="1">
      <alignment horizontal="justify" vertical="top"/>
    </xf>
    <xf numFmtId="0" fontId="1" fillId="3" borderId="24" xfId="1" applyFont="1" applyFill="1" applyBorder="1" applyAlignment="1">
      <alignment horizontal="justify" vertical="top"/>
    </xf>
    <xf numFmtId="0" fontId="1" fillId="3" borderId="25" xfId="1" applyFont="1" applyFill="1" applyBorder="1" applyAlignment="1">
      <alignment horizontal="justify" vertical="top"/>
    </xf>
    <xf numFmtId="0" fontId="1" fillId="3" borderId="26" xfId="1" applyFont="1" applyFill="1" applyBorder="1" applyAlignment="1">
      <alignment horizontal="justify" vertical="top"/>
    </xf>
    <xf numFmtId="0" fontId="0" fillId="3" borderId="17" xfId="1" applyFont="1" applyFill="1" applyBorder="1" applyAlignment="1">
      <alignment horizontal="left" vertical="center" wrapText="1"/>
    </xf>
    <xf numFmtId="0" fontId="1" fillId="3" borderId="23" xfId="1" applyFont="1" applyFill="1" applyBorder="1" applyAlignment="1">
      <alignment horizontal="left" vertical="center" wrapText="1"/>
    </xf>
    <xf numFmtId="0" fontId="1" fillId="3" borderId="17" xfId="1" applyFont="1" applyFill="1" applyBorder="1" applyAlignment="1">
      <alignment horizontal="center" vertical="center" wrapText="1"/>
    </xf>
    <xf numFmtId="0" fontId="1" fillId="3" borderId="23" xfId="1" applyFont="1" applyFill="1" applyBorder="1" applyAlignment="1">
      <alignment horizontal="center" vertical="center" wrapText="1"/>
    </xf>
    <xf numFmtId="0" fontId="1" fillId="3" borderId="17" xfId="1" applyFont="1" applyFill="1" applyBorder="1" applyAlignment="1">
      <alignment horizontal="center" vertical="center"/>
    </xf>
    <xf numFmtId="0" fontId="1" fillId="3" borderId="23" xfId="1" applyFont="1" applyFill="1" applyBorder="1" applyAlignment="1">
      <alignment horizontal="center" vertical="center"/>
    </xf>
    <xf numFmtId="10" fontId="1" fillId="3" borderId="17" xfId="1" applyNumberFormat="1" applyFont="1" applyFill="1" applyBorder="1" applyAlignment="1">
      <alignment horizontal="center" vertical="center"/>
    </xf>
    <xf numFmtId="10" fontId="1" fillId="3" borderId="23" xfId="1" applyNumberFormat="1" applyFont="1" applyFill="1" applyBorder="1" applyAlignment="1">
      <alignment horizontal="center" vertical="center"/>
    </xf>
    <xf numFmtId="0" fontId="2" fillId="2" borderId="37" xfId="1" applyFont="1" applyFill="1" applyBorder="1" applyAlignment="1">
      <alignment horizontal="center" vertical="center"/>
    </xf>
    <xf numFmtId="0" fontId="2" fillId="2" borderId="38" xfId="1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4" xfId="1" applyFont="1" applyFill="1" applyBorder="1" applyAlignment="1">
      <alignment horizontal="center" vertical="center"/>
    </xf>
    <xf numFmtId="0" fontId="2" fillId="2" borderId="0" xfId="1" applyFont="1" applyFill="1" applyBorder="1" applyAlignment="1">
      <alignment horizontal="center" vertical="center"/>
    </xf>
    <xf numFmtId="0" fontId="2" fillId="2" borderId="40" xfId="1" applyFont="1" applyFill="1" applyBorder="1" applyAlignment="1">
      <alignment horizontal="center" vertical="center"/>
    </xf>
    <xf numFmtId="0" fontId="2" fillId="2" borderId="41" xfId="1" applyFont="1" applyFill="1" applyBorder="1" applyAlignment="1">
      <alignment horizontal="center" vertical="center"/>
    </xf>
    <xf numFmtId="0" fontId="2" fillId="2" borderId="25" xfId="1" applyFont="1" applyFill="1" applyBorder="1" applyAlignment="1">
      <alignment horizontal="center" vertical="center"/>
    </xf>
    <xf numFmtId="0" fontId="2" fillId="2" borderId="26" xfId="1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 wrapText="1"/>
    </xf>
    <xf numFmtId="0" fontId="2" fillId="2" borderId="13" xfId="1" applyFont="1" applyFill="1" applyBorder="1" applyAlignment="1">
      <alignment horizontal="center" vertical="center"/>
    </xf>
    <xf numFmtId="0" fontId="2" fillId="2" borderId="36" xfId="1" applyFont="1" applyFill="1" applyBorder="1" applyAlignment="1">
      <alignment horizontal="center" vertical="center"/>
    </xf>
    <xf numFmtId="0" fontId="2" fillId="2" borderId="35" xfId="1" applyFont="1" applyFill="1" applyBorder="1" applyAlignment="1">
      <alignment horizontal="center" vertical="center"/>
    </xf>
    <xf numFmtId="0" fontId="2" fillId="3" borderId="16" xfId="1" applyFont="1" applyFill="1" applyBorder="1" applyAlignment="1">
      <alignment horizontal="left" vertical="center" wrapText="1"/>
    </xf>
    <xf numFmtId="0" fontId="2" fillId="3" borderId="22" xfId="1" applyFont="1" applyFill="1" applyBorder="1" applyAlignment="1">
      <alignment horizontal="left" vertical="center" wrapText="1"/>
    </xf>
    <xf numFmtId="0" fontId="0" fillId="3" borderId="18" xfId="0" applyFont="1" applyFill="1" applyBorder="1" applyAlignment="1">
      <alignment horizontal="center" vertical="center" wrapText="1"/>
    </xf>
    <xf numFmtId="0" fontId="1" fillId="3" borderId="30" xfId="0" applyFont="1" applyFill="1" applyBorder="1" applyAlignment="1">
      <alignment horizontal="center" vertical="center" wrapText="1"/>
    </xf>
    <xf numFmtId="0" fontId="0" fillId="3" borderId="16" xfId="0" applyFont="1" applyFill="1" applyBorder="1" applyAlignment="1">
      <alignment vertical="center" wrapText="1"/>
    </xf>
    <xf numFmtId="0" fontId="2" fillId="3" borderId="46" xfId="0" applyFont="1" applyFill="1" applyBorder="1" applyAlignment="1">
      <alignment vertical="center" wrapText="1"/>
    </xf>
    <xf numFmtId="0" fontId="0" fillId="3" borderId="17" xfId="0" applyFont="1" applyFill="1" applyBorder="1" applyAlignment="1">
      <alignment vertical="center" wrapText="1"/>
    </xf>
    <xf numFmtId="0" fontId="1" fillId="3" borderId="23" xfId="0" applyFont="1" applyFill="1" applyBorder="1" applyAlignment="1">
      <alignment vertical="center" wrapText="1"/>
    </xf>
    <xf numFmtId="0" fontId="1" fillId="3" borderId="18" xfId="0" applyFont="1" applyFill="1" applyBorder="1" applyAlignment="1">
      <alignment horizontal="center" vertical="center" wrapText="1"/>
    </xf>
    <xf numFmtId="0" fontId="1" fillId="3" borderId="18" xfId="0" applyFont="1" applyFill="1" applyBorder="1" applyAlignment="1">
      <alignment horizontal="center" vertical="center"/>
    </xf>
    <xf numFmtId="0" fontId="2" fillId="3" borderId="16" xfId="0" applyFont="1" applyFill="1" applyBorder="1" applyAlignment="1">
      <alignment horizontal="left" vertical="center" wrapText="1"/>
    </xf>
    <xf numFmtId="0" fontId="2" fillId="3" borderId="46" xfId="0" applyFont="1" applyFill="1" applyBorder="1" applyAlignment="1">
      <alignment horizontal="left" vertical="center" wrapText="1"/>
    </xf>
    <xf numFmtId="0" fontId="2" fillId="2" borderId="27" xfId="0" applyFont="1" applyFill="1" applyBorder="1" applyAlignment="1">
      <alignment vertical="center" wrapText="1"/>
    </xf>
    <xf numFmtId="0" fontId="0" fillId="2" borderId="18" xfId="0" applyFont="1" applyFill="1" applyBorder="1" applyAlignment="1">
      <alignment vertical="center" wrapText="1"/>
    </xf>
    <xf numFmtId="0" fontId="1" fillId="2" borderId="18" xfId="0" applyFont="1" applyFill="1" applyBorder="1" applyAlignment="1">
      <alignment vertical="center" wrapText="1"/>
    </xf>
    <xf numFmtId="0" fontId="1" fillId="2" borderId="18" xfId="0" applyFont="1" applyFill="1" applyBorder="1" applyAlignment="1">
      <alignment horizontal="center" vertical="center" wrapText="1"/>
    </xf>
    <xf numFmtId="10" fontId="1" fillId="3" borderId="18" xfId="0" applyNumberFormat="1" applyFont="1" applyFill="1" applyBorder="1" applyAlignment="1">
      <alignment horizontal="center" vertical="center"/>
    </xf>
    <xf numFmtId="10" fontId="1" fillId="3" borderId="30" xfId="0" applyNumberFormat="1" applyFont="1" applyFill="1" applyBorder="1" applyAlignment="1">
      <alignment horizontal="center" vertical="center"/>
    </xf>
    <xf numFmtId="3" fontId="1" fillId="3" borderId="18" xfId="0" applyNumberFormat="1" applyFont="1" applyFill="1" applyBorder="1" applyAlignment="1">
      <alignment horizontal="center" vertical="center"/>
    </xf>
    <xf numFmtId="0" fontId="0" fillId="3" borderId="18" xfId="0" applyFont="1" applyFill="1" applyBorder="1" applyAlignment="1">
      <alignment horizontal="center" vertical="center"/>
    </xf>
    <xf numFmtId="0" fontId="2" fillId="3" borderId="27" xfId="0" applyFont="1" applyFill="1" applyBorder="1" applyAlignment="1">
      <alignment vertical="center" wrapText="1"/>
    </xf>
    <xf numFmtId="0" fontId="0" fillId="3" borderId="18" xfId="0" applyFont="1" applyFill="1" applyBorder="1" applyAlignment="1">
      <alignment vertical="center" wrapText="1"/>
    </xf>
    <xf numFmtId="0" fontId="1" fillId="3" borderId="18" xfId="0" applyFont="1" applyFill="1" applyBorder="1" applyAlignment="1">
      <alignment vertical="center" wrapText="1"/>
    </xf>
    <xf numFmtId="0" fontId="0" fillId="3" borderId="31" xfId="0" applyFont="1" applyFill="1" applyBorder="1" applyAlignment="1">
      <alignment horizontal="left" vertical="center" wrapText="1"/>
    </xf>
    <xf numFmtId="0" fontId="1" fillId="3" borderId="31" xfId="0" applyFont="1" applyFill="1" applyBorder="1" applyAlignment="1">
      <alignment horizontal="left" vertical="center" wrapText="1"/>
    </xf>
    <xf numFmtId="0" fontId="1" fillId="3" borderId="32" xfId="0" applyFont="1" applyFill="1" applyBorder="1" applyAlignment="1">
      <alignment horizontal="left" vertical="center" wrapText="1"/>
    </xf>
    <xf numFmtId="0" fontId="1" fillId="3" borderId="33" xfId="0" applyFont="1" applyFill="1" applyBorder="1" applyAlignment="1">
      <alignment horizontal="left" vertical="center" wrapText="1"/>
    </xf>
    <xf numFmtId="0" fontId="1" fillId="3" borderId="34" xfId="0" applyFont="1" applyFill="1" applyBorder="1" applyAlignment="1">
      <alignment horizontal="left" vertical="center" wrapText="1"/>
    </xf>
    <xf numFmtId="0" fontId="2" fillId="3" borderId="29" xfId="0" applyFont="1" applyFill="1" applyBorder="1" applyAlignment="1">
      <alignment vertical="center" wrapText="1"/>
    </xf>
    <xf numFmtId="0" fontId="1" fillId="3" borderId="30" xfId="0" applyFont="1" applyFill="1" applyBorder="1" applyAlignment="1">
      <alignment vertical="center" wrapText="1"/>
    </xf>
    <xf numFmtId="0" fontId="0" fillId="2" borderId="18" xfId="0" applyFont="1" applyFill="1" applyBorder="1" applyAlignment="1">
      <alignment horizontal="center" vertical="center" wrapText="1"/>
    </xf>
    <xf numFmtId="10" fontId="1" fillId="2" borderId="18" xfId="0" applyNumberFormat="1" applyFont="1" applyFill="1" applyBorder="1" applyAlignment="1">
      <alignment horizontal="center" vertical="center"/>
    </xf>
    <xf numFmtId="0" fontId="0" fillId="2" borderId="31" xfId="0" applyFont="1" applyFill="1" applyBorder="1" applyAlignment="1">
      <alignment horizontal="left" vertical="center" wrapText="1"/>
    </xf>
    <xf numFmtId="0" fontId="1" fillId="2" borderId="31" xfId="0" applyFont="1" applyFill="1" applyBorder="1" applyAlignment="1">
      <alignment horizontal="left" vertical="center" wrapText="1"/>
    </xf>
    <xf numFmtId="0" fontId="1" fillId="2" borderId="32" xfId="0" applyFont="1" applyFill="1" applyBorder="1" applyAlignment="1">
      <alignment horizontal="left" vertical="center" wrapText="1"/>
    </xf>
    <xf numFmtId="0" fontId="0" fillId="3" borderId="18" xfId="0" applyFont="1" applyFill="1" applyBorder="1" applyAlignment="1">
      <alignment horizontal="left" vertical="center" wrapText="1"/>
    </xf>
    <xf numFmtId="0" fontId="1" fillId="3" borderId="18" xfId="0" applyFont="1" applyFill="1" applyBorder="1" applyAlignment="1">
      <alignment horizontal="left" vertical="center" wrapText="1"/>
    </xf>
    <xf numFmtId="0" fontId="1" fillId="3" borderId="28" xfId="0" applyFont="1" applyFill="1" applyBorder="1" applyAlignment="1">
      <alignment horizontal="left" vertical="center" wrapText="1"/>
    </xf>
    <xf numFmtId="0" fontId="2" fillId="3" borderId="16" xfId="0" applyFont="1" applyFill="1" applyBorder="1" applyAlignment="1">
      <alignment vertical="center" wrapText="1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619126</xdr:colOff>
      <xdr:row>2</xdr:row>
      <xdr:rowOff>124664</xdr:rowOff>
    </xdr:from>
    <xdr:to>
      <xdr:col>3</xdr:col>
      <xdr:colOff>1539876</xdr:colOff>
      <xdr:row>7</xdr:row>
      <xdr:rowOff>3174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33726" y="524714"/>
          <a:ext cx="920750" cy="964360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58</xdr:row>
      <xdr:rowOff>0</xdr:rowOff>
    </xdr:from>
    <xdr:ext cx="4953001" cy="1112232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xmlns="" id="{2777544F-864E-44AE-975C-93DC31A49616}"/>
            </a:ext>
          </a:extLst>
        </xdr:cNvPr>
        <xdr:cNvSpPr txBox="1"/>
      </xdr:nvSpPr>
      <xdr:spPr>
        <a:xfrm>
          <a:off x="2286000" y="6909955"/>
          <a:ext cx="4953001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Elaboró</a:t>
          </a:r>
        </a:p>
        <a:p>
          <a:pPr algn="ctr"/>
          <a:r>
            <a:rPr lang="es-MX" sz="1200"/>
            <a:t>Lic.</a:t>
          </a:r>
          <a:r>
            <a:rPr lang="es-MX" sz="1200" baseline="0"/>
            <a:t> Paola Anais Colorado Hernández</a:t>
          </a:r>
        </a:p>
        <a:p>
          <a:pPr algn="ctr"/>
          <a:r>
            <a:rPr lang="es-MX" sz="1200" baseline="0"/>
            <a:t>Coordinadora Técnica del Instituto de la Cultura y las Artes	</a:t>
          </a:r>
          <a:endParaRPr lang="es-MX" sz="1200"/>
        </a:p>
      </xdr:txBody>
    </xdr:sp>
    <xdr:clientData/>
  </xdr:oneCellAnchor>
  <xdr:oneCellAnchor>
    <xdr:from>
      <xdr:col>8</xdr:col>
      <xdr:colOff>847508</xdr:colOff>
      <xdr:row>58</xdr:row>
      <xdr:rowOff>31389</xdr:rowOff>
    </xdr:from>
    <xdr:ext cx="3635025" cy="960662"/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xmlns="" id="{F5B29B5F-D882-488D-8A70-1E2EA90106F3}"/>
            </a:ext>
          </a:extLst>
        </xdr:cNvPr>
        <xdr:cNvSpPr txBox="1"/>
      </xdr:nvSpPr>
      <xdr:spPr>
        <a:xfrm>
          <a:off x="10717789" y="29630327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Revisó</a:t>
          </a:r>
        </a:p>
        <a:p>
          <a:pPr algn="ctr"/>
          <a:r>
            <a:rPr lang="es-MX" sz="1200"/>
            <a:t>M.C. Enrique</a:t>
          </a:r>
          <a:r>
            <a:rPr lang="es-MX" sz="1200" baseline="0"/>
            <a:t> Eduardo Encalada Sánchez</a:t>
          </a:r>
        </a:p>
        <a:p>
          <a:pPr algn="ctr"/>
          <a:r>
            <a:rPr lang="es-MX" sz="1200" baseline="0"/>
            <a:t>Dirección de Planeación</a:t>
          </a:r>
          <a:endParaRPr lang="es-MX" sz="1200"/>
        </a:p>
      </xdr:txBody>
    </xdr:sp>
    <xdr:clientData/>
  </xdr:oneCellAnchor>
  <xdr:oneCellAnchor>
    <xdr:from>
      <xdr:col>14</xdr:col>
      <xdr:colOff>923276</xdr:colOff>
      <xdr:row>57</xdr:row>
      <xdr:rowOff>130580</xdr:rowOff>
    </xdr:from>
    <xdr:ext cx="4534395" cy="1031693"/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xmlns="" id="{9B0C73F3-9F7E-4E6D-81F5-447ED76408D0}"/>
            </a:ext>
          </a:extLst>
        </xdr:cNvPr>
        <xdr:cNvSpPr txBox="1"/>
      </xdr:nvSpPr>
      <xdr:spPr>
        <a:xfrm>
          <a:off x="17472964" y="29527111"/>
          <a:ext cx="4534395" cy="10316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200"/>
            <a:t>Autorizó</a:t>
          </a:r>
        </a:p>
        <a:p>
          <a:pPr algn="ctr"/>
          <a:r>
            <a:rPr lang="es-MX" sz="1200"/>
            <a:t>Lic. Valentín Franco</a:t>
          </a:r>
          <a:r>
            <a:rPr lang="es-MX" sz="1200" baseline="0"/>
            <a:t> Colín</a:t>
          </a:r>
        </a:p>
        <a:p>
          <a:pPr algn="ctr"/>
          <a:r>
            <a:rPr lang="es-MX" sz="1200" baseline="0"/>
            <a:t>Encargado del Despacho de la Dirección General</a:t>
          </a:r>
        </a:p>
        <a:p>
          <a:pPr algn="ctr"/>
          <a:r>
            <a:rPr lang="es-MX" sz="1200" baseline="0"/>
            <a:t>del Instituto de la Cultura y las Artes</a:t>
          </a:r>
          <a:endParaRPr lang="es-MX" sz="1200"/>
        </a:p>
      </xdr:txBody>
    </xdr:sp>
    <xdr:clientData/>
  </xdr:oneCellAnchor>
  <xdr:twoCellAnchor editAs="oneCell">
    <xdr:from>
      <xdr:col>15</xdr:col>
      <xdr:colOff>690563</xdr:colOff>
      <xdr:row>2</xdr:row>
      <xdr:rowOff>178595</xdr:rowOff>
    </xdr:from>
    <xdr:to>
      <xdr:col>17</xdr:col>
      <xdr:colOff>2155940</xdr:colOff>
      <xdr:row>6</xdr:row>
      <xdr:rowOff>107156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00032" y="583408"/>
          <a:ext cx="2989377" cy="8096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D3:U57"/>
  <sheetViews>
    <sheetView tabSelected="1" zoomScale="80" zoomScaleNormal="80" workbookViewId="0">
      <selection activeCell="D3" sqref="D3:R20"/>
    </sheetView>
  </sheetViews>
  <sheetFormatPr baseColWidth="10" defaultRowHeight="15.75" x14ac:dyDescent="0.25"/>
  <cols>
    <col min="1" max="3" width="11.42578125" style="4"/>
    <col min="4" max="4" width="32" style="4" customWidth="1"/>
    <col min="5" max="5" width="24.140625" style="4" customWidth="1"/>
    <col min="6" max="6" width="18.85546875" style="4" customWidth="1"/>
    <col min="7" max="7" width="20.5703125" style="4" customWidth="1"/>
    <col min="8" max="8" width="18.28515625" style="4" customWidth="1"/>
    <col min="9" max="9" width="17.85546875" style="4" customWidth="1"/>
    <col min="10" max="13" width="11.42578125" style="4"/>
    <col min="14" max="14" width="36.5703125" style="4" bestFit="1" customWidth="1"/>
    <col min="15" max="15" width="30.85546875" style="4" customWidth="1"/>
    <col min="16" max="17" width="11.42578125" style="4"/>
    <col min="18" max="18" width="40.28515625" style="4" customWidth="1"/>
    <col min="19" max="16384" width="11.42578125" style="4"/>
  </cols>
  <sheetData>
    <row r="3" spans="4:21" x14ac:dyDescent="0.25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1" ht="18" x14ac:dyDescent="0.25">
      <c r="D4" s="5"/>
      <c r="E4" s="19" t="s">
        <v>0</v>
      </c>
      <c r="F4" s="19"/>
      <c r="G4" s="19"/>
      <c r="H4" s="19"/>
      <c r="I4" s="19"/>
      <c r="J4" s="19"/>
      <c r="K4" s="19"/>
      <c r="L4" s="19"/>
      <c r="M4" s="19"/>
      <c r="N4" s="19"/>
      <c r="O4" s="19"/>
      <c r="P4" s="19"/>
      <c r="Q4" s="19"/>
      <c r="R4" s="20"/>
    </row>
    <row r="5" spans="4:21" ht="18" x14ac:dyDescent="0.25">
      <c r="D5" s="5"/>
      <c r="E5" s="19" t="s">
        <v>1</v>
      </c>
      <c r="F5" s="19"/>
      <c r="G5" s="19"/>
      <c r="H5" s="19"/>
      <c r="I5" s="19"/>
      <c r="J5" s="19"/>
      <c r="K5" s="19"/>
      <c r="L5" s="19"/>
      <c r="M5" s="19"/>
      <c r="N5" s="19"/>
      <c r="O5" s="19"/>
      <c r="P5" s="19"/>
      <c r="Q5" s="19"/>
      <c r="R5" s="20"/>
    </row>
    <row r="6" spans="4:21" ht="18" x14ac:dyDescent="0.25">
      <c r="D6" s="5"/>
      <c r="E6" s="21" t="s">
        <v>23</v>
      </c>
      <c r="F6" s="21"/>
      <c r="G6" s="21"/>
      <c r="H6" s="21"/>
      <c r="I6" s="21"/>
      <c r="J6" s="21"/>
      <c r="K6" s="21"/>
      <c r="L6" s="21"/>
      <c r="M6" s="21"/>
      <c r="N6" s="21"/>
      <c r="O6" s="21"/>
      <c r="P6" s="21"/>
      <c r="Q6" s="21"/>
      <c r="R6" s="22"/>
    </row>
    <row r="7" spans="4:21" x14ac:dyDescent="0.25">
      <c r="D7" s="5"/>
      <c r="R7" s="6"/>
    </row>
    <row r="8" spans="4:21" ht="16.5" thickBot="1" x14ac:dyDescent="0.3">
      <c r="D8" s="5"/>
      <c r="R8" s="6"/>
    </row>
    <row r="9" spans="4:21" ht="23.25" customHeight="1" thickBot="1" x14ac:dyDescent="0.3">
      <c r="D9" s="23" t="s">
        <v>86</v>
      </c>
      <c r="E9" s="24"/>
      <c r="F9" s="25" t="s">
        <v>24</v>
      </c>
      <c r="G9" s="25"/>
      <c r="H9" s="25"/>
      <c r="I9" s="25"/>
      <c r="J9" s="25"/>
      <c r="K9" s="25"/>
      <c r="L9" s="25"/>
      <c r="M9" s="25"/>
      <c r="N9" s="25"/>
      <c r="O9" s="25"/>
      <c r="P9" s="25"/>
      <c r="Q9" s="25"/>
      <c r="R9" s="26"/>
    </row>
    <row r="10" spans="4:21" ht="15.75" customHeight="1" x14ac:dyDescent="0.25">
      <c r="D10" s="27" t="s">
        <v>2</v>
      </c>
      <c r="E10" s="30" t="s">
        <v>3</v>
      </c>
      <c r="F10" s="30" t="s">
        <v>4</v>
      </c>
      <c r="G10" s="30" t="s">
        <v>5</v>
      </c>
      <c r="H10" s="33" t="s">
        <v>6</v>
      </c>
      <c r="I10" s="34"/>
      <c r="J10" s="34"/>
      <c r="K10" s="34"/>
      <c r="L10" s="34"/>
      <c r="M10" s="34"/>
      <c r="N10" s="34"/>
      <c r="O10" s="35"/>
      <c r="P10" s="50" t="s">
        <v>7</v>
      </c>
      <c r="Q10" s="51"/>
      <c r="R10" s="52"/>
    </row>
    <row r="11" spans="4:21" ht="15.75" customHeight="1" x14ac:dyDescent="0.25">
      <c r="D11" s="28"/>
      <c r="E11" s="31"/>
      <c r="F11" s="31"/>
      <c r="G11" s="31"/>
      <c r="H11" s="59" t="s">
        <v>8</v>
      </c>
      <c r="I11" s="59" t="s">
        <v>9</v>
      </c>
      <c r="J11" s="60" t="s">
        <v>10</v>
      </c>
      <c r="K11" s="61"/>
      <c r="L11" s="61"/>
      <c r="M11" s="62"/>
      <c r="N11" s="60" t="s">
        <v>11</v>
      </c>
      <c r="O11" s="62"/>
      <c r="P11" s="53"/>
      <c r="Q11" s="54"/>
      <c r="R11" s="55"/>
    </row>
    <row r="12" spans="4:21" ht="30" x14ac:dyDescent="0.25">
      <c r="D12" s="29"/>
      <c r="E12" s="32"/>
      <c r="F12" s="32"/>
      <c r="G12" s="32"/>
      <c r="H12" s="32"/>
      <c r="I12" s="32"/>
      <c r="J12" s="16" t="s">
        <v>12</v>
      </c>
      <c r="K12" s="16" t="s">
        <v>13</v>
      </c>
      <c r="L12" s="16" t="s">
        <v>14</v>
      </c>
      <c r="M12" s="16" t="s">
        <v>15</v>
      </c>
      <c r="N12" s="16" t="s">
        <v>16</v>
      </c>
      <c r="O12" s="16" t="s">
        <v>17</v>
      </c>
      <c r="P12" s="56"/>
      <c r="Q12" s="57"/>
      <c r="R12" s="58"/>
    </row>
    <row r="13" spans="4:21" ht="108.75" customHeight="1" x14ac:dyDescent="0.25">
      <c r="D13" s="63" t="s">
        <v>28</v>
      </c>
      <c r="E13" s="42" t="s">
        <v>19</v>
      </c>
      <c r="F13" s="44" t="s">
        <v>20</v>
      </c>
      <c r="G13" s="46" t="s">
        <v>21</v>
      </c>
      <c r="H13" s="48">
        <v>0.79269999999999996</v>
      </c>
      <c r="I13" s="46" t="s">
        <v>22</v>
      </c>
      <c r="J13" s="9">
        <v>0.80200000000000005</v>
      </c>
      <c r="K13" s="9" t="s">
        <v>18</v>
      </c>
      <c r="L13" s="9" t="s">
        <v>18</v>
      </c>
      <c r="M13" s="10" t="s">
        <v>18</v>
      </c>
      <c r="N13" s="48">
        <f>IFERROR(((J13-J14)/J14),"ND")</f>
        <v>1.1732055001892377E-2</v>
      </c>
      <c r="O13" s="48">
        <v>0</v>
      </c>
      <c r="P13" s="36" t="s">
        <v>67</v>
      </c>
      <c r="Q13" s="37"/>
      <c r="R13" s="38"/>
      <c r="T13" s="7"/>
      <c r="U13" s="7"/>
    </row>
    <row r="14" spans="4:21" ht="95.25" customHeight="1" x14ac:dyDescent="0.25">
      <c r="D14" s="64"/>
      <c r="E14" s="43"/>
      <c r="F14" s="45" t="s">
        <v>20</v>
      </c>
      <c r="G14" s="47"/>
      <c r="H14" s="49"/>
      <c r="I14" s="47"/>
      <c r="J14" s="9">
        <v>0.79269999999999996</v>
      </c>
      <c r="K14" s="9">
        <v>0.79269999999999996</v>
      </c>
      <c r="L14" s="9">
        <v>0.79269999999999996</v>
      </c>
      <c r="M14" s="9">
        <v>0.79269999999999996</v>
      </c>
      <c r="N14" s="49"/>
      <c r="O14" s="49"/>
      <c r="P14" s="39"/>
      <c r="Q14" s="40"/>
      <c r="R14" s="41"/>
    </row>
    <row r="15" spans="4:21" ht="120" customHeight="1" x14ac:dyDescent="0.25">
      <c r="D15" s="73" t="s">
        <v>26</v>
      </c>
      <c r="E15" s="69" t="s">
        <v>55</v>
      </c>
      <c r="F15" s="71" t="s">
        <v>20</v>
      </c>
      <c r="G15" s="72" t="s">
        <v>21</v>
      </c>
      <c r="H15" s="81">
        <v>535000</v>
      </c>
      <c r="I15" s="82" t="s">
        <v>31</v>
      </c>
      <c r="J15" s="12">
        <v>14090</v>
      </c>
      <c r="K15" s="11" t="s">
        <v>18</v>
      </c>
      <c r="L15" s="11" t="s">
        <v>18</v>
      </c>
      <c r="M15" s="11" t="s">
        <v>18</v>
      </c>
      <c r="N15" s="79">
        <f>IFERROR((J15/J16),"ND")</f>
        <v>8.8062500000000002E-2</v>
      </c>
      <c r="O15" s="79">
        <f>IFERROR((J15/H15),"ND")</f>
        <v>2.6336448598130842E-2</v>
      </c>
      <c r="P15" s="98" t="s">
        <v>68</v>
      </c>
      <c r="Q15" s="99"/>
      <c r="R15" s="100"/>
      <c r="S15" s="7"/>
      <c r="T15" s="7"/>
    </row>
    <row r="16" spans="4:21" ht="120" customHeight="1" x14ac:dyDescent="0.25">
      <c r="D16" s="74" t="s">
        <v>25</v>
      </c>
      <c r="E16" s="70" t="s">
        <v>27</v>
      </c>
      <c r="F16" s="71" t="s">
        <v>20</v>
      </c>
      <c r="G16" s="72" t="s">
        <v>21</v>
      </c>
      <c r="H16" s="81">
        <v>1637</v>
      </c>
      <c r="I16" s="72"/>
      <c r="J16" s="12">
        <v>160000</v>
      </c>
      <c r="K16" s="12">
        <v>125000</v>
      </c>
      <c r="L16" s="12">
        <v>125000</v>
      </c>
      <c r="M16" s="12">
        <v>125000</v>
      </c>
      <c r="N16" s="79"/>
      <c r="O16" s="79"/>
      <c r="P16" s="99"/>
      <c r="Q16" s="99"/>
      <c r="R16" s="100"/>
      <c r="S16" s="7"/>
      <c r="T16" s="7"/>
    </row>
    <row r="17" spans="4:20" ht="120" customHeight="1" x14ac:dyDescent="0.25">
      <c r="D17" s="75" t="s">
        <v>32</v>
      </c>
      <c r="E17" s="76" t="s">
        <v>56</v>
      </c>
      <c r="F17" s="78" t="s">
        <v>29</v>
      </c>
      <c r="G17" s="78" t="s">
        <v>30</v>
      </c>
      <c r="H17" s="78">
        <v>1637</v>
      </c>
      <c r="I17" s="93" t="s">
        <v>31</v>
      </c>
      <c r="J17" s="8">
        <v>136</v>
      </c>
      <c r="K17" s="8" t="s">
        <v>18</v>
      </c>
      <c r="L17" s="8" t="s">
        <v>18</v>
      </c>
      <c r="M17" s="8" t="s">
        <v>18</v>
      </c>
      <c r="N17" s="94">
        <f>IFERROR((J17/J18),"ND")</f>
        <v>0.48398576512455516</v>
      </c>
      <c r="O17" s="94">
        <f>IFERROR((J17/H17),"ND")</f>
        <v>8.3078802687843623E-2</v>
      </c>
      <c r="P17" s="95" t="s">
        <v>70</v>
      </c>
      <c r="Q17" s="96"/>
      <c r="R17" s="97"/>
      <c r="S17" s="7"/>
      <c r="T17" s="7"/>
    </row>
    <row r="18" spans="4:20" ht="120" customHeight="1" x14ac:dyDescent="0.25">
      <c r="D18" s="75"/>
      <c r="E18" s="77"/>
      <c r="F18" s="78" t="s">
        <v>29</v>
      </c>
      <c r="G18" s="78" t="s">
        <v>30</v>
      </c>
      <c r="H18" s="78"/>
      <c r="I18" s="78"/>
      <c r="J18" s="13">
        <v>281</v>
      </c>
      <c r="K18" s="13">
        <v>466</v>
      </c>
      <c r="L18" s="13">
        <v>464</v>
      </c>
      <c r="M18" s="13">
        <v>426</v>
      </c>
      <c r="N18" s="94"/>
      <c r="O18" s="94"/>
      <c r="P18" s="96"/>
      <c r="Q18" s="96"/>
      <c r="R18" s="97"/>
      <c r="S18" s="7"/>
      <c r="T18" s="7"/>
    </row>
    <row r="19" spans="4:20" ht="50.1" customHeight="1" x14ac:dyDescent="0.25">
      <c r="D19" s="67" t="s">
        <v>33</v>
      </c>
      <c r="E19" s="69" t="s">
        <v>57</v>
      </c>
      <c r="F19" s="71" t="s">
        <v>29</v>
      </c>
      <c r="G19" s="72" t="s">
        <v>30</v>
      </c>
      <c r="H19" s="71">
        <v>6</v>
      </c>
      <c r="I19" s="65" t="s">
        <v>31</v>
      </c>
      <c r="J19" s="11">
        <v>0</v>
      </c>
      <c r="K19" s="11" t="s">
        <v>18</v>
      </c>
      <c r="L19" s="11" t="s">
        <v>18</v>
      </c>
      <c r="M19" s="11" t="s">
        <v>18</v>
      </c>
      <c r="N19" s="79" t="str">
        <f t="shared" ref="N19:N37" si="0">IFERROR((J19/J20),"ND")</f>
        <v>ND</v>
      </c>
      <c r="O19" s="79">
        <f>IFERROR((J19/H19),"ND")</f>
        <v>0</v>
      </c>
      <c r="P19" s="86" t="s">
        <v>81</v>
      </c>
      <c r="Q19" s="87"/>
      <c r="R19" s="88"/>
      <c r="S19" s="7"/>
      <c r="T19" s="7"/>
    </row>
    <row r="20" spans="4:20" ht="50.1" customHeight="1" x14ac:dyDescent="0.25">
      <c r="D20" s="68"/>
      <c r="E20" s="70"/>
      <c r="F20" s="71" t="s">
        <v>29</v>
      </c>
      <c r="G20" s="72" t="s">
        <v>30</v>
      </c>
      <c r="H20" s="71"/>
      <c r="I20" s="71"/>
      <c r="J20" s="14">
        <v>0</v>
      </c>
      <c r="K20" s="14">
        <v>1</v>
      </c>
      <c r="L20" s="14">
        <v>3</v>
      </c>
      <c r="M20" s="14">
        <v>2</v>
      </c>
      <c r="N20" s="79"/>
      <c r="O20" s="79"/>
      <c r="P20" s="87"/>
      <c r="Q20" s="87"/>
      <c r="R20" s="88"/>
      <c r="S20" s="7"/>
      <c r="T20" s="7"/>
    </row>
    <row r="21" spans="4:20" ht="99.95" customHeight="1" x14ac:dyDescent="0.25">
      <c r="D21" s="101" t="s">
        <v>34</v>
      </c>
      <c r="E21" s="69" t="s">
        <v>58</v>
      </c>
      <c r="F21" s="71" t="s">
        <v>29</v>
      </c>
      <c r="G21" s="72" t="s">
        <v>30</v>
      </c>
      <c r="H21" s="71">
        <v>952</v>
      </c>
      <c r="I21" s="65" t="s">
        <v>31</v>
      </c>
      <c r="J21" s="17">
        <v>99</v>
      </c>
      <c r="K21" s="17" t="s">
        <v>18</v>
      </c>
      <c r="L21" s="17" t="s">
        <v>18</v>
      </c>
      <c r="M21" s="17" t="s">
        <v>18</v>
      </c>
      <c r="N21" s="79">
        <f t="shared" si="0"/>
        <v>0.54696132596685088</v>
      </c>
      <c r="O21" s="79">
        <f t="shared" ref="O21:O37" si="1">IFERROR((J21/H21),"ND")</f>
        <v>0.10399159663865547</v>
      </c>
      <c r="P21" s="86" t="s">
        <v>69</v>
      </c>
      <c r="Q21" s="87"/>
      <c r="R21" s="88"/>
      <c r="S21" s="7"/>
      <c r="T21" s="7"/>
    </row>
    <row r="22" spans="4:20" ht="99.95" customHeight="1" x14ac:dyDescent="0.25">
      <c r="D22" s="68"/>
      <c r="E22" s="70"/>
      <c r="F22" s="71" t="s">
        <v>29</v>
      </c>
      <c r="G22" s="72" t="s">
        <v>30</v>
      </c>
      <c r="H22" s="71"/>
      <c r="I22" s="71"/>
      <c r="J22" s="14">
        <v>181</v>
      </c>
      <c r="K22" s="14">
        <v>271</v>
      </c>
      <c r="L22" s="14">
        <v>271</v>
      </c>
      <c r="M22" s="14">
        <v>229</v>
      </c>
      <c r="N22" s="79"/>
      <c r="O22" s="79"/>
      <c r="P22" s="87"/>
      <c r="Q22" s="87"/>
      <c r="R22" s="88"/>
      <c r="S22" s="7"/>
      <c r="T22" s="7"/>
    </row>
    <row r="23" spans="4:20" ht="99.95" customHeight="1" x14ac:dyDescent="0.25">
      <c r="D23" s="101" t="s">
        <v>35</v>
      </c>
      <c r="E23" s="84" t="s">
        <v>59</v>
      </c>
      <c r="F23" s="71" t="s">
        <v>29</v>
      </c>
      <c r="G23" s="72" t="s">
        <v>30</v>
      </c>
      <c r="H23" s="71">
        <v>87</v>
      </c>
      <c r="I23" s="65" t="s">
        <v>31</v>
      </c>
      <c r="J23" s="17">
        <v>3</v>
      </c>
      <c r="K23" s="17" t="s">
        <v>18</v>
      </c>
      <c r="L23" s="17" t="s">
        <v>18</v>
      </c>
      <c r="M23" s="17" t="s">
        <v>18</v>
      </c>
      <c r="N23" s="79">
        <f t="shared" si="0"/>
        <v>0.2</v>
      </c>
      <c r="O23" s="79">
        <f t="shared" si="1"/>
        <v>3.4482758620689655E-2</v>
      </c>
      <c r="P23" s="86" t="s">
        <v>71</v>
      </c>
      <c r="Q23" s="87"/>
      <c r="R23" s="88"/>
      <c r="S23" s="7"/>
      <c r="T23" s="7"/>
    </row>
    <row r="24" spans="4:20" ht="99.95" customHeight="1" x14ac:dyDescent="0.25">
      <c r="D24" s="68"/>
      <c r="E24" s="85"/>
      <c r="F24" s="71" t="s">
        <v>29</v>
      </c>
      <c r="G24" s="72" t="s">
        <v>30</v>
      </c>
      <c r="H24" s="71"/>
      <c r="I24" s="71"/>
      <c r="J24" s="14">
        <v>15</v>
      </c>
      <c r="K24" s="14">
        <v>25</v>
      </c>
      <c r="L24" s="14">
        <v>23</v>
      </c>
      <c r="M24" s="14">
        <v>24</v>
      </c>
      <c r="N24" s="79"/>
      <c r="O24" s="79"/>
      <c r="P24" s="87"/>
      <c r="Q24" s="87"/>
      <c r="R24" s="88"/>
      <c r="S24" s="7"/>
      <c r="T24" s="7"/>
    </row>
    <row r="25" spans="4:20" ht="99.95" customHeight="1" x14ac:dyDescent="0.25">
      <c r="D25" s="83" t="s">
        <v>36</v>
      </c>
      <c r="E25" s="84" t="s">
        <v>60</v>
      </c>
      <c r="F25" s="71" t="s">
        <v>29</v>
      </c>
      <c r="G25" s="72" t="s">
        <v>30</v>
      </c>
      <c r="H25" s="71">
        <v>81</v>
      </c>
      <c r="I25" s="65" t="s">
        <v>31</v>
      </c>
      <c r="J25" s="17">
        <v>1</v>
      </c>
      <c r="K25" s="17" t="s">
        <v>18</v>
      </c>
      <c r="L25" s="17" t="s">
        <v>18</v>
      </c>
      <c r="M25" s="17" t="s">
        <v>18</v>
      </c>
      <c r="N25" s="79">
        <f t="shared" si="0"/>
        <v>5.5555555555555552E-2</v>
      </c>
      <c r="O25" s="79">
        <f t="shared" si="1"/>
        <v>1.2345679012345678E-2</v>
      </c>
      <c r="P25" s="86" t="s">
        <v>72</v>
      </c>
      <c r="Q25" s="87"/>
      <c r="R25" s="88"/>
      <c r="S25" s="7"/>
      <c r="T25" s="7"/>
    </row>
    <row r="26" spans="4:20" ht="99.95" customHeight="1" x14ac:dyDescent="0.25">
      <c r="D26" s="83"/>
      <c r="E26" s="85"/>
      <c r="F26" s="71" t="s">
        <v>29</v>
      </c>
      <c r="G26" s="72" t="s">
        <v>30</v>
      </c>
      <c r="H26" s="71"/>
      <c r="I26" s="71"/>
      <c r="J26" s="14">
        <v>18</v>
      </c>
      <c r="K26" s="14">
        <v>21</v>
      </c>
      <c r="L26" s="14">
        <v>21</v>
      </c>
      <c r="M26" s="14">
        <v>21</v>
      </c>
      <c r="N26" s="79"/>
      <c r="O26" s="79"/>
      <c r="P26" s="87"/>
      <c r="Q26" s="87"/>
      <c r="R26" s="88"/>
      <c r="S26" s="7"/>
      <c r="T26" s="7"/>
    </row>
    <row r="27" spans="4:20" ht="99.95" customHeight="1" x14ac:dyDescent="0.25">
      <c r="D27" s="83" t="s">
        <v>37</v>
      </c>
      <c r="E27" s="84" t="s">
        <v>61</v>
      </c>
      <c r="F27" s="71" t="s">
        <v>29</v>
      </c>
      <c r="G27" s="72" t="s">
        <v>30</v>
      </c>
      <c r="H27" s="71">
        <v>73</v>
      </c>
      <c r="I27" s="65" t="s">
        <v>31</v>
      </c>
      <c r="J27" s="17">
        <v>13</v>
      </c>
      <c r="K27" s="17" t="s">
        <v>18</v>
      </c>
      <c r="L27" s="17" t="s">
        <v>18</v>
      </c>
      <c r="M27" s="17" t="s">
        <v>18</v>
      </c>
      <c r="N27" s="79">
        <f t="shared" si="0"/>
        <v>0.72222222222222221</v>
      </c>
      <c r="O27" s="79">
        <f t="shared" si="1"/>
        <v>0.17808219178082191</v>
      </c>
      <c r="P27" s="86" t="s">
        <v>73</v>
      </c>
      <c r="Q27" s="87"/>
      <c r="R27" s="88"/>
      <c r="S27" s="7"/>
      <c r="T27" s="7"/>
    </row>
    <row r="28" spans="4:20" ht="99.95" customHeight="1" x14ac:dyDescent="0.25">
      <c r="D28" s="83"/>
      <c r="E28" s="85"/>
      <c r="F28" s="71" t="s">
        <v>29</v>
      </c>
      <c r="G28" s="72" t="s">
        <v>30</v>
      </c>
      <c r="H28" s="71"/>
      <c r="I28" s="71"/>
      <c r="J28" s="14">
        <v>18</v>
      </c>
      <c r="K28" s="14">
        <v>18</v>
      </c>
      <c r="L28" s="14">
        <v>18</v>
      </c>
      <c r="M28" s="14">
        <v>19</v>
      </c>
      <c r="N28" s="79"/>
      <c r="O28" s="79"/>
      <c r="P28" s="87"/>
      <c r="Q28" s="87"/>
      <c r="R28" s="88"/>
      <c r="S28" s="7"/>
      <c r="T28" s="7"/>
    </row>
    <row r="29" spans="4:20" ht="99.95" customHeight="1" x14ac:dyDescent="0.25">
      <c r="D29" s="83" t="s">
        <v>38</v>
      </c>
      <c r="E29" s="84" t="s">
        <v>62</v>
      </c>
      <c r="F29" s="71" t="s">
        <v>29</v>
      </c>
      <c r="G29" s="72" t="s">
        <v>30</v>
      </c>
      <c r="H29" s="71">
        <v>48</v>
      </c>
      <c r="I29" s="65" t="s">
        <v>31</v>
      </c>
      <c r="J29" s="17">
        <v>4</v>
      </c>
      <c r="K29" s="17" t="s">
        <v>18</v>
      </c>
      <c r="L29" s="17" t="s">
        <v>18</v>
      </c>
      <c r="M29" s="17" t="s">
        <v>18</v>
      </c>
      <c r="N29" s="79">
        <f t="shared" si="0"/>
        <v>0.33333333333333331</v>
      </c>
      <c r="O29" s="79">
        <f t="shared" si="1"/>
        <v>8.3333333333333329E-2</v>
      </c>
      <c r="P29" s="86" t="s">
        <v>74</v>
      </c>
      <c r="Q29" s="87"/>
      <c r="R29" s="88"/>
      <c r="S29" s="7"/>
      <c r="T29" s="7"/>
    </row>
    <row r="30" spans="4:20" ht="99.95" customHeight="1" x14ac:dyDescent="0.25">
      <c r="D30" s="83"/>
      <c r="E30" s="85"/>
      <c r="F30" s="71" t="s">
        <v>29</v>
      </c>
      <c r="G30" s="72" t="s">
        <v>30</v>
      </c>
      <c r="H30" s="71"/>
      <c r="I30" s="71"/>
      <c r="J30" s="14">
        <v>12</v>
      </c>
      <c r="K30" s="14">
        <v>12</v>
      </c>
      <c r="L30" s="14">
        <v>12</v>
      </c>
      <c r="M30" s="14">
        <v>12</v>
      </c>
      <c r="N30" s="79"/>
      <c r="O30" s="79"/>
      <c r="P30" s="87"/>
      <c r="Q30" s="87"/>
      <c r="R30" s="88"/>
      <c r="S30" s="7"/>
      <c r="T30" s="7"/>
    </row>
    <row r="31" spans="4:20" ht="99.95" customHeight="1" x14ac:dyDescent="0.25">
      <c r="D31" s="83" t="s">
        <v>39</v>
      </c>
      <c r="E31" s="84" t="s">
        <v>63</v>
      </c>
      <c r="F31" s="71" t="s">
        <v>29</v>
      </c>
      <c r="G31" s="72" t="s">
        <v>30</v>
      </c>
      <c r="H31" s="71">
        <v>45</v>
      </c>
      <c r="I31" s="65" t="s">
        <v>31</v>
      </c>
      <c r="J31" s="17">
        <v>16</v>
      </c>
      <c r="K31" s="17" t="s">
        <v>18</v>
      </c>
      <c r="L31" s="17" t="s">
        <v>18</v>
      </c>
      <c r="M31" s="17" t="s">
        <v>18</v>
      </c>
      <c r="N31" s="79">
        <f t="shared" si="0"/>
        <v>1.6</v>
      </c>
      <c r="O31" s="79">
        <f t="shared" si="1"/>
        <v>0.35555555555555557</v>
      </c>
      <c r="P31" s="86" t="s">
        <v>75</v>
      </c>
      <c r="Q31" s="87"/>
      <c r="R31" s="88"/>
      <c r="S31" s="7"/>
      <c r="T31" s="7"/>
    </row>
    <row r="32" spans="4:20" ht="99.95" customHeight="1" x14ac:dyDescent="0.25">
      <c r="D32" s="83"/>
      <c r="E32" s="85"/>
      <c r="F32" s="71" t="s">
        <v>29</v>
      </c>
      <c r="G32" s="72" t="s">
        <v>30</v>
      </c>
      <c r="H32" s="71"/>
      <c r="I32" s="71"/>
      <c r="J32" s="14">
        <v>10</v>
      </c>
      <c r="K32" s="14">
        <v>12</v>
      </c>
      <c r="L32" s="14">
        <v>10</v>
      </c>
      <c r="M32" s="14">
        <v>13</v>
      </c>
      <c r="N32" s="79"/>
      <c r="O32" s="79"/>
      <c r="P32" s="87"/>
      <c r="Q32" s="87"/>
      <c r="R32" s="88"/>
      <c r="S32" s="7"/>
      <c r="T32" s="7"/>
    </row>
    <row r="33" spans="4:20" ht="90" customHeight="1" x14ac:dyDescent="0.25">
      <c r="D33" s="83" t="s">
        <v>40</v>
      </c>
      <c r="E33" s="84" t="s">
        <v>64</v>
      </c>
      <c r="F33" s="71" t="s">
        <v>29</v>
      </c>
      <c r="G33" s="72" t="s">
        <v>30</v>
      </c>
      <c r="H33" s="71">
        <v>196</v>
      </c>
      <c r="I33" s="65" t="s">
        <v>31</v>
      </c>
      <c r="J33" s="17">
        <v>0</v>
      </c>
      <c r="K33" s="17" t="s">
        <v>18</v>
      </c>
      <c r="L33" s="17" t="s">
        <v>18</v>
      </c>
      <c r="M33" s="17" t="s">
        <v>18</v>
      </c>
      <c r="N33" s="79">
        <f t="shared" si="0"/>
        <v>0</v>
      </c>
      <c r="O33" s="79">
        <f t="shared" si="1"/>
        <v>0</v>
      </c>
      <c r="P33" s="86" t="s">
        <v>82</v>
      </c>
      <c r="Q33" s="87"/>
      <c r="R33" s="88"/>
      <c r="S33" s="7"/>
      <c r="T33" s="7"/>
    </row>
    <row r="34" spans="4:20" ht="90" customHeight="1" x14ac:dyDescent="0.25">
      <c r="D34" s="83"/>
      <c r="E34" s="85"/>
      <c r="F34" s="71" t="s">
        <v>29</v>
      </c>
      <c r="G34" s="72" t="s">
        <v>30</v>
      </c>
      <c r="H34" s="71"/>
      <c r="I34" s="71"/>
      <c r="J34" s="14">
        <v>25</v>
      </c>
      <c r="K34" s="14">
        <v>57</v>
      </c>
      <c r="L34" s="14">
        <v>57</v>
      </c>
      <c r="M34" s="14">
        <v>57</v>
      </c>
      <c r="N34" s="79"/>
      <c r="O34" s="79"/>
      <c r="P34" s="87"/>
      <c r="Q34" s="87"/>
      <c r="R34" s="88"/>
      <c r="S34" s="7"/>
      <c r="T34" s="7"/>
    </row>
    <row r="35" spans="4:20" ht="50.1" customHeight="1" x14ac:dyDescent="0.25">
      <c r="D35" s="83" t="s">
        <v>41</v>
      </c>
      <c r="E35" s="84" t="s">
        <v>65</v>
      </c>
      <c r="F35" s="71" t="s">
        <v>29</v>
      </c>
      <c r="G35" s="72" t="s">
        <v>30</v>
      </c>
      <c r="H35" s="71">
        <v>144</v>
      </c>
      <c r="I35" s="65" t="s">
        <v>31</v>
      </c>
      <c r="J35" s="17">
        <v>0</v>
      </c>
      <c r="K35" s="17" t="s">
        <v>18</v>
      </c>
      <c r="L35" s="17" t="s">
        <v>18</v>
      </c>
      <c r="M35" s="17" t="s">
        <v>18</v>
      </c>
      <c r="N35" s="79" t="str">
        <f t="shared" si="0"/>
        <v>ND</v>
      </c>
      <c r="O35" s="79">
        <f t="shared" si="1"/>
        <v>0</v>
      </c>
      <c r="P35" s="86" t="s">
        <v>83</v>
      </c>
      <c r="Q35" s="87"/>
      <c r="R35" s="88"/>
      <c r="S35" s="7"/>
      <c r="T35" s="7"/>
    </row>
    <row r="36" spans="4:20" ht="50.1" customHeight="1" x14ac:dyDescent="0.25">
      <c r="D36" s="83"/>
      <c r="E36" s="85"/>
      <c r="F36" s="71" t="s">
        <v>29</v>
      </c>
      <c r="G36" s="72" t="s">
        <v>30</v>
      </c>
      <c r="H36" s="71"/>
      <c r="I36" s="71"/>
      <c r="J36" s="14">
        <v>0</v>
      </c>
      <c r="K36" s="14">
        <v>48</v>
      </c>
      <c r="L36" s="14">
        <v>48</v>
      </c>
      <c r="M36" s="14">
        <v>48</v>
      </c>
      <c r="N36" s="79"/>
      <c r="O36" s="79"/>
      <c r="P36" s="87"/>
      <c r="Q36" s="87"/>
      <c r="R36" s="88"/>
      <c r="S36" s="7"/>
      <c r="T36" s="7"/>
    </row>
    <row r="37" spans="4:20" ht="110.1" customHeight="1" x14ac:dyDescent="0.25">
      <c r="D37" s="83" t="s">
        <v>42</v>
      </c>
      <c r="E37" s="84" t="s">
        <v>66</v>
      </c>
      <c r="F37" s="71" t="s">
        <v>29</v>
      </c>
      <c r="G37" s="72" t="s">
        <v>30</v>
      </c>
      <c r="H37" s="71">
        <v>150000</v>
      </c>
      <c r="I37" s="65" t="s">
        <v>31</v>
      </c>
      <c r="J37" s="17">
        <v>0</v>
      </c>
      <c r="K37" s="17" t="s">
        <v>18</v>
      </c>
      <c r="L37" s="17" t="s">
        <v>18</v>
      </c>
      <c r="M37" s="17" t="s">
        <v>18</v>
      </c>
      <c r="N37" s="79">
        <f t="shared" si="0"/>
        <v>0</v>
      </c>
      <c r="O37" s="79">
        <f t="shared" si="1"/>
        <v>0</v>
      </c>
      <c r="P37" s="86" t="s">
        <v>84</v>
      </c>
      <c r="Q37" s="87"/>
      <c r="R37" s="88"/>
      <c r="S37" s="7"/>
      <c r="T37" s="7"/>
    </row>
    <row r="38" spans="4:20" ht="110.1" customHeight="1" x14ac:dyDescent="0.25">
      <c r="D38" s="83"/>
      <c r="E38" s="85"/>
      <c r="F38" s="71" t="s">
        <v>29</v>
      </c>
      <c r="G38" s="72" t="s">
        <v>30</v>
      </c>
      <c r="H38" s="71"/>
      <c r="I38" s="71"/>
      <c r="J38" s="11">
        <v>150000</v>
      </c>
      <c r="K38" s="11">
        <v>0</v>
      </c>
      <c r="L38" s="11">
        <v>0</v>
      </c>
      <c r="M38" s="11">
        <v>0</v>
      </c>
      <c r="N38" s="79"/>
      <c r="O38" s="79"/>
      <c r="P38" s="87"/>
      <c r="Q38" s="87"/>
      <c r="R38" s="88"/>
      <c r="S38" s="7"/>
      <c r="T38" s="7"/>
    </row>
    <row r="39" spans="4:20" ht="60" customHeight="1" x14ac:dyDescent="0.25">
      <c r="D39" s="83" t="s">
        <v>43</v>
      </c>
      <c r="E39" s="84" t="s">
        <v>54</v>
      </c>
      <c r="F39" s="71" t="s">
        <v>29</v>
      </c>
      <c r="G39" s="72" t="s">
        <v>30</v>
      </c>
      <c r="H39" s="71">
        <v>4</v>
      </c>
      <c r="I39" s="65" t="s">
        <v>31</v>
      </c>
      <c r="J39" s="17">
        <v>0</v>
      </c>
      <c r="K39" s="17" t="s">
        <v>18</v>
      </c>
      <c r="L39" s="17" t="s">
        <v>18</v>
      </c>
      <c r="M39" s="17" t="s">
        <v>18</v>
      </c>
      <c r="N39" s="79">
        <f>IFERROR((J39/J40),"ND")</f>
        <v>0</v>
      </c>
      <c r="O39" s="79">
        <f>IFERROR((J39/H39),"ND")</f>
        <v>0</v>
      </c>
      <c r="P39" s="86" t="s">
        <v>85</v>
      </c>
      <c r="Q39" s="87"/>
      <c r="R39" s="88"/>
      <c r="S39" s="7"/>
      <c r="T39" s="7"/>
    </row>
    <row r="40" spans="4:20" ht="60" customHeight="1" x14ac:dyDescent="0.25">
      <c r="D40" s="83"/>
      <c r="E40" s="85"/>
      <c r="F40" s="71" t="s">
        <v>29</v>
      </c>
      <c r="G40" s="72" t="s">
        <v>30</v>
      </c>
      <c r="H40" s="71"/>
      <c r="I40" s="71"/>
      <c r="J40" s="14">
        <v>1</v>
      </c>
      <c r="K40" s="14">
        <v>1</v>
      </c>
      <c r="L40" s="14">
        <v>1</v>
      </c>
      <c r="M40" s="14">
        <v>1</v>
      </c>
      <c r="N40" s="79"/>
      <c r="O40" s="79"/>
      <c r="P40" s="87"/>
      <c r="Q40" s="87"/>
      <c r="R40" s="88"/>
      <c r="S40" s="7"/>
      <c r="T40" s="7"/>
    </row>
    <row r="41" spans="4:20" ht="110.1" customHeight="1" x14ac:dyDescent="0.25">
      <c r="D41" s="75" t="s">
        <v>44</v>
      </c>
      <c r="E41" s="76" t="s">
        <v>53</v>
      </c>
      <c r="F41" s="93" t="s">
        <v>29</v>
      </c>
      <c r="G41" s="93" t="s">
        <v>30</v>
      </c>
      <c r="H41" s="78">
        <v>491</v>
      </c>
      <c r="I41" s="93" t="s">
        <v>31</v>
      </c>
      <c r="J41" s="18">
        <v>108</v>
      </c>
      <c r="K41" s="18" t="s">
        <v>18</v>
      </c>
      <c r="L41" s="18" t="s">
        <v>18</v>
      </c>
      <c r="M41" s="18" t="s">
        <v>18</v>
      </c>
      <c r="N41" s="94">
        <f>IFERROR((J41/J42),"ND")</f>
        <v>0.55670103092783507</v>
      </c>
      <c r="O41" s="94">
        <f>IFERROR((J41/H41),"ND")</f>
        <v>0.21995926680244399</v>
      </c>
      <c r="P41" s="95" t="s">
        <v>76</v>
      </c>
      <c r="Q41" s="96"/>
      <c r="R41" s="97"/>
      <c r="S41" s="7"/>
      <c r="T41" s="7"/>
    </row>
    <row r="42" spans="4:20" ht="110.1" customHeight="1" x14ac:dyDescent="0.25">
      <c r="D42" s="75"/>
      <c r="E42" s="77"/>
      <c r="F42" s="78"/>
      <c r="G42" s="78"/>
      <c r="H42" s="78"/>
      <c r="I42" s="78"/>
      <c r="J42" s="13">
        <v>194</v>
      </c>
      <c r="K42" s="13">
        <v>110</v>
      </c>
      <c r="L42" s="13">
        <v>119</v>
      </c>
      <c r="M42" s="13">
        <v>68</v>
      </c>
      <c r="N42" s="94"/>
      <c r="O42" s="94"/>
      <c r="P42" s="96"/>
      <c r="Q42" s="96"/>
      <c r="R42" s="97"/>
      <c r="S42" s="7"/>
      <c r="T42" s="7"/>
    </row>
    <row r="43" spans="4:20" ht="110.1" customHeight="1" x14ac:dyDescent="0.25">
      <c r="D43" s="83" t="s">
        <v>45</v>
      </c>
      <c r="E43" s="84" t="s">
        <v>52</v>
      </c>
      <c r="F43" s="65" t="s">
        <v>29</v>
      </c>
      <c r="G43" s="82" t="s">
        <v>30</v>
      </c>
      <c r="H43" s="71">
        <v>131</v>
      </c>
      <c r="I43" s="65" t="s">
        <v>31</v>
      </c>
      <c r="J43" s="17">
        <v>15</v>
      </c>
      <c r="K43" s="17" t="s">
        <v>18</v>
      </c>
      <c r="L43" s="17" t="s">
        <v>18</v>
      </c>
      <c r="M43" s="17" t="s">
        <v>18</v>
      </c>
      <c r="N43" s="79">
        <f>IFERROR((J43/J44),"ND")</f>
        <v>0.3</v>
      </c>
      <c r="O43" s="79">
        <f>IFERROR((J43/H43),"ND")</f>
        <v>0.11450381679389313</v>
      </c>
      <c r="P43" s="86" t="s">
        <v>77</v>
      </c>
      <c r="Q43" s="87"/>
      <c r="R43" s="88"/>
      <c r="S43" s="7"/>
      <c r="T43" s="7"/>
    </row>
    <row r="44" spans="4:20" ht="110.1" customHeight="1" x14ac:dyDescent="0.25">
      <c r="D44" s="83"/>
      <c r="E44" s="85"/>
      <c r="F44" s="71"/>
      <c r="G44" s="72"/>
      <c r="H44" s="71"/>
      <c r="I44" s="71"/>
      <c r="J44" s="14">
        <v>50</v>
      </c>
      <c r="K44" s="14">
        <v>41</v>
      </c>
      <c r="L44" s="14">
        <v>26</v>
      </c>
      <c r="M44" s="14">
        <v>14</v>
      </c>
      <c r="N44" s="79"/>
      <c r="O44" s="79"/>
      <c r="P44" s="87"/>
      <c r="Q44" s="87"/>
      <c r="R44" s="88"/>
      <c r="S44" s="7"/>
      <c r="T44" s="7"/>
    </row>
    <row r="45" spans="4:20" ht="110.1" customHeight="1" x14ac:dyDescent="0.25">
      <c r="D45" s="83" t="s">
        <v>46</v>
      </c>
      <c r="E45" s="84" t="s">
        <v>51</v>
      </c>
      <c r="F45" s="65" t="s">
        <v>29</v>
      </c>
      <c r="G45" s="82" t="s">
        <v>30</v>
      </c>
      <c r="H45" s="71">
        <v>20</v>
      </c>
      <c r="I45" s="65" t="s">
        <v>31</v>
      </c>
      <c r="J45" s="17">
        <v>1</v>
      </c>
      <c r="K45" s="17" t="s">
        <v>18</v>
      </c>
      <c r="L45" s="17" t="s">
        <v>18</v>
      </c>
      <c r="M45" s="17" t="s">
        <v>18</v>
      </c>
      <c r="N45" s="79">
        <f>IFERROR((J45/J46),"ND")</f>
        <v>0.33333333333333331</v>
      </c>
      <c r="O45" s="79">
        <f>IFERROR((J45/H45),"ND")</f>
        <v>0.05</v>
      </c>
      <c r="P45" s="86" t="s">
        <v>78</v>
      </c>
      <c r="Q45" s="87"/>
      <c r="R45" s="88"/>
      <c r="S45" s="7"/>
      <c r="T45" s="7"/>
    </row>
    <row r="46" spans="4:20" ht="110.1" customHeight="1" x14ac:dyDescent="0.25">
      <c r="D46" s="83"/>
      <c r="E46" s="85"/>
      <c r="F46" s="71"/>
      <c r="G46" s="72"/>
      <c r="H46" s="71"/>
      <c r="I46" s="71"/>
      <c r="J46" s="14">
        <v>3</v>
      </c>
      <c r="K46" s="14">
        <v>7</v>
      </c>
      <c r="L46" s="14">
        <v>5</v>
      </c>
      <c r="M46" s="14">
        <v>5</v>
      </c>
      <c r="N46" s="79"/>
      <c r="O46" s="79"/>
      <c r="P46" s="87"/>
      <c r="Q46" s="87"/>
      <c r="R46" s="88"/>
      <c r="S46" s="7"/>
      <c r="T46" s="7"/>
    </row>
    <row r="47" spans="4:20" ht="110.1" customHeight="1" x14ac:dyDescent="0.25">
      <c r="D47" s="83" t="s">
        <v>47</v>
      </c>
      <c r="E47" s="84" t="s">
        <v>50</v>
      </c>
      <c r="F47" s="65" t="s">
        <v>29</v>
      </c>
      <c r="G47" s="82" t="s">
        <v>30</v>
      </c>
      <c r="H47" s="71">
        <v>216</v>
      </c>
      <c r="I47" s="65" t="s">
        <v>31</v>
      </c>
      <c r="J47" s="17">
        <v>74</v>
      </c>
      <c r="K47" s="17" t="s">
        <v>18</v>
      </c>
      <c r="L47" s="17" t="s">
        <v>18</v>
      </c>
      <c r="M47" s="17" t="s">
        <v>18</v>
      </c>
      <c r="N47" s="79">
        <f>IFERROR((J47/J48),"ND")</f>
        <v>1.3703703703703705</v>
      </c>
      <c r="O47" s="79">
        <f>IFERROR((J47/H47),"ND")</f>
        <v>0.34259259259259262</v>
      </c>
      <c r="P47" s="86" t="s">
        <v>79</v>
      </c>
      <c r="Q47" s="87"/>
      <c r="R47" s="88"/>
      <c r="S47" s="7"/>
      <c r="T47" s="7"/>
    </row>
    <row r="48" spans="4:20" ht="110.1" customHeight="1" x14ac:dyDescent="0.25">
      <c r="D48" s="83"/>
      <c r="E48" s="85"/>
      <c r="F48" s="71"/>
      <c r="G48" s="72"/>
      <c r="H48" s="71"/>
      <c r="I48" s="71"/>
      <c r="J48" s="14">
        <v>54</v>
      </c>
      <c r="K48" s="14">
        <v>57</v>
      </c>
      <c r="L48" s="14">
        <v>56</v>
      </c>
      <c r="M48" s="14">
        <v>49</v>
      </c>
      <c r="N48" s="79"/>
      <c r="O48" s="79"/>
      <c r="P48" s="87"/>
      <c r="Q48" s="87"/>
      <c r="R48" s="88"/>
      <c r="S48" s="7"/>
      <c r="T48" s="7"/>
    </row>
    <row r="49" spans="4:20" ht="126.75" customHeight="1" x14ac:dyDescent="0.25">
      <c r="D49" s="83" t="s">
        <v>48</v>
      </c>
      <c r="E49" s="84" t="s">
        <v>49</v>
      </c>
      <c r="F49" s="65" t="s">
        <v>29</v>
      </c>
      <c r="G49" s="65" t="s">
        <v>30</v>
      </c>
      <c r="H49" s="71">
        <v>124</v>
      </c>
      <c r="I49" s="65" t="s">
        <v>31</v>
      </c>
      <c r="J49" s="11">
        <v>18</v>
      </c>
      <c r="K49" s="11" t="s">
        <v>18</v>
      </c>
      <c r="L49" s="11" t="s">
        <v>18</v>
      </c>
      <c r="M49" s="11" t="s">
        <v>18</v>
      </c>
      <c r="N49" s="79">
        <f>IFERROR((J49/J50),"ND")</f>
        <v>0.20689655172413793</v>
      </c>
      <c r="O49" s="79">
        <f>IFERROR((J49/H49),"ND")</f>
        <v>0.14516129032258066</v>
      </c>
      <c r="P49" s="86" t="s">
        <v>80</v>
      </c>
      <c r="Q49" s="87"/>
      <c r="R49" s="88"/>
      <c r="S49" s="7"/>
      <c r="T49" s="7"/>
    </row>
    <row r="50" spans="4:20" ht="126.75" customHeight="1" thickBot="1" x14ac:dyDescent="0.3">
      <c r="D50" s="91"/>
      <c r="E50" s="92"/>
      <c r="F50" s="66"/>
      <c r="G50" s="66"/>
      <c r="H50" s="66"/>
      <c r="I50" s="66"/>
      <c r="J50" s="15">
        <v>87</v>
      </c>
      <c r="K50" s="15">
        <v>5</v>
      </c>
      <c r="L50" s="15">
        <v>32</v>
      </c>
      <c r="M50" s="15">
        <v>0</v>
      </c>
      <c r="N50" s="80"/>
      <c r="O50" s="80"/>
      <c r="P50" s="89"/>
      <c r="Q50" s="89"/>
      <c r="R50" s="90"/>
      <c r="S50" s="7"/>
      <c r="T50" s="7"/>
    </row>
    <row r="51" spans="4:20" x14ac:dyDescent="0.25">
      <c r="D51"/>
      <c r="E51"/>
      <c r="F51"/>
      <c r="G51"/>
      <c r="H51"/>
      <c r="I51"/>
      <c r="J51"/>
      <c r="K51"/>
      <c r="L51"/>
      <c r="M51"/>
      <c r="N51"/>
      <c r="O51"/>
      <c r="P51"/>
      <c r="Q51"/>
      <c r="R51"/>
    </row>
    <row r="52" spans="4:20" x14ac:dyDescent="0.25">
      <c r="D52"/>
      <c r="E52"/>
      <c r="F52"/>
      <c r="G52"/>
      <c r="H52"/>
      <c r="I52"/>
      <c r="J52"/>
      <c r="K52"/>
      <c r="L52"/>
      <c r="M52"/>
      <c r="N52"/>
      <c r="O52"/>
      <c r="P52"/>
      <c r="Q52"/>
      <c r="R52"/>
    </row>
    <row r="53" spans="4:20" ht="9.75" customHeight="1" x14ac:dyDescent="0.25">
      <c r="D53"/>
      <c r="E53"/>
      <c r="F53"/>
      <c r="G53"/>
      <c r="H53"/>
      <c r="I53"/>
      <c r="J53"/>
      <c r="K53"/>
      <c r="L53"/>
      <c r="M53"/>
      <c r="N53"/>
      <c r="O53"/>
      <c r="P53"/>
      <c r="Q53"/>
      <c r="R53"/>
    </row>
    <row r="54" spans="4:20" ht="0.75" customHeight="1" x14ac:dyDescent="0.25"/>
    <row r="55" spans="4:20" ht="2.25" customHeight="1" x14ac:dyDescent="0.25"/>
    <row r="56" spans="4:20" hidden="1" x14ac:dyDescent="0.25"/>
    <row r="57" spans="4:20" hidden="1" x14ac:dyDescent="0.25"/>
  </sheetData>
  <mergeCells count="186">
    <mergeCell ref="I45:I46"/>
    <mergeCell ref="N45:N46"/>
    <mergeCell ref="O45:O46"/>
    <mergeCell ref="P45:R46"/>
    <mergeCell ref="D47:D48"/>
    <mergeCell ref="E47:E48"/>
    <mergeCell ref="F47:F48"/>
    <mergeCell ref="G47:G48"/>
    <mergeCell ref="H47:H48"/>
    <mergeCell ref="I47:I48"/>
    <mergeCell ref="N47:N48"/>
    <mergeCell ref="O47:O48"/>
    <mergeCell ref="P47:R48"/>
    <mergeCell ref="D45:D46"/>
    <mergeCell ref="E45:E46"/>
    <mergeCell ref="F45:F46"/>
    <mergeCell ref="G45:G46"/>
    <mergeCell ref="H45:H46"/>
    <mergeCell ref="I39:I40"/>
    <mergeCell ref="N39:N40"/>
    <mergeCell ref="O39:O40"/>
    <mergeCell ref="P39:R40"/>
    <mergeCell ref="D41:D42"/>
    <mergeCell ref="E41:E42"/>
    <mergeCell ref="F41:F42"/>
    <mergeCell ref="G41:G42"/>
    <mergeCell ref="H41:H42"/>
    <mergeCell ref="I41:I42"/>
    <mergeCell ref="N41:N42"/>
    <mergeCell ref="O41:O42"/>
    <mergeCell ref="P41:R42"/>
    <mergeCell ref="D39:D40"/>
    <mergeCell ref="E39:E40"/>
    <mergeCell ref="F39:F40"/>
    <mergeCell ref="G39:G40"/>
    <mergeCell ref="H39:H40"/>
    <mergeCell ref="I35:I36"/>
    <mergeCell ref="N35:N36"/>
    <mergeCell ref="O35:O36"/>
    <mergeCell ref="P35:R36"/>
    <mergeCell ref="D37:D38"/>
    <mergeCell ref="E37:E38"/>
    <mergeCell ref="F37:F38"/>
    <mergeCell ref="G37:G38"/>
    <mergeCell ref="H37:H38"/>
    <mergeCell ref="I37:I38"/>
    <mergeCell ref="N37:N38"/>
    <mergeCell ref="O37:O38"/>
    <mergeCell ref="P37:R38"/>
    <mergeCell ref="D35:D36"/>
    <mergeCell ref="E35:E36"/>
    <mergeCell ref="F35:F36"/>
    <mergeCell ref="G35:G36"/>
    <mergeCell ref="H35:H36"/>
    <mergeCell ref="I31:I32"/>
    <mergeCell ref="N31:N32"/>
    <mergeCell ref="O31:O32"/>
    <mergeCell ref="P31:R32"/>
    <mergeCell ref="D33:D34"/>
    <mergeCell ref="E33:E34"/>
    <mergeCell ref="F33:F34"/>
    <mergeCell ref="G33:G34"/>
    <mergeCell ref="H33:H34"/>
    <mergeCell ref="I33:I34"/>
    <mergeCell ref="N33:N34"/>
    <mergeCell ref="O33:O34"/>
    <mergeCell ref="P33:R34"/>
    <mergeCell ref="D31:D32"/>
    <mergeCell ref="E31:E32"/>
    <mergeCell ref="F31:F32"/>
    <mergeCell ref="G31:G32"/>
    <mergeCell ref="H31:H32"/>
    <mergeCell ref="F29:F30"/>
    <mergeCell ref="G29:G30"/>
    <mergeCell ref="H29:H30"/>
    <mergeCell ref="I29:I30"/>
    <mergeCell ref="N29:N30"/>
    <mergeCell ref="O29:O30"/>
    <mergeCell ref="P29:R30"/>
    <mergeCell ref="D27:D28"/>
    <mergeCell ref="E27:E28"/>
    <mergeCell ref="F27:F28"/>
    <mergeCell ref="G27:G28"/>
    <mergeCell ref="H27:H28"/>
    <mergeCell ref="P25:R26"/>
    <mergeCell ref="G23:G24"/>
    <mergeCell ref="H23:H24"/>
    <mergeCell ref="I23:I24"/>
    <mergeCell ref="N23:N24"/>
    <mergeCell ref="O23:O24"/>
    <mergeCell ref="I27:I28"/>
    <mergeCell ref="N27:N28"/>
    <mergeCell ref="O27:O28"/>
    <mergeCell ref="P27:R28"/>
    <mergeCell ref="P15:R16"/>
    <mergeCell ref="G17:G18"/>
    <mergeCell ref="I43:I44"/>
    <mergeCell ref="N43:N44"/>
    <mergeCell ref="O43:O44"/>
    <mergeCell ref="P43:R44"/>
    <mergeCell ref="D21:D22"/>
    <mergeCell ref="E21:E22"/>
    <mergeCell ref="F21:F22"/>
    <mergeCell ref="G21:G22"/>
    <mergeCell ref="H21:H22"/>
    <mergeCell ref="I21:I22"/>
    <mergeCell ref="N21:N22"/>
    <mergeCell ref="O21:O22"/>
    <mergeCell ref="P21:R22"/>
    <mergeCell ref="D23:D24"/>
    <mergeCell ref="E23:E24"/>
    <mergeCell ref="F23:F24"/>
    <mergeCell ref="D43:D44"/>
    <mergeCell ref="E43:E44"/>
    <mergeCell ref="F43:F44"/>
    <mergeCell ref="G43:G44"/>
    <mergeCell ref="H43:H44"/>
    <mergeCell ref="P23:R24"/>
    <mergeCell ref="P49:R50"/>
    <mergeCell ref="D49:D50"/>
    <mergeCell ref="E49:E50"/>
    <mergeCell ref="F49:F50"/>
    <mergeCell ref="H49:H50"/>
    <mergeCell ref="I49:I50"/>
    <mergeCell ref="H17:H18"/>
    <mergeCell ref="I17:I18"/>
    <mergeCell ref="N17:N18"/>
    <mergeCell ref="O17:O18"/>
    <mergeCell ref="P17:R18"/>
    <mergeCell ref="H19:H20"/>
    <mergeCell ref="I19:I20"/>
    <mergeCell ref="N19:N20"/>
    <mergeCell ref="O19:O20"/>
    <mergeCell ref="P19:R20"/>
    <mergeCell ref="D25:D26"/>
    <mergeCell ref="E25:E26"/>
    <mergeCell ref="F25:F26"/>
    <mergeCell ref="G25:G26"/>
    <mergeCell ref="H25:H26"/>
    <mergeCell ref="I25:I26"/>
    <mergeCell ref="N25:N26"/>
    <mergeCell ref="O25:O26"/>
    <mergeCell ref="D13:D14"/>
    <mergeCell ref="G49:G50"/>
    <mergeCell ref="I13:I14"/>
    <mergeCell ref="N13:N14"/>
    <mergeCell ref="O13:O14"/>
    <mergeCell ref="D19:D20"/>
    <mergeCell ref="E19:E20"/>
    <mergeCell ref="F19:F20"/>
    <mergeCell ref="G19:G20"/>
    <mergeCell ref="D15:D16"/>
    <mergeCell ref="E15:E16"/>
    <mergeCell ref="F15:F16"/>
    <mergeCell ref="G15:G16"/>
    <mergeCell ref="D17:D18"/>
    <mergeCell ref="E17:E18"/>
    <mergeCell ref="F17:F18"/>
    <mergeCell ref="N49:N50"/>
    <mergeCell ref="O49:O50"/>
    <mergeCell ref="H15:H16"/>
    <mergeCell ref="I15:I16"/>
    <mergeCell ref="N15:N16"/>
    <mergeCell ref="O15:O16"/>
    <mergeCell ref="D29:D30"/>
    <mergeCell ref="E29:E30"/>
    <mergeCell ref="P13:R14"/>
    <mergeCell ref="E13:E14"/>
    <mergeCell ref="F13:F14"/>
    <mergeCell ref="G13:G14"/>
    <mergeCell ref="H13:H14"/>
    <mergeCell ref="P10:R12"/>
    <mergeCell ref="H11:H12"/>
    <mergeCell ref="I11:I12"/>
    <mergeCell ref="J11:M11"/>
    <mergeCell ref="N11:O11"/>
    <mergeCell ref="E4:R4"/>
    <mergeCell ref="E5:R5"/>
    <mergeCell ref="E6:R6"/>
    <mergeCell ref="D9:E9"/>
    <mergeCell ref="F9:R9"/>
    <mergeCell ref="D10:D12"/>
    <mergeCell ref="E10:E12"/>
    <mergeCell ref="F10:F12"/>
    <mergeCell ref="G10:G12"/>
    <mergeCell ref="H10:O10"/>
  </mergeCells>
  <pageMargins left="0.70866141732283472" right="0.70866141732283472" top="0.94488188976377963" bottom="0.74803149606299213" header="0.31496062992125984" footer="0.31496062992125984"/>
  <pageSetup paperSize="3" scale="6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T1</vt:lpstr>
      <vt:lpstr>'CEDULA EJE4 T1'!Área_de_impresión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Paola</cp:lastModifiedBy>
  <cp:lastPrinted>2022-04-12T15:44:59Z</cp:lastPrinted>
  <dcterms:created xsi:type="dcterms:W3CDTF">2021-09-15T15:35:29Z</dcterms:created>
  <dcterms:modified xsi:type="dcterms:W3CDTF">2022-04-12T15:45:10Z</dcterms:modified>
</cp:coreProperties>
</file>