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26"/>
  <workbookPr defaultThemeVersion="166925"/>
  <mc:AlternateContent xmlns:mc="http://schemas.openxmlformats.org/markup-compatibility/2006">
    <mc:Choice Requires="x15">
      <x15ac:absPath xmlns:x15ac="http://schemas.microsoft.com/office/spreadsheetml/2010/11/ac" url="D:\1TRIMESTRE 2023\"/>
    </mc:Choice>
  </mc:AlternateContent>
  <xr:revisionPtr revIDLastSave="0" documentId="13_ncr:1_{E963E370-1D11-430D-9104-EF7167B3BF63}" xr6:coauthVersionLast="47" xr6:coauthVersionMax="47" xr10:uidLastSave="{00000000-0000-0000-0000-000000000000}"/>
  <bookViews>
    <workbookView xWindow="-120" yWindow="-120" windowWidth="20730" windowHeight="11160" xr2:uid="{00000000-000D-0000-FFFF-FFFF00000000}"/>
  </bookViews>
  <sheets>
    <sheet name="CEDULA 1Tr23" sheetId="5" r:id="rId1"/>
  </sheet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M15" i="5" l="1"/>
  <c r="N15" i="5"/>
  <c r="M17" i="5"/>
  <c r="N17" i="5"/>
  <c r="M19" i="5"/>
  <c r="N19" i="5"/>
  <c r="M51" i="5"/>
  <c r="M53" i="5"/>
  <c r="M55" i="5"/>
  <c r="M57" i="5"/>
  <c r="M59" i="5"/>
  <c r="M61" i="5"/>
  <c r="N63" i="5"/>
  <c r="N61" i="5"/>
  <c r="N59" i="5"/>
  <c r="N57" i="5"/>
  <c r="N55" i="5"/>
  <c r="M133" i="5" l="1"/>
  <c r="M163" i="5"/>
  <c r="N163" i="5"/>
  <c r="N191" i="5"/>
  <c r="N193" i="5"/>
  <c r="N195" i="5"/>
  <c r="N197" i="5"/>
  <c r="N189" i="5"/>
  <c r="M185" i="5"/>
  <c r="N185" i="5"/>
  <c r="M187" i="5"/>
  <c r="N187" i="5"/>
  <c r="M189" i="5"/>
  <c r="M191" i="5"/>
  <c r="M193" i="5"/>
  <c r="M195" i="5"/>
  <c r="M197" i="5"/>
  <c r="M183" i="5"/>
  <c r="N183" i="5"/>
  <c r="N101" i="5"/>
  <c r="M101" i="5"/>
  <c r="M171" i="5"/>
  <c r="M173" i="5"/>
  <c r="M175" i="5"/>
  <c r="M177" i="5"/>
  <c r="M181" i="5"/>
  <c r="N171" i="5"/>
  <c r="N173" i="5"/>
  <c r="N175" i="5"/>
  <c r="N177" i="5"/>
  <c r="N181" i="5"/>
  <c r="M143" i="5"/>
  <c r="M145" i="5"/>
  <c r="M147" i="5"/>
  <c r="M149" i="5"/>
  <c r="M151" i="5"/>
  <c r="M131" i="5"/>
  <c r="M135" i="5"/>
  <c r="M137" i="5"/>
  <c r="M123" i="5"/>
  <c r="M125" i="5"/>
  <c r="M127" i="5"/>
  <c r="M129" i="5"/>
  <c r="M109" i="5"/>
  <c r="M111" i="5"/>
  <c r="M113" i="5"/>
  <c r="M115" i="5"/>
  <c r="M117" i="5"/>
  <c r="M119" i="5"/>
  <c r="M121" i="5"/>
  <c r="M103" i="5"/>
  <c r="M107" i="5"/>
  <c r="N143" i="5"/>
  <c r="N145" i="5"/>
  <c r="N147" i="5"/>
  <c r="N149" i="5"/>
  <c r="N151" i="5"/>
  <c r="N103" i="5"/>
  <c r="N107" i="5"/>
  <c r="N109" i="5"/>
  <c r="N111" i="5"/>
  <c r="N113" i="5"/>
  <c r="N115" i="5"/>
  <c r="N117" i="5"/>
  <c r="N119" i="5"/>
  <c r="N121" i="5"/>
  <c r="N123" i="5"/>
  <c r="N125" i="5"/>
  <c r="N127" i="5"/>
  <c r="N129" i="5"/>
  <c r="N131" i="5"/>
  <c r="N133" i="5"/>
  <c r="N135" i="5"/>
  <c r="N137" i="5"/>
  <c r="M95" i="5" l="1"/>
  <c r="M97" i="5"/>
  <c r="M99" i="5"/>
  <c r="M141" i="5"/>
  <c r="M153" i="5"/>
  <c r="M155" i="5"/>
  <c r="M157" i="5"/>
  <c r="N95" i="5"/>
  <c r="N97" i="5"/>
  <c r="N99" i="5"/>
  <c r="N141" i="5"/>
  <c r="N153" i="5"/>
  <c r="N155" i="5"/>
  <c r="N157" i="5"/>
  <c r="M25" i="5"/>
  <c r="M27" i="5"/>
  <c r="M29" i="5"/>
  <c r="M31" i="5"/>
  <c r="M33" i="5"/>
  <c r="M35" i="5"/>
  <c r="M43" i="5"/>
  <c r="M45" i="5"/>
  <c r="M47" i="5"/>
  <c r="M49" i="5"/>
  <c r="M63" i="5"/>
  <c r="M65" i="5"/>
  <c r="M69" i="5"/>
  <c r="M71" i="5"/>
  <c r="M73" i="5"/>
  <c r="M75" i="5"/>
  <c r="M77" i="5"/>
  <c r="M79" i="5"/>
  <c r="M81" i="5"/>
  <c r="M83" i="5"/>
  <c r="M85" i="5"/>
  <c r="M87" i="5"/>
  <c r="M89" i="5"/>
  <c r="M91" i="5"/>
  <c r="M93" i="5"/>
  <c r="M159" i="5"/>
  <c r="M161" i="5"/>
  <c r="M167" i="5"/>
  <c r="M199" i="5"/>
  <c r="N25" i="5"/>
  <c r="N27" i="5"/>
  <c r="N29" i="5"/>
  <c r="N31" i="5"/>
  <c r="N33" i="5"/>
  <c r="N35" i="5"/>
  <c r="N43" i="5"/>
  <c r="N45" i="5"/>
  <c r="N47" i="5"/>
  <c r="N49" i="5"/>
  <c r="N51" i="5"/>
  <c r="N53" i="5"/>
  <c r="N65" i="5"/>
  <c r="N67" i="5"/>
  <c r="N69" i="5"/>
  <c r="N71" i="5"/>
  <c r="N73" i="5"/>
  <c r="N75" i="5"/>
  <c r="N77" i="5"/>
  <c r="N79" i="5"/>
  <c r="N81" i="5"/>
  <c r="N83" i="5"/>
  <c r="N85" i="5"/>
  <c r="N87" i="5"/>
  <c r="N89" i="5"/>
  <c r="N91" i="5"/>
  <c r="N93" i="5"/>
  <c r="N159" i="5"/>
  <c r="N161" i="5"/>
  <c r="N167" i="5"/>
  <c r="N199" i="5"/>
  <c r="M13" i="5"/>
  <c r="M23" i="5" l="1"/>
  <c r="N13" i="5" l="1"/>
  <c r="M21" i="5" l="1"/>
  <c r="N23" i="5"/>
  <c r="N21" i="5"/>
</calcChain>
</file>

<file path=xl/sharedStrings.xml><?xml version="1.0" encoding="utf-8"?>
<sst xmlns="http://schemas.openxmlformats.org/spreadsheetml/2006/main" count="891" uniqueCount="314">
  <si>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</si>
  <si>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</si>
  <si>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</si>
  <si>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</si>
  <si>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</si>
  <si>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</si>
  <si>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</si>
  <si>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</si>
  <si>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</si>
  <si>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</si>
  <si>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</si>
  <si>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</si>
  <si>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</si>
  <si>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</si>
  <si>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</si>
  <si>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</si>
  <si>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</si>
  <si>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</si>
  <si>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t>
  </si>
  <si>
    <r>
      <rPr>
        <b/>
        <sz val="12"/>
        <color theme="1"/>
        <rFont val="Calibri"/>
        <family val="2"/>
        <scheme val="minor"/>
      </rPr>
      <t xml:space="preserve">IBG: </t>
    </r>
    <r>
      <rPr>
        <sz val="12"/>
        <color theme="1"/>
        <rFont val="Calibri"/>
        <family val="2"/>
        <scheme val="minor"/>
      </rPr>
      <t xml:space="preserve">Índice de Buen Gobierno. </t>
    </r>
  </si>
  <si>
    <r>
      <rPr>
        <b/>
        <sz val="12"/>
        <color theme="1"/>
        <rFont val="Calibri"/>
        <family val="2"/>
        <scheme val="minor"/>
      </rPr>
      <t>CDCOP18GM:</t>
    </r>
    <r>
      <rPr>
        <sz val="12"/>
        <color theme="1"/>
        <rFont val="Calibri"/>
        <family val="2"/>
        <scheme val="minor"/>
      </rPr>
      <t xml:space="preserve"> Calificación de confianza otorgada por la población de 18 años y más al gobierno municipal </t>
    </r>
  </si>
  <si>
    <r>
      <rPr>
        <b/>
        <sz val="12"/>
        <color theme="1"/>
        <rFont val="Calibri"/>
        <family val="2"/>
        <scheme val="minor"/>
      </rPr>
      <t>PSCSPM</t>
    </r>
    <r>
      <rPr>
        <sz val="12"/>
        <color theme="1"/>
        <rFont val="Calibri"/>
        <family val="2"/>
        <scheme val="minor"/>
      </rPr>
      <t>: Porcentaje de la población que se siente muy satisfecha con los servicios municipales de agua potable, drenaje y alcantarillado, alumbrado público, parques y jardines, recolección de basura, policía y mantenimiento de calles y avenidas.</t>
    </r>
  </si>
  <si>
    <t>Bienal</t>
  </si>
  <si>
    <t>SENTIDO DEL INDICADOR      (ascendente, descendente, regular o nominal)</t>
  </si>
  <si>
    <t>Ascendente
Regular</t>
  </si>
  <si>
    <t xml:space="preserve">PROGRAMA PRESUPUESTARIO ANUAL: </t>
  </si>
  <si>
    <t>PERÍODO QUE SE INFORMA: DEL 1 DE ENERO AL 31 DE MARZO 2023.</t>
  </si>
  <si>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t>
    </r>
    <r>
      <rPr>
        <b/>
        <sz val="12"/>
        <color theme="1"/>
        <rFont val="Calibri"/>
        <family val="2"/>
        <scheme val="minor"/>
      </rPr>
      <t>El úlimo periodo del levantamiento de la información fue  del 01 de noviembre al 16 de diciembre de 2021 con el 34.7%</t>
    </r>
    <r>
      <rPr>
        <sz val="12"/>
        <color theme="1"/>
        <rFont val="Calibri"/>
        <family val="2"/>
        <scheme val="minor"/>
      </rPr>
      <t xml:space="preserve"> de población encuestada que se siente muy satisfecha y safisfecha.  Sin embargo...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</si>
  <si>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cada dos años. </t>
    </r>
    <r>
      <rPr>
        <b/>
        <sz val="12"/>
        <color theme="1"/>
        <rFont val="Calibri"/>
        <family val="2"/>
        <scheme val="minor"/>
      </rPr>
      <t>El índice se actualizó en 2022 obteniendo una calificación de 59 puntos.</t>
    </r>
    <r>
      <rPr>
        <sz val="12"/>
        <color theme="1"/>
        <rFont val="Calibri"/>
        <family val="2"/>
        <scheme val="minor"/>
      </rPr>
      <t xml:space="preserve">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se registra en el avance de la meta anual programada,</t>
    </r>
    <r>
      <rPr>
        <b/>
        <sz val="12"/>
        <color theme="1"/>
        <rFont val="Calibri"/>
        <family val="2"/>
        <scheme val="minor"/>
      </rPr>
      <t xml:space="preserve"> 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</si>
  <si>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Nacional de Estadística y Geografía INEGI publica la Encuesta Nacional de Calidad e Impacto Gubernamental de manera bienal con la información relativa a la Confianza de la población de 18 años y más en el Gobierno Municipal.
</t>
    </r>
    <r>
      <rPr>
        <b/>
        <sz val="12"/>
        <color theme="1"/>
        <rFont val="Calibri"/>
        <family val="2"/>
        <scheme val="minor"/>
      </rPr>
      <t>En diciembre 2021 se obtuvo la Calificación de Confianza al Gobierno Municipal de 5.0.</t>
    </r>
    <r>
      <rPr>
        <sz val="12"/>
        <color theme="1"/>
        <rFont val="Calibri"/>
        <family val="2"/>
        <scheme val="minor"/>
      </rPr>
      <t xml:space="preserve">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</si>
  <si>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t>O-PPA.1.02 PROGRAMA DE ATENCION Y APOYO A LAS DEMANDAS  DE L CIUDADANIA Y ORGANISMOS NO GUBERNAMENTALES</t>
  </si>
  <si>
    <r>
      <rPr>
        <b/>
        <sz val="12"/>
        <rFont val="Calibri"/>
        <family val="2"/>
        <scheme val="minor"/>
      </rPr>
      <t>PCIA:</t>
    </r>
    <r>
      <rPr>
        <sz val="12"/>
        <rFont val="Calibri"/>
        <family val="2"/>
        <scheme val="minor"/>
      </rPr>
      <t xml:space="preserve"> Porcentaje de ciudadanas(os) atendidas(os).</t>
    </r>
  </si>
  <si>
    <t>Trimestral</t>
  </si>
  <si>
    <t>SI</t>
  </si>
  <si>
    <r>
      <rPr>
        <b/>
        <sz val="12"/>
        <color theme="1"/>
        <rFont val="Calibri"/>
        <family val="2"/>
        <scheme val="minor"/>
      </rPr>
      <t>PRDC</t>
    </r>
    <r>
      <rPr>
        <sz val="12"/>
        <color theme="1"/>
        <rFont val="Calibri"/>
        <family val="2"/>
        <scheme val="minor"/>
      </rPr>
      <t xml:space="preserve">: </t>
    </r>
    <r>
      <rPr>
        <sz val="11"/>
        <color theme="1"/>
        <rFont val="Arial"/>
        <family val="2"/>
      </rPr>
      <t>Porcentaje de resoluciones de las demandas ciudadanas emitidas.</t>
    </r>
  </si>
  <si>
    <r>
      <t>A. 1.02.1.1.1.1</t>
    </r>
    <r>
      <rPr>
        <sz val="12"/>
        <color theme="1"/>
        <rFont val="Calibri"/>
        <family val="2"/>
        <scheme val="minor"/>
      </rPr>
      <t xml:space="preserve"> Otorgamiento de apoyos administrativos y financieros brindados a la ciudadanía.</t>
    </r>
  </si>
  <si>
    <r>
      <rPr>
        <b/>
        <sz val="12"/>
        <color theme="1"/>
        <rFont val="Calibri"/>
        <family val="2"/>
        <scheme val="minor"/>
      </rPr>
      <t>PAOC</t>
    </r>
    <r>
      <rPr>
        <sz val="12"/>
        <color theme="1"/>
        <rFont val="Calibri"/>
        <family val="2"/>
        <scheme val="minor"/>
      </rPr>
      <t xml:space="preserve">: Porcentaje de apoyos administrativos y financieros otorgados. </t>
    </r>
  </si>
  <si>
    <t>Ascendente Regular</t>
  </si>
  <si>
    <r>
      <t xml:space="preserve">A. 1.02.1.1.1.2 </t>
    </r>
    <r>
      <rPr>
        <sz val="12"/>
        <color theme="1"/>
        <rFont val="Calibri"/>
        <family val="2"/>
        <scheme val="minor"/>
      </rPr>
      <t>Distribución de canje de armas por las y los habitantes del municipio.</t>
    </r>
  </si>
  <si>
    <r>
      <rPr>
        <b/>
        <sz val="12"/>
        <color theme="1"/>
        <rFont val="Calibri"/>
        <family val="2"/>
        <scheme val="minor"/>
      </rPr>
      <t>PCAD:</t>
    </r>
    <r>
      <rPr>
        <sz val="12"/>
        <color theme="1"/>
        <rFont val="Calibri"/>
        <family val="2"/>
        <scheme val="minor"/>
      </rPr>
      <t xml:space="preserve"> Porcentaje de canjes de armas distribuidos.</t>
    </r>
  </si>
  <si>
    <r>
      <t xml:space="preserve">A. 1.02.1.1.1.3 </t>
    </r>
    <r>
      <rPr>
        <sz val="12"/>
        <color theme="1"/>
        <rFont val="Calibri"/>
        <family val="2"/>
        <scheme val="minor"/>
      </rPr>
      <t>Asesoramiento jurídico otorgados a las y los servidores públicos.</t>
    </r>
  </si>
  <si>
    <r>
      <rPr>
        <b/>
        <sz val="12"/>
        <color theme="1"/>
        <rFont val="Calibri"/>
        <family val="2"/>
        <scheme val="minor"/>
      </rPr>
      <t xml:space="preserve">PASP: </t>
    </r>
    <r>
      <rPr>
        <sz val="12"/>
        <color theme="1"/>
        <rFont val="Calibri"/>
        <family val="2"/>
        <scheme val="minor"/>
      </rPr>
      <t>Porcentaje de asesorías a servidoras(es) públicas(os) otorgadas.</t>
    </r>
  </si>
  <si>
    <t>Ascedente Nominal</t>
  </si>
  <si>
    <r>
      <t xml:space="preserve">A. 1.02.1.1.1.4 </t>
    </r>
    <r>
      <rPr>
        <sz val="12"/>
        <color theme="1"/>
        <rFont val="Calibri"/>
        <family val="2"/>
        <scheme val="minor"/>
      </rPr>
      <t>Atención a las solicitudes de información presentadas por el Cabildo Municipal</t>
    </r>
    <r>
      <rPr>
        <b/>
        <sz val="12"/>
        <color theme="1"/>
        <rFont val="Calibri"/>
        <family val="2"/>
        <scheme val="minor"/>
      </rPr>
      <t xml:space="preserve">. </t>
    </r>
  </si>
  <si>
    <r>
      <rPr>
        <b/>
        <sz val="12"/>
        <color theme="1"/>
        <rFont val="Calibri"/>
        <family val="2"/>
        <scheme val="minor"/>
      </rPr>
      <t>PSCA:</t>
    </r>
    <r>
      <rPr>
        <sz val="12"/>
        <color theme="1"/>
        <rFont val="Calibri"/>
        <family val="2"/>
        <scheme val="minor"/>
      </rPr>
      <t xml:space="preserve"> Porcentaje de solicitudes de información de Cabildo atendidas.</t>
    </r>
  </si>
  <si>
    <t>Ascedente Regular</t>
  </si>
  <si>
    <r>
      <t xml:space="preserve">C. 1.02.1.1.2 </t>
    </r>
    <r>
      <rPr>
        <sz val="12"/>
        <color theme="1"/>
        <rFont val="Calibri"/>
        <family val="2"/>
        <scheme val="minor"/>
      </rPr>
      <t>Gestiones entre el Gobierno Municipal, las Organizaciones de la Sociedad Civil y la ciudadanía realizadas.</t>
    </r>
  </si>
  <si>
    <r>
      <rPr>
        <b/>
        <sz val="12"/>
        <color theme="1"/>
        <rFont val="Calibri"/>
        <family val="2"/>
        <scheme val="minor"/>
      </rPr>
      <t>PGR:</t>
    </r>
    <r>
      <rPr>
        <sz val="12"/>
        <color theme="1"/>
        <rFont val="Calibri"/>
        <family val="2"/>
        <scheme val="minor"/>
      </rPr>
      <t xml:space="preserve"> Porcentaje de gestiones de sociedad y ciudadanía realizadas.</t>
    </r>
  </si>
  <si>
    <r>
      <t xml:space="preserve">A. 1.02.1.1.2.1 </t>
    </r>
    <r>
      <rPr>
        <sz val="12"/>
        <color theme="1"/>
        <rFont val="Calibri"/>
        <family val="2"/>
        <scheme val="minor"/>
      </rPr>
      <t xml:space="preserve">Realización de actividades sociales dirigidas a las juventudes benitojuarenses. </t>
    </r>
  </si>
  <si>
    <r>
      <rPr>
        <b/>
        <sz val="12"/>
        <color theme="1"/>
        <rFont val="Calibri"/>
        <family val="2"/>
        <scheme val="minor"/>
      </rPr>
      <t>PASR:</t>
    </r>
    <r>
      <rPr>
        <sz val="12"/>
        <color theme="1"/>
        <rFont val="Calibri"/>
        <family val="2"/>
        <scheme val="minor"/>
      </rPr>
      <t xml:space="preserve"> Porcentaje de actividades sociales con juventudes realizadas.</t>
    </r>
  </si>
  <si>
    <r>
      <t>A. 1.02.1.1.2.2</t>
    </r>
    <r>
      <rPr>
        <sz val="12"/>
        <color theme="1"/>
        <rFont val="Calibri"/>
        <family val="2"/>
        <scheme val="minor"/>
      </rPr>
      <t xml:space="preserve"> Representación de invitaciones en eventos y reuniones realizados por la ciudadanía y organizaciones de la sociedad cívil.</t>
    </r>
  </si>
  <si>
    <r>
      <rPr>
        <b/>
        <sz val="12"/>
        <color theme="1"/>
        <rFont val="Calibri"/>
        <family val="2"/>
        <scheme val="minor"/>
      </rPr>
      <t>PRCO:</t>
    </r>
    <r>
      <rPr>
        <sz val="12"/>
        <color theme="1"/>
        <rFont val="Calibri"/>
        <family val="2"/>
        <scheme val="minor"/>
      </rPr>
      <t xml:space="preserve"> Porcentaje de invitaciones ciudadanas y sociedad civil representadas.</t>
    </r>
  </si>
  <si>
    <r>
      <t xml:space="preserve">A. 1.02.1.1.2.3 </t>
    </r>
    <r>
      <rPr>
        <sz val="12"/>
        <color theme="1"/>
        <rFont val="Calibri"/>
        <family val="2"/>
        <scheme val="minor"/>
      </rPr>
      <t>Realización de reuniones con la Ciudadanía y Organizaciones de la Sociedad Civil.</t>
    </r>
  </si>
  <si>
    <r>
      <rPr>
        <b/>
        <sz val="12"/>
        <color theme="1"/>
        <rFont val="Calibri"/>
        <family val="2"/>
        <scheme val="minor"/>
      </rPr>
      <t>PCSR:</t>
    </r>
    <r>
      <rPr>
        <sz val="12"/>
        <color theme="1"/>
        <rFont val="Calibri"/>
        <family val="2"/>
        <scheme val="minor"/>
      </rPr>
      <t xml:space="preserve"> Porcentaje de reuniones ciudadanas y sociedad civil  realizadas.</t>
    </r>
  </si>
  <si>
    <r>
      <t xml:space="preserve">A. 1.02.1.1.2.4 </t>
    </r>
    <r>
      <rPr>
        <sz val="12"/>
        <color theme="1"/>
        <rFont val="Calibri"/>
        <family val="2"/>
        <scheme val="minor"/>
      </rPr>
      <t>Realización de una Caminata Familiar del Municipio de Benito Juárez.</t>
    </r>
  </si>
  <si>
    <r>
      <rPr>
        <b/>
        <sz val="12"/>
        <color theme="1"/>
        <rFont val="Calibri"/>
        <family val="2"/>
        <scheme val="minor"/>
      </rPr>
      <t>PCFP:</t>
    </r>
    <r>
      <rPr>
        <sz val="12"/>
        <color theme="1"/>
        <rFont val="Calibri"/>
        <family val="2"/>
        <scheme val="minor"/>
      </rPr>
      <t xml:space="preserve"> Porcentaje de Caminatas Familiares realizadas.</t>
    </r>
  </si>
  <si>
    <t>Ascendente Nominal</t>
  </si>
  <si>
    <r>
      <t xml:space="preserve">A. 1.02.1.1.2.5 </t>
    </r>
    <r>
      <rPr>
        <sz val="12"/>
        <color theme="1"/>
        <rFont val="Calibri"/>
        <family val="2"/>
        <scheme val="minor"/>
      </rPr>
      <t>Organización de Concursos Intersecundarias nivel Municipal.</t>
    </r>
  </si>
  <si>
    <r>
      <rPr>
        <b/>
        <sz val="12"/>
        <color theme="1"/>
        <rFont val="Calibri"/>
        <family val="2"/>
        <scheme val="minor"/>
      </rPr>
      <t>PCIO:</t>
    </r>
    <r>
      <rPr>
        <sz val="12"/>
        <color theme="1"/>
        <rFont val="Calibri"/>
        <family val="2"/>
        <scheme val="minor"/>
      </rPr>
      <t xml:space="preserve"> Porcentaje de concursos intersecundarias organizados.</t>
    </r>
  </si>
  <si>
    <r>
      <t xml:space="preserve">C. 1.02.1.1.3 </t>
    </r>
    <r>
      <rPr>
        <sz val="12"/>
        <color theme="1"/>
        <rFont val="Calibri"/>
        <family val="2"/>
        <scheme val="minor"/>
      </rPr>
      <t>Cómites ciudadanos de prevención y actuación en contingencias integrados.</t>
    </r>
  </si>
  <si>
    <r>
      <rPr>
        <b/>
        <sz val="12"/>
        <color theme="1"/>
        <rFont val="Calibri"/>
        <family val="2"/>
        <scheme val="minor"/>
      </rPr>
      <t xml:space="preserve">PCPI: </t>
    </r>
    <r>
      <rPr>
        <sz val="12"/>
        <color theme="1"/>
        <rFont val="Calibri"/>
        <family val="2"/>
        <scheme val="minor"/>
      </rPr>
      <t xml:space="preserve">Porcentaje de personas en cómites integradas. </t>
    </r>
  </si>
  <si>
    <r>
      <t xml:space="preserve">A. 1.02.1.1.3.1 </t>
    </r>
    <r>
      <rPr>
        <sz val="12"/>
        <color theme="1"/>
        <rFont val="Calibri"/>
        <family val="2"/>
        <scheme val="minor"/>
      </rPr>
      <t>Capacitación en prevención de riesgos al personal organizaciones del sector público y privado.</t>
    </r>
  </si>
  <si>
    <r>
      <rPr>
        <b/>
        <sz val="12"/>
        <color theme="1"/>
        <rFont val="Calibri"/>
        <family val="2"/>
        <scheme val="minor"/>
      </rPr>
      <t>POPC:</t>
    </r>
    <r>
      <rPr>
        <sz val="12"/>
        <color theme="1"/>
        <rFont val="Calibri"/>
        <family val="2"/>
        <scheme val="minor"/>
      </rPr>
      <t xml:space="preserve"> Porcentaje de personal de organizaciones públicas y privadas capacitadas.</t>
    </r>
  </si>
  <si>
    <t xml:space="preserve">Ascedente Regular </t>
  </si>
  <si>
    <r>
      <t xml:space="preserve">A. 1.02.1.1.3.2 </t>
    </r>
    <r>
      <rPr>
        <sz val="12"/>
        <color theme="1"/>
        <rFont val="Calibri"/>
        <family val="2"/>
        <scheme val="minor"/>
      </rPr>
      <t xml:space="preserve">Verificación de las medidas de seguridad en eventos masivos. </t>
    </r>
  </si>
  <si>
    <r>
      <rPr>
        <b/>
        <sz val="12"/>
        <color theme="1"/>
        <rFont val="Calibri"/>
        <family val="2"/>
        <scheme val="minor"/>
      </rPr>
      <t>PEMV</t>
    </r>
    <r>
      <rPr>
        <sz val="12"/>
        <color theme="1"/>
        <rFont val="Calibri"/>
        <family val="2"/>
        <scheme val="minor"/>
      </rPr>
      <t xml:space="preserve">: Porcentaje de eventos másivos con medidas de seguridad verificadas. </t>
    </r>
  </si>
  <si>
    <r>
      <t>A. 1.02.1.1.3.3</t>
    </r>
    <r>
      <rPr>
        <sz val="12"/>
        <color theme="1"/>
        <rFont val="Calibri"/>
        <family val="2"/>
        <scheme val="minor"/>
      </rPr>
      <t xml:space="preserve"> Capacitación de niñas y niños sobre las medidas de prevención de riesgos.</t>
    </r>
  </si>
  <si>
    <r>
      <rPr>
        <b/>
        <sz val="12"/>
        <color theme="1"/>
        <rFont val="Calibri"/>
        <family val="2"/>
        <scheme val="minor"/>
      </rPr>
      <t>PNNC:</t>
    </r>
    <r>
      <rPr>
        <sz val="12"/>
        <color theme="1"/>
        <rFont val="Calibri"/>
        <family val="2"/>
        <scheme val="minor"/>
      </rPr>
      <t xml:space="preserve"> Porcentaje de niñas y niños capacitados.</t>
    </r>
  </si>
  <si>
    <r>
      <t xml:space="preserve">A. 1.02.1.1.3.4 </t>
    </r>
    <r>
      <rPr>
        <sz val="12"/>
        <color theme="1"/>
        <rFont val="Calibri"/>
        <family val="2"/>
        <scheme val="minor"/>
      </rPr>
      <t>Revisión de los riesgos potenciales en establecimientos hoteleros, restauranteros y comerciales.</t>
    </r>
  </si>
  <si>
    <r>
      <rPr>
        <b/>
        <sz val="12"/>
        <color theme="1"/>
        <rFont val="Calibri"/>
        <family val="2"/>
        <scheme val="minor"/>
      </rPr>
      <t>PEMS:</t>
    </r>
    <r>
      <rPr>
        <sz val="12"/>
        <color theme="1"/>
        <rFont val="Calibri"/>
        <family val="2"/>
        <scheme val="minor"/>
      </rPr>
      <t xml:space="preserve"> Porcentaje de establecimientos con medidas de seguridad revisados.</t>
    </r>
  </si>
  <si>
    <r>
      <t>A. 1.02.1.1.3.5</t>
    </r>
    <r>
      <rPr>
        <sz val="12"/>
        <color theme="1"/>
        <rFont val="Calibri"/>
        <family val="2"/>
        <scheme val="minor"/>
      </rPr>
      <t xml:space="preserve"> Atención de llamadas de auxilios para prevenir riesgos potenciales. </t>
    </r>
  </si>
  <si>
    <r>
      <rPr>
        <b/>
        <sz val="12"/>
        <color theme="1"/>
        <rFont val="Calibri"/>
        <family val="2"/>
        <scheme val="minor"/>
      </rPr>
      <t>PLLA:</t>
    </r>
    <r>
      <rPr>
        <sz val="12"/>
        <color theme="1"/>
        <rFont val="Calibri"/>
        <family val="2"/>
        <scheme val="minor"/>
      </rPr>
      <t xml:space="preserve"> Porcentaje de llamadas de auxilio atendidas. </t>
    </r>
  </si>
  <si>
    <r>
      <t xml:space="preserve">A. 1.02.1.1.3.6 </t>
    </r>
    <r>
      <rPr>
        <sz val="12"/>
        <color theme="1"/>
        <rFont val="Calibri"/>
        <family val="2"/>
        <scheme val="minor"/>
      </rPr>
      <t>Capacitación a elementos del Honorable Cuerpo de Bomberos.</t>
    </r>
  </si>
  <si>
    <r>
      <rPr>
        <b/>
        <sz val="12"/>
        <color theme="1"/>
        <rFont val="Calibri"/>
        <family val="2"/>
        <scheme val="minor"/>
      </rPr>
      <t>PHBC:</t>
    </r>
    <r>
      <rPr>
        <sz val="12"/>
        <color theme="1"/>
        <rFont val="Calibri"/>
        <family val="2"/>
        <scheme val="minor"/>
      </rPr>
      <t xml:space="preserve"> Porcentaje de elementos del Honorable Cuerpo de Bomberos capacitados.</t>
    </r>
  </si>
  <si>
    <r>
      <t>A. 1.02.1.1.3.7</t>
    </r>
    <r>
      <rPr>
        <sz val="12"/>
        <color theme="1"/>
        <rFont val="Calibri"/>
        <family val="2"/>
        <scheme val="minor"/>
      </rPr>
      <t xml:space="preserve"> Incremento de equipos de protección corporal para elementos del Honorable Cuerpo de Bomberos. </t>
    </r>
  </si>
  <si>
    <r>
      <rPr>
        <b/>
        <sz val="12"/>
        <color theme="1"/>
        <rFont val="Calibri"/>
        <family val="2"/>
        <scheme val="minor"/>
      </rPr>
      <t>PEQI:</t>
    </r>
    <r>
      <rPr>
        <sz val="12"/>
        <color theme="1"/>
        <rFont val="Calibri"/>
        <family val="2"/>
        <scheme val="minor"/>
      </rPr>
      <t xml:space="preserve"> Porcentaje de equipos de protección corporal incrementado.</t>
    </r>
  </si>
  <si>
    <r>
      <t xml:space="preserve">C. 1.02.1.1.4 </t>
    </r>
    <r>
      <rPr>
        <sz val="12"/>
        <color theme="1"/>
        <rFont val="Calibri"/>
        <family val="2"/>
        <scheme val="minor"/>
      </rPr>
      <t>Estrategias de mejoramiento de Transporte y vialidad pública implementadas.</t>
    </r>
  </si>
  <si>
    <r>
      <rPr>
        <b/>
        <sz val="12"/>
        <color theme="1"/>
        <rFont val="Calibri"/>
        <family val="2"/>
        <scheme val="minor"/>
      </rPr>
      <t>PEMVI:</t>
    </r>
    <r>
      <rPr>
        <sz val="12"/>
        <color theme="1"/>
        <rFont val="Calibri"/>
        <family val="2"/>
        <scheme val="minor"/>
      </rPr>
      <t xml:space="preserve"> Porcentaje de estrategias de mejoramiento transporte y vialidad implementadas.  </t>
    </r>
  </si>
  <si>
    <r>
      <t xml:space="preserve">A. 1.02.1.1.4.1 </t>
    </r>
    <r>
      <rPr>
        <sz val="12"/>
        <color theme="1"/>
        <rFont val="Calibri"/>
        <family val="2"/>
        <scheme val="minor"/>
      </rPr>
      <t>Realización de verificaciones de la normatividad en materia de transporte y vialidad.</t>
    </r>
  </si>
  <si>
    <r>
      <rPr>
        <b/>
        <sz val="12"/>
        <color theme="1"/>
        <rFont val="Calibri"/>
        <family val="2"/>
        <scheme val="minor"/>
      </rPr>
      <t>PNTV:</t>
    </r>
    <r>
      <rPr>
        <sz val="12"/>
        <color theme="1"/>
        <rFont val="Calibri"/>
        <family val="2"/>
        <scheme val="minor"/>
      </rPr>
      <t xml:space="preserve"> Porcentaje de verificaciones de normatividad en transporte y vialidad realizadas.</t>
    </r>
  </si>
  <si>
    <r>
      <t>A. 1.02.1.1.4.2</t>
    </r>
    <r>
      <rPr>
        <sz val="12"/>
        <color theme="1"/>
        <rFont val="Calibri"/>
        <family val="2"/>
        <scheme val="minor"/>
      </rPr>
      <t xml:space="preserve"> Elaboración de propuestas de Seguridad Vial y  de Movilidad Urbana Sostenible.</t>
    </r>
  </si>
  <si>
    <r>
      <rPr>
        <b/>
        <sz val="12"/>
        <color theme="1"/>
        <rFont val="Calibri"/>
        <family val="2"/>
        <scheme val="minor"/>
      </rPr>
      <t>PVMU:</t>
    </r>
    <r>
      <rPr>
        <sz val="12"/>
        <color theme="1"/>
        <rFont val="Calibri"/>
        <family val="2"/>
        <scheme val="minor"/>
      </rPr>
      <t xml:space="preserve"> Porcentaje de propuestas de Seguridad Vial y  de Movilidad Urbana elaboradas.</t>
    </r>
  </si>
  <si>
    <r>
      <t>A. 1.02.1.1.4.3.</t>
    </r>
    <r>
      <rPr>
        <sz val="12"/>
        <color theme="1"/>
        <rFont val="Calibri"/>
        <family val="2"/>
        <scheme val="minor"/>
      </rPr>
      <t xml:space="preserve"> Elaboración de proyectos integrales de transporte</t>
    </r>
  </si>
  <si>
    <r>
      <rPr>
        <b/>
        <sz val="12"/>
        <color theme="1"/>
        <rFont val="Calibri"/>
        <family val="2"/>
        <scheme val="minor"/>
      </rPr>
      <t>PPITE:</t>
    </r>
    <r>
      <rPr>
        <sz val="12"/>
        <color theme="1"/>
        <rFont val="Calibri"/>
        <family val="2"/>
        <scheme val="minor"/>
      </rPr>
      <t xml:space="preserve"> Porcentaje de proyectos integrales de transporte elaborados.</t>
    </r>
  </si>
  <si>
    <t>Ascendente
Nominal</t>
  </si>
  <si>
    <r>
      <t xml:space="preserve">A. 1.02.1.1.4.4 </t>
    </r>
    <r>
      <rPr>
        <sz val="12"/>
        <color theme="1"/>
        <rFont val="Calibri"/>
        <family val="2"/>
        <scheme val="minor"/>
      </rPr>
      <t>Autorización de análisis técnico para el establecimiento de rutas de transporte basadas en las necesidades de la población.</t>
    </r>
  </si>
  <si>
    <r>
      <rPr>
        <b/>
        <sz val="12"/>
        <color theme="1"/>
        <rFont val="Calibri"/>
        <family val="2"/>
        <scheme val="minor"/>
      </rPr>
      <t xml:space="preserve">PAAT: </t>
    </r>
    <r>
      <rPr>
        <sz val="12"/>
        <color theme="1"/>
        <rFont val="Calibri"/>
        <family val="2"/>
        <scheme val="minor"/>
      </rPr>
      <t>Porcentaje de establecimiento de rutas autorizadas.</t>
    </r>
  </si>
  <si>
    <r>
      <t>A. 1.02.1.1.4.5</t>
    </r>
    <r>
      <rPr>
        <sz val="12"/>
        <color theme="1"/>
        <rFont val="Calibri"/>
        <family val="2"/>
        <scheme val="minor"/>
      </rPr>
      <t xml:space="preserve"> Elaboración de proyectos de estructuración vial. </t>
    </r>
  </si>
  <si>
    <r>
      <rPr>
        <b/>
        <sz val="12"/>
        <color theme="1"/>
        <rFont val="Calibri"/>
        <family val="2"/>
        <scheme val="minor"/>
      </rPr>
      <t>PPEV:</t>
    </r>
    <r>
      <rPr>
        <sz val="12"/>
        <color theme="1"/>
        <rFont val="Calibri"/>
        <family val="2"/>
        <scheme val="minor"/>
      </rPr>
      <t xml:space="preserve"> Porcentaje de proyectos de estructuración vial elaborados.</t>
    </r>
  </si>
  <si>
    <r>
      <t>C. 1.02.1.1.5</t>
    </r>
    <r>
      <rPr>
        <sz val="12"/>
        <color theme="1"/>
        <rFont val="Calibri"/>
        <family val="2"/>
        <scheme val="minor"/>
      </rPr>
      <t xml:space="preserve">  Inspecciones a los establecimientos comerciales, para que cumplan con las medidas de seguridad idóneas realizadas.</t>
    </r>
  </si>
  <si>
    <r>
      <rPr>
        <b/>
        <sz val="12"/>
        <color theme="1"/>
        <rFont val="Calibri"/>
        <family val="2"/>
        <scheme val="minor"/>
      </rPr>
      <t xml:space="preserve">PECI: </t>
    </r>
    <r>
      <rPr>
        <sz val="12"/>
        <color theme="1"/>
        <rFont val="Calibri"/>
        <family val="2"/>
        <scheme val="minor"/>
      </rPr>
      <t>Porcentaje de inspecciones de establecimientos comerciales realizados.</t>
    </r>
  </si>
  <si>
    <r>
      <t xml:space="preserve">A. 1.02.1.1.5.1 </t>
    </r>
    <r>
      <rPr>
        <sz val="12"/>
        <color theme="1"/>
        <rFont val="Calibri"/>
        <family val="2"/>
        <scheme val="minor"/>
      </rPr>
      <t>Difusión de spots en los medios de comunicación para prevención de siniestros.</t>
    </r>
  </si>
  <si>
    <r>
      <rPr>
        <b/>
        <sz val="12"/>
        <color theme="1"/>
        <rFont val="Calibri"/>
        <family val="2"/>
        <scheme val="minor"/>
      </rPr>
      <t xml:space="preserve">PSPD: </t>
    </r>
    <r>
      <rPr>
        <sz val="12"/>
        <color theme="1"/>
        <rFont val="Calibri"/>
        <family val="2"/>
        <scheme val="minor"/>
      </rPr>
      <t>Porcentaje de spots difundidos.</t>
    </r>
  </si>
  <si>
    <r>
      <t xml:space="preserve">A. 1.02.1.1.5.2 </t>
    </r>
    <r>
      <rPr>
        <sz val="12"/>
        <color theme="1"/>
        <rFont val="Calibri"/>
        <family val="2"/>
        <scheme val="minor"/>
      </rPr>
      <t xml:space="preserve">Capacitación a la población de diferentes sectores en materia de Protección Civil. </t>
    </r>
  </si>
  <si>
    <r>
      <rPr>
        <b/>
        <sz val="12"/>
        <color theme="1"/>
        <rFont val="Calibri"/>
        <family val="2"/>
        <scheme val="minor"/>
      </rPr>
      <t>PPC:</t>
    </r>
    <r>
      <rPr>
        <sz val="12"/>
        <color theme="1"/>
        <rFont val="Calibri"/>
        <family val="2"/>
        <scheme val="minor"/>
      </rPr>
      <t xml:space="preserve"> Porcentaje de personas capacitadas.</t>
    </r>
  </si>
  <si>
    <r>
      <t xml:space="preserve">A. 1.02.1.1.5.3 </t>
    </r>
    <r>
      <rPr>
        <sz val="12"/>
        <color theme="1"/>
        <rFont val="Calibri"/>
        <family val="2"/>
        <scheme val="minor"/>
      </rPr>
      <t xml:space="preserve">Atención a reportes de diversas incidencias en materia de protección civil. </t>
    </r>
  </si>
  <si>
    <r>
      <rPr>
        <b/>
        <sz val="12"/>
        <color theme="1"/>
        <rFont val="Calibri"/>
        <family val="2"/>
        <scheme val="minor"/>
      </rPr>
      <t>PAR:</t>
    </r>
    <r>
      <rPr>
        <sz val="12"/>
        <color theme="1"/>
        <rFont val="Calibri"/>
        <family val="2"/>
        <scheme val="minor"/>
      </rPr>
      <t xml:space="preserve"> Porcentaje de reportes de emergencia atendidos.</t>
    </r>
  </si>
  <si>
    <r>
      <t xml:space="preserve">A. 1.02.1.1.5.4 </t>
    </r>
    <r>
      <rPr>
        <sz val="12"/>
        <color theme="1"/>
        <rFont val="Calibri"/>
        <family val="2"/>
        <scheme val="minor"/>
      </rPr>
      <t>Elaboración de inspecciones a comercios de mediano y alto riesgo.</t>
    </r>
  </si>
  <si>
    <r>
      <rPr>
        <b/>
        <sz val="12"/>
        <color theme="1"/>
        <rFont val="Calibri"/>
        <family val="2"/>
        <scheme val="minor"/>
      </rPr>
      <t xml:space="preserve">PIMAR: </t>
    </r>
    <r>
      <rPr>
        <sz val="12"/>
        <color theme="1"/>
        <rFont val="Calibri"/>
        <family val="2"/>
        <scheme val="minor"/>
      </rPr>
      <t>Porcentaje de inspecciones de mediano y alto riesgo realizados.</t>
    </r>
  </si>
  <si>
    <r>
      <t xml:space="preserve">A. 1.02.1.1.5.5 </t>
    </r>
    <r>
      <rPr>
        <sz val="12"/>
        <color theme="1"/>
        <rFont val="Calibri"/>
        <family val="2"/>
        <scheme val="minor"/>
      </rPr>
      <t>Supervisión  y atención a eventos públicos y privado de cualquier índole.</t>
    </r>
  </si>
  <si>
    <r>
      <rPr>
        <b/>
        <sz val="12"/>
        <color theme="1"/>
        <rFont val="Calibri"/>
        <family val="2"/>
        <scheme val="minor"/>
      </rPr>
      <t xml:space="preserve">PEPPS: </t>
    </r>
    <r>
      <rPr>
        <sz val="12"/>
        <color theme="1"/>
        <rFont val="Calibri"/>
        <family val="2"/>
        <scheme val="minor"/>
      </rPr>
      <t>Porcentaje de eventos públicos y privados supervisados.</t>
    </r>
  </si>
  <si>
    <r>
      <t xml:space="preserve">A. 1.02.1.1.5.6 </t>
    </r>
    <r>
      <rPr>
        <sz val="12"/>
        <color theme="1"/>
        <rFont val="Calibri"/>
        <family val="2"/>
        <scheme val="minor"/>
      </rPr>
      <t>Elaboración de Dictámenes Aprobatorios (anuencias) a comercios de bajo, mediano y alto riesgo.</t>
    </r>
  </si>
  <si>
    <r>
      <rPr>
        <b/>
        <sz val="12"/>
        <color theme="1"/>
        <rFont val="Calibri"/>
        <family val="2"/>
        <scheme val="minor"/>
      </rPr>
      <t xml:space="preserve">PDAE: </t>
    </r>
    <r>
      <rPr>
        <sz val="12"/>
        <color theme="1"/>
        <rFont val="Calibri"/>
        <family val="2"/>
        <scheme val="minor"/>
      </rPr>
      <t>Porcentaje de dictámenes aprobatorios entregados.</t>
    </r>
  </si>
  <si>
    <r>
      <t xml:space="preserve">A.1.02.1.1.5.7 </t>
    </r>
    <r>
      <rPr>
        <sz val="12"/>
        <color theme="1"/>
        <rFont val="Calibri"/>
        <family val="2"/>
        <scheme val="minor"/>
      </rPr>
      <t>Evaluación de simulacros en ámbito privado y público.</t>
    </r>
  </si>
  <si>
    <r>
      <rPr>
        <b/>
        <sz val="12"/>
        <color theme="1"/>
        <rFont val="Calibri"/>
        <family val="2"/>
        <scheme val="minor"/>
      </rPr>
      <t>PSEV:</t>
    </r>
    <r>
      <rPr>
        <sz val="12"/>
        <color theme="1"/>
        <rFont val="Calibri"/>
        <family val="2"/>
        <scheme val="minor"/>
      </rPr>
      <t xml:space="preserve"> Porcentaje de simulacros evaluados.</t>
    </r>
  </si>
  <si>
    <r>
      <t xml:space="preserve">A. 1.02.1.1.5.8 </t>
    </r>
    <r>
      <rPr>
        <sz val="12"/>
        <color theme="1"/>
        <rFont val="Calibri"/>
        <family val="2"/>
        <scheme val="minor"/>
      </rPr>
      <t>Evaluación de Programas Internos de Protección Civil.</t>
    </r>
  </si>
  <si>
    <r>
      <rPr>
        <b/>
        <sz val="12"/>
        <color theme="1"/>
        <rFont val="Calibri"/>
        <family val="2"/>
        <scheme val="minor"/>
      </rPr>
      <t xml:space="preserve">PPIE: </t>
    </r>
    <r>
      <rPr>
        <sz val="12"/>
        <color theme="1"/>
        <rFont val="Calibri"/>
        <family val="2"/>
        <scheme val="minor"/>
      </rPr>
      <t>Porcentaje de programas internos evaluados.</t>
    </r>
  </si>
  <si>
    <r>
      <t>A. 1.02.1.1.5.9</t>
    </r>
    <r>
      <rPr>
        <sz val="12"/>
        <color theme="1"/>
        <rFont val="Calibri"/>
        <family val="2"/>
        <scheme val="minor"/>
      </rPr>
      <t xml:space="preserve"> Verificación de refugios con motivo a la temporada de Fenómenos Hidrometeorológicos.</t>
    </r>
  </si>
  <si>
    <r>
      <rPr>
        <b/>
        <sz val="12"/>
        <color theme="1"/>
        <rFont val="Calibri"/>
        <family val="2"/>
        <scheme val="minor"/>
      </rPr>
      <t>PRTV:</t>
    </r>
    <r>
      <rPr>
        <sz val="12"/>
        <color theme="1"/>
        <rFont val="Calibri"/>
        <family val="2"/>
        <scheme val="minor"/>
      </rPr>
      <t xml:space="preserve"> Porcentaje  de refugios temporales verificados.</t>
    </r>
  </si>
  <si>
    <r>
      <t>A. 1.02.1.1.5.10</t>
    </r>
    <r>
      <rPr>
        <sz val="12"/>
        <color theme="1"/>
        <rFont val="Calibri"/>
        <family val="2"/>
        <scheme val="minor"/>
      </rPr>
      <t xml:space="preserve"> Implementación de salvamentos, rescates y primeros auxilios en playas, cenotes y lagunas del municipio.</t>
    </r>
  </si>
  <si>
    <r>
      <rPr>
        <b/>
        <sz val="12"/>
        <color theme="1"/>
        <rFont val="Calibri"/>
        <family val="2"/>
        <scheme val="minor"/>
      </rPr>
      <t>PASYPA:</t>
    </r>
    <r>
      <rPr>
        <sz val="12"/>
        <color theme="1"/>
        <rFont val="Calibri"/>
        <family val="2"/>
        <scheme val="minor"/>
      </rPr>
      <t xml:space="preserve"> Porcentaje de salvamentos, rescates y primeros auxilios en las playas implementados. </t>
    </r>
  </si>
  <si>
    <r>
      <t xml:space="preserve">A. 1.02.1.1.5.11 </t>
    </r>
    <r>
      <rPr>
        <sz val="12"/>
        <color theme="1"/>
        <rFont val="Calibri"/>
        <family val="2"/>
        <scheme val="minor"/>
      </rPr>
      <t>Implementación de operativos con motivo a los diversos fenómenos en materia de protección civil.</t>
    </r>
  </si>
  <si>
    <r>
      <rPr>
        <b/>
        <sz val="12"/>
        <color theme="1"/>
        <rFont val="Calibri"/>
        <family val="2"/>
        <scheme val="minor"/>
      </rPr>
      <t xml:space="preserve">POR: </t>
    </r>
    <r>
      <rPr>
        <sz val="12"/>
        <color theme="1"/>
        <rFont val="Calibri"/>
        <family val="2"/>
        <scheme val="minor"/>
      </rPr>
      <t>Porcentaje de operativos implementados.</t>
    </r>
  </si>
  <si>
    <r>
      <t xml:space="preserve">A. 1.02.1.1.5.12 </t>
    </r>
    <r>
      <rPr>
        <sz val="12"/>
        <color theme="1"/>
        <rFont val="Calibri"/>
        <family val="2"/>
        <scheme val="minor"/>
      </rPr>
      <t>Atención a quejas ciudadanas en materia de protección civil.</t>
    </r>
  </si>
  <si>
    <r>
      <rPr>
        <b/>
        <sz val="12"/>
        <color theme="1"/>
        <rFont val="Calibri"/>
        <family val="2"/>
        <scheme val="minor"/>
      </rPr>
      <t xml:space="preserve">PQCA: </t>
    </r>
    <r>
      <rPr>
        <sz val="12"/>
        <color theme="1"/>
        <rFont val="Calibri"/>
        <family val="2"/>
        <scheme val="minor"/>
      </rPr>
      <t>Porcentaje de quejas ciudadanas atendidas.</t>
    </r>
  </si>
  <si>
    <t>Descedente Regular</t>
  </si>
  <si>
    <r>
      <t xml:space="preserve">A. 1.02.1.1.5.13 </t>
    </r>
    <r>
      <rPr>
        <sz val="12"/>
        <color theme="1"/>
        <rFont val="Calibri"/>
        <family val="2"/>
        <scheme val="minor"/>
      </rPr>
      <t>Ejecución de acciones preventivas de manera permanente en las diversas playas.</t>
    </r>
  </si>
  <si>
    <r>
      <rPr>
        <b/>
        <sz val="12"/>
        <color theme="1"/>
        <rFont val="Calibri"/>
        <family val="2"/>
        <scheme val="minor"/>
      </rPr>
      <t xml:space="preserve">PAPG: </t>
    </r>
    <r>
      <rPr>
        <sz val="12"/>
        <color theme="1"/>
        <rFont val="Calibri"/>
        <family val="2"/>
        <scheme val="minor"/>
      </rPr>
      <t>Porcentaje de acciones preventivas y guardavidas ejecutadas.</t>
    </r>
  </si>
  <si>
    <r>
      <t xml:space="preserve">A. 1.02.1.1.5.14 </t>
    </r>
    <r>
      <rPr>
        <sz val="12"/>
        <color theme="1"/>
        <rFont val="Calibri"/>
        <family val="2"/>
        <scheme val="minor"/>
      </rPr>
      <t>Integración de los diversos Comités Operativos Especializados en Materia de Protección Civil</t>
    </r>
  </si>
  <si>
    <r>
      <rPr>
        <b/>
        <sz val="12"/>
        <color theme="1"/>
        <rFont val="Calibri"/>
        <family val="2"/>
        <scheme val="minor"/>
      </rPr>
      <t xml:space="preserve">PDCI: </t>
    </r>
    <r>
      <rPr>
        <sz val="12"/>
        <color theme="1"/>
        <rFont val="Calibri"/>
        <family val="2"/>
        <scheme val="minor"/>
      </rPr>
      <t>Porcentaje de los diversos comités integrados</t>
    </r>
  </si>
  <si>
    <r>
      <rPr>
        <b/>
        <sz val="12"/>
        <color theme="1"/>
        <rFont val="Calibri"/>
        <family val="2"/>
        <scheme val="minor"/>
      </rPr>
      <t xml:space="preserve">F. 1.02.1.  </t>
    </r>
    <r>
      <rPr>
        <sz val="12"/>
        <color theme="1"/>
        <rFont val="Calibri"/>
        <family val="2"/>
        <scheme val="minor"/>
      </rPr>
      <t>Contribuir a la renovación de los mecanismos de gestión flexibilizando nuestras estructuras y procedimientos administrativos con calidad, innovación tecnológica y combate a la corrupción mediante …</t>
    </r>
  </si>
  <si>
    <r>
      <rPr>
        <b/>
        <sz val="11"/>
        <color theme="1"/>
        <rFont val="Arial"/>
        <family val="2"/>
      </rPr>
      <t xml:space="preserve">1.02.1.1.1  </t>
    </r>
    <r>
      <rPr>
        <sz val="11"/>
        <color theme="1"/>
        <rFont val="Arial"/>
        <family val="2"/>
      </rPr>
      <t>Resoluciones de las demandas ciudadanas por la Secretaría General emitidas.</t>
    </r>
  </si>
  <si>
    <r>
      <t>1.02.1.1.9</t>
    </r>
    <r>
      <rPr>
        <sz val="12"/>
        <color theme="1"/>
        <rFont val="Calibri"/>
        <family val="2"/>
        <scheme val="minor"/>
      </rPr>
      <t xml:space="preserve"> Sanciones de la ciudanía que realiza u omite actos que alteran la paz pública aplicadas.</t>
    </r>
  </si>
  <si>
    <t>PSCC: Porcentaje de sesiones de cabildo celebradas.</t>
  </si>
  <si>
    <r>
      <rPr>
        <b/>
        <sz val="12"/>
        <color theme="1"/>
        <rFont val="Calibri"/>
        <family val="2"/>
        <scheme val="minor"/>
      </rPr>
      <t xml:space="preserve">PRAS: </t>
    </r>
    <r>
      <rPr>
        <sz val="12"/>
        <color theme="1"/>
        <rFont val="Calibri"/>
        <family val="2"/>
        <scheme val="minor"/>
      </rPr>
      <t xml:space="preserve">Porcentaje de asistencias a sesiones verificadas. </t>
    </r>
  </si>
  <si>
    <r>
      <rPr>
        <b/>
        <sz val="12"/>
        <color theme="1"/>
        <rFont val="Calibri"/>
        <family val="2"/>
        <scheme val="minor"/>
      </rPr>
      <t>PACE:</t>
    </r>
    <r>
      <rPr>
        <sz val="12"/>
        <color theme="1"/>
        <rFont val="Calibri"/>
        <family val="2"/>
        <scheme val="minor"/>
      </rPr>
      <t xml:space="preserve"> Porcentaje de actas de cabildo encuadernadas.  </t>
    </r>
  </si>
  <si>
    <r>
      <rPr>
        <b/>
        <sz val="12"/>
        <color theme="1"/>
        <rFont val="Calibri"/>
        <family val="2"/>
        <scheme val="minor"/>
      </rPr>
      <t>PAP</t>
    </r>
    <r>
      <rPr>
        <sz val="12"/>
        <color theme="1"/>
        <rFont val="Calibri"/>
        <family val="2"/>
        <scheme val="minor"/>
      </rPr>
      <t xml:space="preserve">: Porcentaje de Acuerdos de Cabildo publicados. </t>
    </r>
  </si>
  <si>
    <r>
      <rPr>
        <b/>
        <sz val="12"/>
        <color theme="1"/>
        <rFont val="Calibri"/>
        <family val="2"/>
        <scheme val="minor"/>
      </rPr>
      <t>PPR</t>
    </r>
    <r>
      <rPr>
        <sz val="12"/>
        <color theme="1"/>
        <rFont val="Calibri"/>
        <family val="2"/>
        <scheme val="minor"/>
      </rPr>
      <t xml:space="preserve">: Porcentaje de precabildeos realizados </t>
    </r>
  </si>
  <si>
    <r>
      <rPr>
        <b/>
        <sz val="12"/>
        <color theme="1"/>
        <rFont val="Calibri"/>
        <family val="2"/>
        <scheme val="minor"/>
      </rPr>
      <t>PAA</t>
    </r>
    <r>
      <rPr>
        <sz val="12"/>
        <color theme="1"/>
        <rFont val="Calibri"/>
        <family val="2"/>
        <scheme val="minor"/>
      </rPr>
      <t xml:space="preserve">: Porcentaje de proyectos de acuerdos aprobados.   </t>
    </r>
  </si>
  <si>
    <r>
      <rPr>
        <b/>
        <sz val="12"/>
        <color theme="1"/>
        <rFont val="Calibri"/>
        <family val="2"/>
        <scheme val="minor"/>
      </rPr>
      <t>PSAE:</t>
    </r>
    <r>
      <rPr>
        <sz val="12"/>
        <color theme="1"/>
        <rFont val="Calibri"/>
        <family val="2"/>
        <scheme val="minor"/>
      </rPr>
      <t xml:space="preserve"> Porcentaje de solicitudes administrativas emitidas.</t>
    </r>
  </si>
  <si>
    <r>
      <rPr>
        <b/>
        <sz val="12"/>
        <color theme="1"/>
        <rFont val="Calibri"/>
        <family val="2"/>
        <scheme val="minor"/>
      </rPr>
      <t>DGMP</t>
    </r>
    <r>
      <rPr>
        <sz val="12"/>
        <color theme="1"/>
        <rFont val="Calibri"/>
        <family val="2"/>
        <scheme val="minor"/>
      </rPr>
      <t>:  Porcentaje de Documentos de movimientos de personal gestionados.</t>
    </r>
  </si>
  <si>
    <r>
      <rPr>
        <b/>
        <sz val="12"/>
        <color theme="1"/>
        <rFont val="Calibri"/>
        <family val="2"/>
        <scheme val="minor"/>
      </rPr>
      <t>PGTR</t>
    </r>
    <r>
      <rPr>
        <sz val="12"/>
        <color theme="1"/>
        <rFont val="Calibri"/>
        <family val="2"/>
        <scheme val="minor"/>
      </rPr>
      <t>: Porcentaje de Gestiones Técnicas realizadas.</t>
    </r>
  </si>
  <si>
    <r>
      <rPr>
        <b/>
        <sz val="12"/>
        <color theme="1"/>
        <rFont val="Calibri"/>
        <family val="2"/>
        <scheme val="minor"/>
      </rPr>
      <t>PRMG:</t>
    </r>
    <r>
      <rPr>
        <sz val="12"/>
        <color theme="1"/>
        <rFont val="Calibri"/>
        <family val="2"/>
        <scheme val="minor"/>
      </rPr>
      <t xml:space="preserve"> Porcentaje de solicitudes de recursos materiales gestionados.</t>
    </r>
  </si>
  <si>
    <r>
      <rPr>
        <b/>
        <sz val="12"/>
        <color theme="1"/>
        <rFont val="Calibri"/>
        <family val="2"/>
        <scheme val="minor"/>
      </rPr>
      <t>PSCG:</t>
    </r>
    <r>
      <rPr>
        <sz val="12"/>
        <color theme="1"/>
        <rFont val="Calibri"/>
        <family val="2"/>
        <scheme val="minor"/>
      </rPr>
      <t xml:space="preserve"> Porcentaje de Solicitudes Ciudadanas gestionadas.</t>
    </r>
  </si>
  <si>
    <r>
      <rPr>
        <b/>
        <sz val="12"/>
        <color theme="1"/>
        <rFont val="Calibri"/>
        <family val="2"/>
        <scheme val="minor"/>
      </rPr>
      <t>PRA:</t>
    </r>
    <r>
      <rPr>
        <sz val="12"/>
        <color theme="1"/>
        <rFont val="Calibri"/>
        <family val="2"/>
        <scheme val="minor"/>
      </rPr>
      <t xml:space="preserve"> Porcentaje de retenciones aplicadas.</t>
    </r>
  </si>
  <si>
    <r>
      <rPr>
        <b/>
        <sz val="12"/>
        <color theme="1"/>
        <rFont val="Calibri"/>
        <family val="2"/>
        <scheme val="minor"/>
      </rPr>
      <t>PIA:</t>
    </r>
    <r>
      <rPr>
        <sz val="12"/>
        <color theme="1"/>
        <rFont val="Calibri"/>
        <family val="2"/>
        <scheme val="minor"/>
      </rPr>
      <t xml:space="preserve"> Porcentaje de Incidencias Atendidas.</t>
    </r>
  </si>
  <si>
    <r>
      <rPr>
        <b/>
        <sz val="12"/>
        <color theme="1"/>
        <rFont val="Calibri"/>
        <family val="2"/>
        <scheme val="minor"/>
      </rPr>
      <t>PEC:</t>
    </r>
    <r>
      <rPr>
        <sz val="12"/>
        <color theme="1"/>
        <rFont val="Calibri"/>
        <family val="2"/>
        <scheme val="minor"/>
      </rPr>
      <t xml:space="preserve"> Porcentaje de Equipo Conservado.</t>
    </r>
  </si>
  <si>
    <r>
      <rPr>
        <b/>
        <sz val="12"/>
        <color theme="1"/>
        <rFont val="Calibri"/>
        <family val="2"/>
        <scheme val="minor"/>
      </rPr>
      <t>POAO:</t>
    </r>
    <r>
      <rPr>
        <sz val="12"/>
        <color theme="1"/>
        <rFont val="Calibri"/>
        <family val="2"/>
        <scheme val="minor"/>
      </rPr>
      <t xml:space="preserve"> Porcentaje de Órdenes de Alimentos Otorgados</t>
    </r>
  </si>
  <si>
    <r>
      <rPr>
        <b/>
        <sz val="12"/>
        <color theme="1"/>
        <rFont val="Calibri"/>
        <family val="2"/>
        <scheme val="minor"/>
      </rPr>
      <t>PSA:</t>
    </r>
    <r>
      <rPr>
        <sz val="12"/>
        <color theme="1"/>
        <rFont val="Calibri"/>
        <family val="2"/>
        <scheme val="minor"/>
      </rPr>
      <t xml:space="preserve"> Porcentaje de sanciones aplicadas.</t>
    </r>
  </si>
  <si>
    <r>
      <rPr>
        <b/>
        <sz val="12"/>
        <color theme="1"/>
        <rFont val="Calibri"/>
        <family val="2"/>
        <scheme val="minor"/>
      </rPr>
      <t>PCCC:</t>
    </r>
    <r>
      <rPr>
        <sz val="12"/>
        <color theme="1"/>
        <rFont val="Calibri"/>
        <family val="2"/>
        <scheme val="minor"/>
      </rPr>
      <t xml:space="preserve"> Porcentaje de convenios conciliatorios celebrados.               </t>
    </r>
  </si>
  <si>
    <r>
      <rPr>
        <b/>
        <sz val="12"/>
        <color theme="1"/>
        <rFont val="Calibri"/>
        <family val="2"/>
        <scheme val="minor"/>
      </rPr>
      <t>PAPO:</t>
    </r>
    <r>
      <rPr>
        <sz val="12"/>
        <color theme="1"/>
        <rFont val="Calibri"/>
        <family val="2"/>
        <scheme val="minor"/>
      </rPr>
      <t xml:space="preserve"> Porcentaje de asesorías psicológicas otorgadas.   </t>
    </r>
  </si>
  <si>
    <r>
      <rPr>
        <b/>
        <sz val="12"/>
        <color theme="1"/>
        <rFont val="Calibri"/>
        <family val="2"/>
        <scheme val="minor"/>
      </rPr>
      <t>PACI:</t>
    </r>
    <r>
      <rPr>
        <sz val="12"/>
        <color theme="1"/>
        <rFont val="Calibri"/>
        <family val="2"/>
        <scheme val="minor"/>
      </rPr>
      <t xml:space="preserve"> Porcentaje de cursos de capacitación impartidos.          </t>
    </r>
  </si>
  <si>
    <r>
      <rPr>
        <b/>
        <sz val="12"/>
        <color theme="1"/>
        <rFont val="Calibri"/>
        <family val="2"/>
        <scheme val="minor"/>
      </rPr>
      <t xml:space="preserve">PTFR: </t>
    </r>
    <r>
      <rPr>
        <sz val="12"/>
        <color theme="1"/>
        <rFont val="Calibri"/>
        <family val="2"/>
        <scheme val="minor"/>
      </rPr>
      <t xml:space="preserve">Porcentaje de Talleres para familias realizados.         </t>
    </r>
  </si>
  <si>
    <r>
      <rPr>
        <b/>
        <sz val="12"/>
        <color theme="1"/>
        <rFont val="Calibri"/>
        <family val="2"/>
        <scheme val="minor"/>
      </rPr>
      <t>PADS:</t>
    </r>
    <r>
      <rPr>
        <sz val="12"/>
        <color theme="1"/>
        <rFont val="Calibri"/>
        <family val="2"/>
        <scheme val="minor"/>
      </rPr>
      <t xml:space="preserve"> Porcentaje de Atención de las Demandas Sociales</t>
    </r>
  </si>
  <si>
    <r>
      <rPr>
        <b/>
        <sz val="12"/>
        <color theme="1"/>
        <rFont val="Calibri"/>
        <family val="2"/>
        <scheme val="minor"/>
      </rPr>
      <t>PCCM:</t>
    </r>
    <r>
      <rPr>
        <sz val="12"/>
        <color theme="1"/>
        <rFont val="Calibri"/>
        <family val="2"/>
        <scheme val="minor"/>
      </rPr>
      <t xml:space="preserve"> Porcentaje  de cartillas militares entregadas.</t>
    </r>
  </si>
  <si>
    <r>
      <rPr>
        <b/>
        <sz val="12"/>
        <color theme="1"/>
        <rFont val="Calibri"/>
        <family val="2"/>
        <scheme val="minor"/>
      </rPr>
      <t>PCSC:</t>
    </r>
    <r>
      <rPr>
        <sz val="12"/>
        <color theme="1"/>
        <rFont val="Calibri"/>
        <family val="2"/>
        <scheme val="minor"/>
      </rPr>
      <t xml:space="preserve"> Porcentaje de Sesiones de COESPO participadas.</t>
    </r>
  </si>
  <si>
    <r>
      <rPr>
        <b/>
        <sz val="12"/>
        <color theme="1"/>
        <rFont val="Calibri"/>
        <family val="2"/>
        <scheme val="minor"/>
      </rPr>
      <t>PRDS:</t>
    </r>
    <r>
      <rPr>
        <sz val="12"/>
        <color theme="1"/>
        <rFont val="Calibri"/>
        <family val="2"/>
        <scheme val="minor"/>
      </rPr>
      <t xml:space="preserve"> Porcentaje de reuniones con DAVB y SbPJ realizadas. </t>
    </r>
  </si>
  <si>
    <r>
      <rPr>
        <b/>
        <sz val="12"/>
        <color theme="1"/>
        <rFont val="Calibri"/>
        <family val="2"/>
        <scheme val="minor"/>
      </rPr>
      <t>PARB</t>
    </r>
    <r>
      <rPr>
        <sz val="12"/>
        <color theme="1"/>
        <rFont val="Calibri"/>
        <family val="2"/>
        <scheme val="minor"/>
      </rPr>
      <t xml:space="preserve">: Porcentaje de Atenciones en Asuntos Religiosos brindadas. </t>
    </r>
  </si>
  <si>
    <r>
      <rPr>
        <b/>
        <sz val="12"/>
        <color theme="1"/>
        <rFont val="Calibri"/>
        <family val="2"/>
        <scheme val="minor"/>
      </rPr>
      <t>PAGR</t>
    </r>
    <r>
      <rPr>
        <sz val="12"/>
        <color theme="1"/>
        <rFont val="Calibri"/>
        <family val="2"/>
        <scheme val="minor"/>
      </rPr>
      <t>: Porcentaje de actividades comunitarias con apoyo de Grupos Religiosos realizadas.</t>
    </r>
  </si>
  <si>
    <r>
      <rPr>
        <b/>
        <sz val="12"/>
        <color theme="1"/>
        <rFont val="Calibri"/>
        <family val="2"/>
        <scheme val="minor"/>
      </rPr>
      <t xml:space="preserve">PCMR: </t>
    </r>
    <r>
      <rPr>
        <sz val="12"/>
        <color theme="1"/>
        <rFont val="Calibri"/>
        <family val="2"/>
        <scheme val="minor"/>
      </rPr>
      <t>Porcentaje de participantes en materia religiosa capacitados(as).</t>
    </r>
  </si>
  <si>
    <r>
      <rPr>
        <b/>
        <sz val="12"/>
        <color theme="1"/>
        <rFont val="Calibri"/>
        <family val="2"/>
        <scheme val="minor"/>
      </rPr>
      <t xml:space="preserve">PAEX: </t>
    </r>
    <r>
      <rPr>
        <sz val="12"/>
        <color theme="1"/>
        <rFont val="Calibri"/>
        <family val="2"/>
        <scheme val="minor"/>
      </rPr>
      <t>Porcentaje de expedientes del Padrón Municipal de Templos actualizados.</t>
    </r>
  </si>
  <si>
    <r>
      <rPr>
        <b/>
        <sz val="12"/>
        <color theme="1"/>
        <rFont val="Calibri"/>
        <family val="2"/>
        <scheme val="minor"/>
      </rPr>
      <t>PVAR:</t>
    </r>
    <r>
      <rPr>
        <sz val="12"/>
        <color theme="1"/>
        <rFont val="Calibri"/>
        <family val="2"/>
        <scheme val="minor"/>
      </rPr>
      <t xml:space="preserve"> Porcentaje de  normativa municipal del sector religioso verificada.</t>
    </r>
  </si>
  <si>
    <r>
      <rPr>
        <b/>
        <sz val="12"/>
        <color theme="1"/>
        <rFont val="Calibri"/>
        <family val="2"/>
        <scheme val="minor"/>
      </rPr>
      <t xml:space="preserve">PRTS: </t>
    </r>
    <r>
      <rPr>
        <sz val="12"/>
        <color theme="1"/>
        <rFont val="Calibri"/>
        <family val="2"/>
        <scheme val="minor"/>
      </rPr>
      <t xml:space="preserve">Porcentaje de participantes en actividades de reconstrucción del Tejido Social. </t>
    </r>
  </si>
  <si>
    <r>
      <rPr>
        <b/>
        <sz val="12"/>
        <color theme="1"/>
        <rFont val="Calibri"/>
        <family val="2"/>
        <scheme val="minor"/>
      </rPr>
      <t>PTSR</t>
    </r>
    <r>
      <rPr>
        <sz val="12"/>
        <color theme="1"/>
        <rFont val="Calibri"/>
        <family val="2"/>
        <scheme val="minor"/>
      </rPr>
      <t>: Porcentaje de trámites del sector religioso realizados.</t>
    </r>
  </si>
  <si>
    <r>
      <rPr>
        <b/>
        <sz val="12"/>
        <color theme="1"/>
        <rFont val="Calibri"/>
        <family val="2"/>
        <scheme val="minor"/>
      </rPr>
      <t>PAAC:</t>
    </r>
    <r>
      <rPr>
        <sz val="12"/>
        <color theme="1"/>
        <rFont val="Calibri"/>
        <family val="2"/>
        <scheme val="minor"/>
      </rPr>
      <t xml:space="preserve"> Porcentaje de asesorías jurídicas hacia asociaciones y agrupaciones religiosas.</t>
    </r>
  </si>
  <si>
    <r>
      <rPr>
        <b/>
        <sz val="12"/>
        <color theme="1"/>
        <rFont val="Calibri"/>
        <family val="2"/>
        <scheme val="minor"/>
      </rPr>
      <t>PPDLR</t>
    </r>
    <r>
      <rPr>
        <sz val="12"/>
        <color theme="1"/>
        <rFont val="Calibri"/>
        <family val="2"/>
        <scheme val="minor"/>
      </rPr>
      <t>: Porcentaje de participantes en actividad del día de la libertad religiosa.</t>
    </r>
  </si>
  <si>
    <r>
      <rPr>
        <b/>
        <sz val="12"/>
        <color theme="1"/>
        <rFont val="Calibri"/>
        <family val="2"/>
        <scheme val="minor"/>
      </rPr>
      <t>PAMC:</t>
    </r>
    <r>
      <rPr>
        <sz val="12"/>
        <color theme="1"/>
        <rFont val="Calibri"/>
        <family val="2"/>
        <scheme val="minor"/>
      </rPr>
      <t xml:space="preserve"> Porcentaje de Archivos Municipales conservados.</t>
    </r>
  </si>
  <si>
    <r>
      <rPr>
        <b/>
        <sz val="12"/>
        <color theme="1"/>
        <rFont val="Calibri"/>
        <family val="2"/>
        <scheme val="minor"/>
      </rPr>
      <t>PSBD:</t>
    </r>
    <r>
      <rPr>
        <sz val="12"/>
        <color theme="1"/>
        <rFont val="Calibri"/>
        <family val="2"/>
        <scheme val="minor"/>
      </rPr>
      <t xml:space="preserve"> Porcentaje de solicitudes de bajas documentales atendidas. </t>
    </r>
  </si>
  <si>
    <r>
      <rPr>
        <b/>
        <sz val="12"/>
        <color theme="1"/>
        <rFont val="Calibri"/>
        <family val="2"/>
        <scheme val="minor"/>
      </rPr>
      <t>PTPA</t>
    </r>
    <r>
      <rPr>
        <sz val="12"/>
        <color theme="1"/>
        <rFont val="Calibri"/>
        <family val="2"/>
        <scheme val="minor"/>
      </rPr>
      <t xml:space="preserve">: Porcentaje de Transferencias Primarias aprobadas.  </t>
    </r>
  </si>
  <si>
    <r>
      <rPr>
        <b/>
        <sz val="12"/>
        <color theme="1"/>
        <rFont val="Calibri"/>
        <family val="2"/>
        <scheme val="minor"/>
      </rPr>
      <t>PICCE:</t>
    </r>
    <r>
      <rPr>
        <sz val="12"/>
        <color theme="1"/>
        <rFont val="Calibri"/>
        <family val="2"/>
        <scheme val="minor"/>
      </rPr>
      <t xml:space="preserve"> Porcentaje de instrumentos de control y consulta elaborados </t>
    </r>
  </si>
  <si>
    <r>
      <rPr>
        <b/>
        <sz val="12"/>
        <color theme="1"/>
        <rFont val="Calibri"/>
        <family val="2"/>
        <scheme val="minor"/>
      </rPr>
      <t>PMAR:</t>
    </r>
    <r>
      <rPr>
        <sz val="12"/>
        <color theme="1"/>
        <rFont val="Calibri"/>
        <family val="2"/>
        <scheme val="minor"/>
      </rPr>
      <t xml:space="preserve"> Porcentaje de Material Audiovisual realizado</t>
    </r>
  </si>
  <si>
    <r>
      <rPr>
        <b/>
        <sz val="12"/>
        <color theme="1"/>
        <rFont val="Calibri"/>
        <family val="2"/>
        <scheme val="minor"/>
      </rPr>
      <t>PCAI:</t>
    </r>
    <r>
      <rPr>
        <sz val="12"/>
        <color theme="1"/>
        <rFont val="Calibri"/>
        <family val="2"/>
        <scheme val="minor"/>
      </rPr>
      <t xml:space="preserve"> Porcentaje de las capacitaciones en materia de archivo impartidas. </t>
    </r>
  </si>
  <si>
    <r>
      <rPr>
        <b/>
        <sz val="12"/>
        <color theme="1"/>
        <rFont val="Calibri"/>
        <family val="2"/>
        <scheme val="minor"/>
      </rPr>
      <t>PTAR:</t>
    </r>
    <r>
      <rPr>
        <sz val="12"/>
        <color theme="1"/>
        <rFont val="Calibri"/>
        <family val="2"/>
        <scheme val="minor"/>
      </rPr>
      <t xml:space="preserve"> Porcentaje de equipos de cómputo adquiridos.</t>
    </r>
  </si>
  <si>
    <r>
      <rPr>
        <b/>
        <sz val="12"/>
        <color theme="1"/>
        <rFont val="Calibri"/>
        <family val="2"/>
        <scheme val="minor"/>
      </rPr>
      <t>PARI:</t>
    </r>
    <r>
      <rPr>
        <sz val="12"/>
        <color theme="1"/>
        <rFont val="Calibri"/>
        <family val="2"/>
        <scheme val="minor"/>
      </rPr>
      <t xml:space="preserve"> Porcentaje de actos registrales inscritos</t>
    </r>
  </si>
  <si>
    <r>
      <rPr>
        <b/>
        <sz val="12"/>
        <color theme="1"/>
        <rFont val="Calibri"/>
        <family val="2"/>
        <scheme val="minor"/>
      </rPr>
      <t>PAECE:</t>
    </r>
    <r>
      <rPr>
        <sz val="12"/>
        <color theme="1"/>
        <rFont val="Calibri"/>
        <family val="2"/>
        <scheme val="minor"/>
      </rPr>
      <t xml:space="preserve"> Porcentaje de adquisición de equipos de cómputo y electrónicos.      </t>
    </r>
  </si>
  <si>
    <r>
      <rPr>
        <b/>
        <sz val="12"/>
        <color theme="1"/>
        <rFont val="Calibri"/>
        <family val="2"/>
        <scheme val="minor"/>
      </rPr>
      <t xml:space="preserve">PFVA: </t>
    </r>
    <r>
      <rPr>
        <sz val="12"/>
        <color theme="1"/>
        <rFont val="Calibri"/>
        <family val="2"/>
        <scheme val="minor"/>
      </rPr>
      <t xml:space="preserve">Porcentaje de formatos valoradas  adquiridas. </t>
    </r>
  </si>
  <si>
    <r>
      <rPr>
        <b/>
        <sz val="12"/>
        <color theme="1"/>
        <rFont val="Calibri"/>
        <family val="2"/>
        <scheme val="minor"/>
      </rPr>
      <t>PPC:</t>
    </r>
    <r>
      <rPr>
        <sz val="12"/>
        <color theme="1"/>
        <rFont val="Calibri"/>
        <family val="2"/>
        <scheme val="minor"/>
      </rPr>
      <t xml:space="preserve"> Porcentaje de personal del Registro Civil capacitado.             </t>
    </r>
  </si>
  <si>
    <r>
      <rPr>
        <b/>
        <sz val="12"/>
        <color theme="1"/>
        <rFont val="Calibri"/>
        <family val="2"/>
        <scheme val="minor"/>
      </rPr>
      <t>PIRM:</t>
    </r>
    <r>
      <rPr>
        <sz val="12"/>
        <color theme="1"/>
        <rFont val="Calibri"/>
        <family val="2"/>
        <scheme val="minor"/>
      </rPr>
      <t xml:space="preserve"> Porcentaje de instalaciones del Registro Civil mejoradas.                  </t>
    </r>
  </si>
  <si>
    <r>
      <rPr>
        <b/>
        <sz val="12"/>
        <color theme="1"/>
        <rFont val="Calibri"/>
        <family val="2"/>
        <scheme val="minor"/>
      </rPr>
      <t>PCDN</t>
    </r>
    <r>
      <rPr>
        <sz val="12"/>
        <color theme="1"/>
        <rFont val="Calibri"/>
        <family val="2"/>
        <scheme val="minor"/>
      </rPr>
      <t xml:space="preserve">: Porcentaje de canalizaciones de derechos de niñas, niños y adolescentes brindadas.        </t>
    </r>
  </si>
  <si>
    <r>
      <rPr>
        <b/>
        <sz val="12"/>
        <color theme="1"/>
        <rFont val="Calibri"/>
        <family val="2"/>
        <scheme val="minor"/>
      </rPr>
      <t>PCTI:</t>
    </r>
    <r>
      <rPr>
        <sz val="12"/>
        <color theme="1"/>
        <rFont val="Calibri"/>
        <family val="2"/>
        <scheme val="minor"/>
      </rPr>
      <t xml:space="preserve"> Porcentaje de capacitaciones para la erradicación del Trabajo Infantil impartidas.</t>
    </r>
  </si>
  <si>
    <r>
      <rPr>
        <b/>
        <sz val="12"/>
        <color theme="1"/>
        <rFont val="Calibri"/>
        <family val="2"/>
        <scheme val="minor"/>
      </rPr>
      <t>PAPE</t>
    </r>
    <r>
      <rPr>
        <sz val="12"/>
        <color theme="1"/>
        <rFont val="Calibri"/>
        <family val="2"/>
        <scheme val="minor"/>
      </rPr>
      <t>: Porcentaje de actividades de prevención del embarazo realizadas.</t>
    </r>
  </si>
  <si>
    <r>
      <rPr>
        <b/>
        <sz val="12"/>
        <color theme="1"/>
        <rFont val="Calibri"/>
        <family val="2"/>
        <scheme val="minor"/>
      </rPr>
      <t>PDNA:</t>
    </r>
    <r>
      <rPr>
        <sz val="12"/>
        <color theme="1"/>
        <rFont val="Calibri"/>
        <family val="2"/>
        <scheme val="minor"/>
      </rPr>
      <t xml:space="preserve"> Porcentaje de personas en actividades sobre los DH sensibilizadas.</t>
    </r>
  </si>
  <si>
    <r>
      <rPr>
        <b/>
        <sz val="12"/>
        <color theme="1"/>
        <rFont val="Calibri"/>
        <family val="2"/>
        <scheme val="minor"/>
      </rPr>
      <t>PCNA:</t>
    </r>
    <r>
      <rPr>
        <sz val="12"/>
        <color theme="1"/>
        <rFont val="Calibri"/>
        <family val="2"/>
        <scheme val="minor"/>
      </rPr>
      <t xml:space="preserve"> Porcentaje de campañas masivas sobre los derechos de la niñez y adolescencia difundidas.</t>
    </r>
  </si>
  <si>
    <r>
      <t>1.02.1.1.6</t>
    </r>
    <r>
      <rPr>
        <sz val="12"/>
        <color theme="1"/>
        <rFont val="Calibri"/>
        <family val="2"/>
        <scheme val="minor"/>
      </rPr>
      <t xml:space="preserve"> Sesiones de cabildo para la aprobación de los temas y resoluciones del Ayuntamiento celebradas.</t>
    </r>
  </si>
  <si>
    <r>
      <t>1.02.1.1.6.1</t>
    </r>
    <r>
      <rPr>
        <sz val="12"/>
        <color theme="1"/>
        <rFont val="Calibri"/>
        <family val="2"/>
        <scheme val="minor"/>
      </rPr>
      <t xml:space="preserve"> Verificación de la asistencia de quienes presiden las Regidurias del H. Ayuntamiento de Benito Juárez.</t>
    </r>
  </si>
  <si>
    <r>
      <t>1.02.1.1.6.2</t>
    </r>
    <r>
      <rPr>
        <sz val="12"/>
        <color theme="1"/>
        <rFont val="Calibri"/>
        <family val="2"/>
        <scheme val="minor"/>
      </rPr>
      <t xml:space="preserve"> Elaboración y encuadernación de las actas de cabildo.</t>
    </r>
  </si>
  <si>
    <r>
      <t xml:space="preserve">1.02.1.1.6.3 </t>
    </r>
    <r>
      <rPr>
        <sz val="12"/>
        <color theme="1"/>
        <rFont val="Calibri"/>
        <family val="2"/>
        <scheme val="minor"/>
      </rPr>
      <t>Publicación de los acuerdos en la Gaceta del ayuntamiento y en el Periódico Oficial del Estado.</t>
    </r>
  </si>
  <si>
    <r>
      <t xml:space="preserve">1.02.1.1.6.4 </t>
    </r>
    <r>
      <rPr>
        <sz val="12"/>
        <color theme="1"/>
        <rFont val="Calibri"/>
        <family val="2"/>
        <scheme val="minor"/>
      </rPr>
      <t xml:space="preserve">Realización de Precabildeos para dar a conocer los temas más relevantes según el Cabildo. </t>
    </r>
  </si>
  <si>
    <r>
      <t>1.02.1.1.6.5</t>
    </r>
    <r>
      <rPr>
        <sz val="12"/>
        <color theme="1"/>
        <rFont val="Calibri"/>
        <family val="2"/>
        <scheme val="minor"/>
      </rPr>
      <t xml:space="preserve"> Aprobación de los proyectos de acuerdos en las sesiones de Cabildo</t>
    </r>
  </si>
  <si>
    <r>
      <t>1.02.1.1.7</t>
    </r>
    <r>
      <rPr>
        <sz val="12"/>
        <color theme="1"/>
        <rFont val="Calibri"/>
        <family val="2"/>
        <scheme val="minor"/>
      </rPr>
      <t xml:space="preserve"> Solicitudes administrativas de las Direcciones adscritas a la Secretaría General emitidas.</t>
    </r>
  </si>
  <si>
    <r>
      <t>1.02.1.1.7.1</t>
    </r>
    <r>
      <rPr>
        <sz val="12"/>
        <color theme="1"/>
        <rFont val="Calibri"/>
        <family val="2"/>
        <scheme val="minor"/>
      </rPr>
      <t xml:space="preserve"> Gestión en la documentación de los movimientos de personal de la Oficina de la Secretaría General. 
</t>
    </r>
  </si>
  <si>
    <r>
      <t>1.02.1.1.7.2</t>
    </r>
    <r>
      <rPr>
        <sz val="12"/>
        <color theme="1"/>
        <rFont val="Calibri"/>
        <family val="2"/>
        <scheme val="minor"/>
      </rPr>
      <t xml:space="preserve"> Realización de gestiones técnicas para la operación de las Direcciones Adscritas a la Oficina de la Secretaría General.</t>
    </r>
  </si>
  <si>
    <r>
      <t>1.02.1.1.7.3</t>
    </r>
    <r>
      <rPr>
        <sz val="12"/>
        <color theme="1"/>
        <rFont val="Calibri"/>
        <family val="2"/>
        <scheme val="minor"/>
      </rPr>
      <t xml:space="preserve"> Gestión de las solicitudes de   recursos materiales para abastecer a la Secretaría General y sus Direcciones Adscritas.</t>
    </r>
  </si>
  <si>
    <r>
      <t>1.02.1.1.7.4</t>
    </r>
    <r>
      <rPr>
        <sz val="12"/>
        <color theme="1"/>
        <rFont val="Calibri"/>
        <family val="2"/>
        <scheme val="minor"/>
      </rPr>
      <t xml:space="preserve"> Gestión de solicitudes formuladas por la ciudadanía.</t>
    </r>
  </si>
  <si>
    <r>
      <t xml:space="preserve"> 1.2.1.1.8 </t>
    </r>
    <r>
      <rPr>
        <sz val="12"/>
        <color theme="1"/>
        <rFont val="Calibri"/>
        <family val="2"/>
        <scheme val="minor"/>
      </rPr>
      <t xml:space="preserve">Retenciones que infringen el Reglamento de Justicia Cívica. </t>
    </r>
  </si>
  <si>
    <r>
      <t xml:space="preserve">1.02.1.1.8.1 </t>
    </r>
    <r>
      <rPr>
        <sz val="12"/>
        <color theme="1"/>
        <rFont val="Calibri"/>
        <family val="2"/>
        <scheme val="minor"/>
      </rPr>
      <t>Supervisión de la integridad de los infractores</t>
    </r>
  </si>
  <si>
    <r>
      <t xml:space="preserve">1.2.1.1.8.2 </t>
    </r>
    <r>
      <rPr>
        <sz val="12"/>
        <color theme="1"/>
        <rFont val="Calibri"/>
        <family val="2"/>
        <scheme val="minor"/>
      </rPr>
      <t>Conservación y mantenimiento de equipos del Centro Retencion.</t>
    </r>
  </si>
  <si>
    <r>
      <t>1.2.1.1.8.3</t>
    </r>
    <r>
      <rPr>
        <sz val="12"/>
        <color theme="1"/>
        <rFont val="Calibri"/>
        <family val="2"/>
        <scheme val="minor"/>
      </rPr>
      <t xml:space="preserve"> Otorgamiento de alimentos  a infractores retenidos y personal Institucional</t>
    </r>
  </si>
  <si>
    <r>
      <t>1.02.1.1.9.1</t>
    </r>
    <r>
      <rPr>
        <sz val="12"/>
        <color theme="1"/>
        <rFont val="Calibri"/>
        <family val="2"/>
        <scheme val="minor"/>
      </rPr>
      <t xml:space="preserve"> Celebración de convenios a través de audiencias conciliatorias.</t>
    </r>
  </si>
  <si>
    <r>
      <t xml:space="preserve">1.02.1.1.9.2 </t>
    </r>
    <r>
      <rPr>
        <sz val="12"/>
        <color theme="1"/>
        <rFont val="Calibri"/>
        <family val="2"/>
        <scheme val="minor"/>
      </rPr>
      <t>Otorgamiento de asesorías psicológicas a menores infractores y sus familias.</t>
    </r>
  </si>
  <si>
    <r>
      <t>1.02.1.1.9.3</t>
    </r>
    <r>
      <rPr>
        <sz val="12"/>
        <color theme="1"/>
        <rFont val="Calibri"/>
        <family val="2"/>
        <scheme val="minor"/>
      </rPr>
      <t xml:space="preserve"> Impartición de cursos de capacitación para el personal de la Dirección.</t>
    </r>
  </si>
  <si>
    <r>
      <t xml:space="preserve">1.02.1.1.9.4 </t>
    </r>
    <r>
      <rPr>
        <sz val="12"/>
        <color theme="1"/>
        <rFont val="Calibri"/>
        <family val="2"/>
        <scheme val="minor"/>
      </rPr>
      <t>Realización de Talleres para familias de menores infractores.</t>
    </r>
  </si>
  <si>
    <r>
      <t>1.02.1.1.10</t>
    </r>
    <r>
      <rPr>
        <sz val="12"/>
        <color theme="1"/>
        <rFont val="Calibri"/>
        <family val="2"/>
        <scheme val="minor"/>
      </rPr>
      <t xml:space="preserve"> Acciones de las políticas poblaciónales y demandas Sociales atendidas. </t>
    </r>
  </si>
  <si>
    <r>
      <t>1.02.1.1.10.1</t>
    </r>
    <r>
      <rPr>
        <sz val="12"/>
        <color theme="1"/>
        <rFont val="Calibri"/>
        <family val="2"/>
        <scheme val="minor"/>
      </rPr>
      <t xml:space="preserve"> Realización del Sorteo del Servicio Nacional Clase correspondiente.</t>
    </r>
  </si>
  <si>
    <r>
      <t>1.02.1.1.10.2</t>
    </r>
    <r>
      <rPr>
        <sz val="12"/>
        <color theme="1"/>
        <rFont val="Calibri"/>
        <family val="2"/>
        <scheme val="minor"/>
      </rPr>
      <t xml:space="preserve"> Participación en las Sesiones del COESPO referente a los temas representativos de la población y resoluciones del H. Ayuntamiento</t>
    </r>
  </si>
  <si>
    <r>
      <t xml:space="preserve">1.02.1.1.10.3 </t>
    </r>
    <r>
      <rPr>
        <sz val="12"/>
        <color theme="1"/>
        <rFont val="Calibri"/>
        <family val="2"/>
        <scheme val="minor"/>
      </rPr>
      <t>Realización de reuniones mensuales con la Delegación de Alfredo V. Bonfil y la Subdelegación de Puerto Juárez.</t>
    </r>
  </si>
  <si>
    <r>
      <t>1.02.1.1.11</t>
    </r>
    <r>
      <rPr>
        <sz val="12"/>
        <color theme="1"/>
        <rFont val="Calibri"/>
        <family val="2"/>
        <scheme val="minor"/>
      </rPr>
      <t xml:space="preserve"> Atenciones en asuntos religiosos brindadas.</t>
    </r>
  </si>
  <si>
    <r>
      <t xml:space="preserve">1.02.1.1,11.1 </t>
    </r>
    <r>
      <rPr>
        <sz val="12"/>
        <color theme="1"/>
        <rFont val="Calibri"/>
        <family val="2"/>
        <scheme val="minor"/>
      </rPr>
      <t xml:space="preserve"> Realización de actividades comunitarias con apoyo de grupos religiosos. </t>
    </r>
  </si>
  <si>
    <r>
      <t xml:space="preserve">1.02.1.1.11.2 </t>
    </r>
    <r>
      <rPr>
        <sz val="12"/>
        <color theme="1"/>
        <rFont val="Calibri"/>
        <family val="2"/>
        <scheme val="minor"/>
      </rPr>
      <t>Capacitación en materia religiosa que fortalezcan la laicidad del municipio.</t>
    </r>
  </si>
  <si>
    <r>
      <t xml:space="preserve">1.02.1.1.11.3 </t>
    </r>
    <r>
      <rPr>
        <sz val="12"/>
        <color theme="1"/>
        <rFont val="Calibri"/>
        <family val="2"/>
        <scheme val="minor"/>
      </rPr>
      <t>Actualización del Padrón Municipal de Templos (PMT).</t>
    </r>
  </si>
  <si>
    <r>
      <t xml:space="preserve">1.02.1.1.11.4 </t>
    </r>
    <r>
      <rPr>
        <sz val="12"/>
        <color theme="1"/>
        <rFont val="Calibri"/>
        <family val="2"/>
        <scheme val="minor"/>
      </rPr>
      <t>Verificación de la normativa municipal aplicable al sector religioso.</t>
    </r>
  </si>
  <si>
    <r>
      <t>1.02.1.1.11.5</t>
    </r>
    <r>
      <rPr>
        <sz val="12"/>
        <color theme="1"/>
        <rFont val="Calibri"/>
        <family val="2"/>
        <scheme val="minor"/>
      </rPr>
      <t xml:space="preserve"> Realización de actividades enfocadas a la reconstruccion del tejido social.</t>
    </r>
  </si>
  <si>
    <r>
      <t>1.02.1.1.11.6</t>
    </r>
    <r>
      <rPr>
        <sz val="12"/>
        <color theme="1"/>
        <rFont val="Calibri"/>
        <family val="2"/>
        <scheme val="minor"/>
      </rPr>
      <t xml:space="preserve"> Realización de los trámites solicitados por las asociaciones y agrupaciones religiosas.</t>
    </r>
  </si>
  <si>
    <r>
      <t xml:space="preserve">1.02.1.1.11.7 </t>
    </r>
    <r>
      <rPr>
        <sz val="12"/>
        <color theme="1"/>
        <rFont val="Calibri"/>
        <family val="2"/>
        <scheme val="minor"/>
      </rPr>
      <t>Asesoramiento jurídico y de registro de las agrupaciones religiosas.</t>
    </r>
  </si>
  <si>
    <r>
      <t>1.02.1.1.11.8</t>
    </r>
    <r>
      <rPr>
        <sz val="12"/>
        <color theme="1"/>
        <rFont val="Calibri"/>
        <family val="2"/>
        <scheme val="minor"/>
      </rPr>
      <t xml:space="preserve"> Realización de actividad enfocada a la conmemoración del Día de la Libertad Religiosa</t>
    </r>
  </si>
  <si>
    <r>
      <t>1.02.1.1.12</t>
    </r>
    <r>
      <rPr>
        <sz val="12"/>
        <color theme="1"/>
        <rFont val="Calibri"/>
        <family val="2"/>
        <scheme val="minor"/>
      </rPr>
      <t xml:space="preserve"> Archivos municipales de las Unidades Administrativas conservados.
</t>
    </r>
  </si>
  <si>
    <r>
      <t xml:space="preserve">1.02.1.1.12.1 </t>
    </r>
    <r>
      <rPr>
        <sz val="12"/>
        <color theme="1"/>
        <rFont val="Calibri"/>
        <family val="2"/>
        <scheme val="minor"/>
      </rPr>
      <t>Atención a las solicitudes de las Unidades Administrativas para bajas documentales de Archivo de Concentración.</t>
    </r>
  </si>
  <si>
    <r>
      <t xml:space="preserve">1.02.1.1.12.2 </t>
    </r>
    <r>
      <rPr>
        <sz val="12"/>
        <color theme="1"/>
        <rFont val="Calibri"/>
        <family val="2"/>
        <scheme val="minor"/>
      </rPr>
      <t>Aprobación para Transferencias Primarias de los expedientes de las Unidades Administrativas del municipio de Benito Juárez.</t>
    </r>
  </si>
  <si>
    <r>
      <t>1.02.1.1.12.3</t>
    </r>
    <r>
      <rPr>
        <sz val="12"/>
        <color theme="1"/>
        <rFont val="Calibri"/>
        <family val="2"/>
        <scheme val="minor"/>
      </rPr>
      <t xml:space="preserve"> Elaboración de los Instrumentos para control y consulta del Archivo Municipal.</t>
    </r>
  </si>
  <si>
    <r>
      <t xml:space="preserve">1.02.1.1.12.4 </t>
    </r>
    <r>
      <rPr>
        <sz val="12"/>
        <color theme="1"/>
        <rFont val="Calibri"/>
        <family val="2"/>
        <scheme val="minor"/>
      </rPr>
      <t>Realización de material audiovisual sobre Cancún y su historia para compartir a traves de medios físicos y digitales.</t>
    </r>
  </si>
  <si>
    <r>
      <t>1.02.1.1.12.5</t>
    </r>
    <r>
      <rPr>
        <sz val="12"/>
        <color theme="1"/>
        <rFont val="Calibri"/>
        <family val="2"/>
        <scheme val="minor"/>
      </rPr>
      <t xml:space="preserve"> Impartición de capacitaciones a las Unidades Administrativas en materia de Archivo.</t>
    </r>
  </si>
  <si>
    <r>
      <t>1.02.1.1.12.6</t>
    </r>
    <r>
      <rPr>
        <sz val="12"/>
        <color theme="1"/>
        <rFont val="Calibri"/>
        <family val="2"/>
        <scheme val="minor"/>
      </rPr>
      <t xml:space="preserve"> Adquisición de equipos de cómputo para la Sala de Digitalización.</t>
    </r>
  </si>
  <si>
    <r>
      <t xml:space="preserve">1.02.1.1.13 </t>
    </r>
    <r>
      <rPr>
        <sz val="12"/>
        <color theme="1"/>
        <rFont val="Calibri"/>
        <family val="2"/>
        <scheme val="minor"/>
      </rPr>
      <t>Actos registrales constitutivos o modificativos del Estado Civil de la población benitojuarense, garantizando el derecho a la igualdad entre mujeres y hombres inscritos.</t>
    </r>
  </si>
  <si>
    <r>
      <t xml:space="preserve">1.02.1.1.13.1 </t>
    </r>
    <r>
      <rPr>
        <sz val="12"/>
        <color theme="1"/>
        <rFont val="Calibri"/>
        <family val="2"/>
        <scheme val="minor"/>
      </rPr>
      <t>Adquisición de herramientas tecnológicas del Registro Civil.</t>
    </r>
  </si>
  <si>
    <r>
      <t>1.02.1.1.13.2</t>
    </r>
    <r>
      <rPr>
        <sz val="12"/>
        <color theme="1"/>
        <rFont val="Calibri"/>
        <family val="2"/>
        <scheme val="minor"/>
      </rPr>
      <t xml:space="preserve"> Incremento en la adquisición de formatos valorados Adquiridos.</t>
    </r>
  </si>
  <si>
    <r>
      <t>1.02.1.1.13.3</t>
    </r>
    <r>
      <rPr>
        <sz val="12"/>
        <color theme="1"/>
        <rFont val="Calibri"/>
        <family val="2"/>
        <scheme val="minor"/>
      </rPr>
      <t xml:space="preserve"> Capacitación al personal del Registro Civil.</t>
    </r>
  </si>
  <si>
    <r>
      <t xml:space="preserve">1.02.1.1.13.4 </t>
    </r>
    <r>
      <rPr>
        <sz val="12"/>
        <color theme="1"/>
        <rFont val="Calibri"/>
        <family val="2"/>
        <scheme val="minor"/>
      </rPr>
      <t>Mejoramiento de las instalaciones del Registro Civil.</t>
    </r>
  </si>
  <si>
    <r>
      <t xml:space="preserve">1.02.1.1.14 </t>
    </r>
    <r>
      <rPr>
        <sz val="12"/>
        <color theme="1"/>
        <rFont val="Calibri"/>
        <family val="2"/>
        <scheme val="minor"/>
      </rPr>
      <t>Canalizaciones en temas de restitución de derechos de niñas, niños y adolescentes del municipio brindadas.</t>
    </r>
  </si>
  <si>
    <r>
      <t>1.02.1.1.14.1</t>
    </r>
    <r>
      <rPr>
        <sz val="12"/>
        <color theme="1"/>
        <rFont val="Calibri"/>
        <family val="2"/>
        <scheme val="minor"/>
      </rPr>
      <t xml:space="preserve">  Impartición de capacitaciones para la erradicación del trabajo infantil.</t>
    </r>
  </si>
  <si>
    <r>
      <t xml:space="preserve">
1.02.1.1.14.2</t>
    </r>
    <r>
      <rPr>
        <sz val="12"/>
        <color theme="1"/>
        <rFont val="Calibri"/>
        <family val="2"/>
        <scheme val="minor"/>
      </rPr>
      <t xml:space="preserve"> Realización de actividades de prevención del embarazo adolescente en las escuelas. </t>
    </r>
  </si>
  <si>
    <r>
      <t>1.02.1.1.14.3</t>
    </r>
    <r>
      <rPr>
        <sz val="12"/>
        <color theme="1"/>
        <rFont val="Calibri"/>
        <family val="2"/>
        <scheme val="minor"/>
      </rPr>
      <t xml:space="preserve"> Sensibilización sobre los derechos humanos de la niñez y la adolescencia dentro de escuelas.</t>
    </r>
  </si>
  <si>
    <r>
      <t xml:space="preserve">1.02.1.1.14.4 </t>
    </r>
    <r>
      <rPr>
        <sz val="12"/>
        <color theme="1"/>
        <rFont val="Calibri"/>
        <family val="2"/>
        <scheme val="minor"/>
      </rPr>
      <t xml:space="preserve">Difusión masiva sobre los derechos de la niñez y las adolescencias.
 </t>
    </r>
  </si>
  <si>
    <r>
      <t>Justificacion Trimestral:</t>
    </r>
    <r>
      <rPr>
        <sz val="12"/>
        <color theme="1"/>
        <rFont val="Calibri"/>
        <family val="2"/>
        <scheme val="minor"/>
      </rPr>
      <t xml:space="preserve"> Se obtuvo un 149% en el cumplimiento de esta actividad, gracias a la  respuesta rapida y aportuna a la ciudadania, que solicito los apoyos administrativos y financieros </t>
    </r>
    <r>
      <rPr>
        <b/>
        <sz val="12"/>
        <color theme="1"/>
        <rFont val="Calibri"/>
        <family val="2"/>
        <scheme val="minor"/>
      </rPr>
      <t xml:space="preserve">
Justificación Anual: </t>
    </r>
    <r>
      <rPr>
        <sz val="12"/>
        <color theme="1"/>
        <rFont val="Calibri"/>
        <family val="2"/>
        <scheme val="minor"/>
      </rPr>
      <t>Se obtiene un 31.37% de avance anual. como resultado del 149% de cumplimiento en el primer trimestre</t>
    </r>
  </si>
  <si>
    <r>
      <t xml:space="preserve">Justificacion Trimestral: </t>
    </r>
    <r>
      <rPr>
        <sz val="12"/>
        <color theme="1"/>
        <rFont val="Calibri"/>
        <family val="2"/>
        <scheme val="minor"/>
      </rPr>
      <t>Se obtuvo  un 96.60% en el cumplimiento de esta actividad, gracias a la buena coordinacion de la Secretaría General en las resolciones de las demandas presentadas por la ciudadania</t>
    </r>
    <r>
      <rPr>
        <b/>
        <sz val="12"/>
        <color theme="1"/>
        <rFont val="Calibri"/>
        <family val="2"/>
        <scheme val="minor"/>
      </rPr>
      <t xml:space="preserve">
Justificación Anual: </t>
    </r>
    <r>
      <rPr>
        <sz val="12"/>
        <color theme="1"/>
        <rFont val="Calibri"/>
        <family val="2"/>
        <scheme val="minor"/>
      </rPr>
      <t>Se obtiene un 23.15% de avance anual.  como resultado del 92.60% de cumplimiento  en el primer trimestre</t>
    </r>
  </si>
  <si>
    <r>
      <t xml:space="preserve">Justificacion Trimestral: </t>
    </r>
    <r>
      <rPr>
        <sz val="12"/>
        <color theme="1"/>
        <rFont val="Calibri"/>
        <family val="2"/>
        <scheme val="minor"/>
      </rPr>
      <t xml:space="preserve">Se obtuvo  el cumplimiento de esta actividad al 100% gracias a la buena coordinacion de las dependencia municipales, para dar la pronta respuestas a las diferentes gestiones solicitadas
</t>
    </r>
    <r>
      <rPr>
        <b/>
        <sz val="12"/>
        <color theme="1"/>
        <rFont val="Calibri"/>
        <family val="2"/>
        <scheme val="minor"/>
      </rPr>
      <t xml:space="preserve">
Justificación Anual: </t>
    </r>
    <r>
      <rPr>
        <sz val="12"/>
        <color theme="1"/>
        <rFont val="Calibri"/>
        <family val="2"/>
        <scheme val="minor"/>
      </rPr>
      <t>Se obtiene un 20.83% de avance nual. como resultado del 100% de cumplimiento en el primer timestre</t>
    </r>
  </si>
  <si>
    <r>
      <t xml:space="preserve">Justificacion Trimestral: </t>
    </r>
    <r>
      <rPr>
        <sz val="12"/>
        <color theme="1"/>
        <rFont val="Calibri"/>
        <family val="2"/>
        <scheme val="minor"/>
      </rPr>
      <t xml:space="preserve">No se realizo ningun canje de armas ya que la </t>
    </r>
    <r>
      <rPr>
        <b/>
        <sz val="12"/>
        <color theme="1"/>
        <rFont val="Calibri"/>
        <family val="2"/>
        <scheme val="minor"/>
      </rPr>
      <t>CEDENA</t>
    </r>
    <r>
      <rPr>
        <sz val="12"/>
        <color theme="1"/>
        <rFont val="Calibri"/>
        <family val="2"/>
        <scheme val="minor"/>
      </rPr>
      <t xml:space="preserve"> no a solicitados los recursos a Secretaría General para llevar acabo el programa de canje de armas.</t>
    </r>
    <r>
      <rPr>
        <b/>
        <sz val="12"/>
        <color theme="1"/>
        <rFont val="Calibri"/>
        <family val="2"/>
        <scheme val="minor"/>
      </rPr>
      <t xml:space="preserve">
Justificación Anual: </t>
    </r>
    <r>
      <rPr>
        <sz val="12"/>
        <color theme="1"/>
        <rFont val="Calibri"/>
        <family val="2"/>
        <scheme val="minor"/>
      </rPr>
      <t xml:space="preserve">No se obtiene ningun avance </t>
    </r>
  </si>
  <si>
    <r>
      <t xml:space="preserve">Justificacion Trimestral: </t>
    </r>
    <r>
      <rPr>
        <sz val="12"/>
        <color theme="1"/>
        <rFont val="Calibri"/>
        <family val="2"/>
        <scheme val="minor"/>
      </rPr>
      <t>Se obtuvo un 62.50% en el cumplimiento de esta actividad ya que este trimestre se brindaron asesorias juridicas refrente a predios con problemas en CAPA y AGUAKAN</t>
    </r>
    <r>
      <rPr>
        <b/>
        <sz val="12"/>
        <color theme="1"/>
        <rFont val="Calibri"/>
        <family val="2"/>
        <scheme val="minor"/>
      </rPr>
      <t xml:space="preserve">
Justificación Anual: </t>
    </r>
    <r>
      <rPr>
        <sz val="12"/>
        <color theme="1"/>
        <rFont val="Calibri"/>
        <family val="2"/>
        <scheme val="minor"/>
      </rPr>
      <t>Se obtiene un 32.72% de avance anual. como resultado del 62.50% de cumplimiento en el  primer trimestre</t>
    </r>
  </si>
  <si>
    <r>
      <t xml:space="preserve">Justificacion Trimestral: </t>
    </r>
    <r>
      <rPr>
        <sz val="12"/>
        <color theme="1"/>
        <rFont val="Calibri"/>
        <family val="2"/>
        <scheme val="minor"/>
      </rPr>
      <t xml:space="preserve">Se obtivo un 6% en el cumplimiento de esta actividad ya que este trimestre, los tramites de solicitud  de informacion de cabildo Fueron muy pocos </t>
    </r>
    <r>
      <rPr>
        <b/>
        <sz val="12"/>
        <color theme="1"/>
        <rFont val="Calibri"/>
        <family val="2"/>
        <scheme val="minor"/>
      </rPr>
      <t xml:space="preserve">
Justificación Anual: </t>
    </r>
    <r>
      <rPr>
        <sz val="12"/>
        <color theme="1"/>
        <rFont val="Calibri"/>
        <family val="2"/>
        <scheme val="minor"/>
      </rPr>
      <t>Se obtiene el 1.20% avance anual. como resultado del 6% de cumplimiento del primer trimestre</t>
    </r>
  </si>
  <si>
    <r>
      <t xml:space="preserve">Justificacion Trimestral: </t>
    </r>
    <r>
      <rPr>
        <sz val="12"/>
        <color theme="1"/>
        <rFont val="Calibri"/>
        <family val="2"/>
        <scheme val="minor"/>
      </rPr>
      <t>Se obtuvo un 71.88% en el cumplimmiento de esta actividad ya que fueron varias solicitudes de interbencion y gestion ante la direccion por parte de la ciudadania a problemas con predial y desarrollo urbano.</t>
    </r>
    <r>
      <rPr>
        <b/>
        <sz val="12"/>
        <color theme="1"/>
        <rFont val="Calibri"/>
        <family val="2"/>
        <scheme val="minor"/>
      </rPr>
      <t xml:space="preserve">
Justificación Anual: </t>
    </r>
    <r>
      <rPr>
        <sz val="12"/>
        <color theme="1"/>
        <rFont val="Calibri"/>
        <family val="2"/>
        <scheme val="minor"/>
      </rPr>
      <t>Se obtiene un 21.30% de avance anual. como serultado del 71.88% de cumplimiento en el primer trimestre</t>
    </r>
  </si>
  <si>
    <r>
      <t xml:space="preserve">Justificacion Trimestral: </t>
    </r>
    <r>
      <rPr>
        <sz val="12"/>
        <color theme="1"/>
        <rFont val="Calibri"/>
        <family val="2"/>
        <scheme val="minor"/>
      </rPr>
      <t xml:space="preserve">Se obtuvo el 150% de esta actividad ya que se realizaron 3 actividades con los jovenes </t>
    </r>
    <r>
      <rPr>
        <b/>
        <sz val="12"/>
        <color theme="1"/>
        <rFont val="Calibri"/>
        <family val="2"/>
        <scheme val="minor"/>
      </rPr>
      <t>UNIDOS PARA SERVIR</t>
    </r>
    <r>
      <rPr>
        <sz val="12"/>
        <color theme="1"/>
        <rFont val="Calibri"/>
        <family val="2"/>
        <scheme val="minor"/>
      </rPr>
      <t xml:space="preserve">   que partiiparon en curso de primeros auxilios y otras actividades. </t>
    </r>
    <r>
      <rPr>
        <b/>
        <sz val="12"/>
        <color theme="1"/>
        <rFont val="Calibri"/>
        <family val="2"/>
        <scheme val="minor"/>
      </rPr>
      <t xml:space="preserve">
Justificación Anual:</t>
    </r>
    <r>
      <rPr>
        <sz val="12"/>
        <color theme="1"/>
        <rFont val="Calibri"/>
        <family val="2"/>
        <scheme val="minor"/>
      </rPr>
      <t xml:space="preserve"> Se obtiene un 42.86% de avance como resultado del 150%  de cumplimiento en el primer trimestre</t>
    </r>
  </si>
  <si>
    <r>
      <t xml:space="preserve">Justificacion Trimestral:  </t>
    </r>
    <r>
      <rPr>
        <sz val="12"/>
        <color theme="1"/>
        <rFont val="Calibri"/>
        <family val="2"/>
        <scheme val="minor"/>
      </rPr>
      <t xml:space="preserve">En este trimestre no se programaron reuniones ciudadanas ya que es necesario primero concluir con  las gestiones ya solicitadas 
</t>
    </r>
    <r>
      <rPr>
        <b/>
        <sz val="12"/>
        <color theme="1"/>
        <rFont val="Calibri"/>
        <family val="2"/>
        <scheme val="minor"/>
      </rPr>
      <t xml:space="preserve">
Justificación Anual</t>
    </r>
    <r>
      <rPr>
        <sz val="12"/>
        <color theme="1"/>
        <rFont val="Calibri"/>
        <family val="2"/>
        <scheme val="minor"/>
      </rPr>
      <t>: No se obtiene avance</t>
    </r>
  </si>
  <si>
    <r>
      <t xml:space="preserve">Justificacion Trimestral: </t>
    </r>
    <r>
      <rPr>
        <sz val="12"/>
        <color theme="1"/>
        <rFont val="Calibri"/>
        <family val="2"/>
        <scheme val="minor"/>
      </rPr>
      <t xml:space="preserve">Las caminatas familiares  se programa para el segundo trimestre  ya que en este primer trimestre no se autorizo el presupuesto
</t>
    </r>
    <r>
      <rPr>
        <b/>
        <sz val="12"/>
        <color theme="1"/>
        <rFont val="Calibri"/>
        <family val="2"/>
        <scheme val="minor"/>
      </rPr>
      <t xml:space="preserve">
Justificación Anual:</t>
    </r>
    <r>
      <rPr>
        <sz val="12"/>
        <color theme="1"/>
        <rFont val="Calibri"/>
        <family val="2"/>
        <scheme val="minor"/>
      </rPr>
      <t xml:space="preserve"> No se obtiene avance</t>
    </r>
  </si>
  <si>
    <r>
      <t xml:space="preserve">Justificacion Trimestral: </t>
    </r>
    <r>
      <rPr>
        <sz val="12"/>
        <color theme="1"/>
        <rFont val="Calibri"/>
        <family val="2"/>
        <scheme val="minor"/>
      </rPr>
      <t>La</t>
    </r>
    <r>
      <rPr>
        <b/>
        <sz val="12"/>
        <color theme="1"/>
        <rFont val="Calibri"/>
        <family val="2"/>
        <scheme val="minor"/>
      </rPr>
      <t xml:space="preserve"> SEQ </t>
    </r>
    <r>
      <rPr>
        <sz val="12"/>
        <color theme="1"/>
        <rFont val="Calibri"/>
        <family val="2"/>
        <scheme val="minor"/>
      </rPr>
      <t xml:space="preserve">solicito programar los consursos para los mese de mayo, junio octubre y noviembre, esto con el fin de que ellos puedan realizar sus fases preliminares 
</t>
    </r>
    <r>
      <rPr>
        <b/>
        <sz val="12"/>
        <color theme="1"/>
        <rFont val="Calibri"/>
        <family val="2"/>
        <scheme val="minor"/>
      </rPr>
      <t xml:space="preserve">
Justificación Anual:</t>
    </r>
    <r>
      <rPr>
        <sz val="12"/>
        <color theme="1"/>
        <rFont val="Calibri"/>
        <family val="2"/>
        <scheme val="minor"/>
      </rPr>
      <t xml:space="preserve"> No se obtiene avance</t>
    </r>
  </si>
  <si>
    <r>
      <t>Justificacion Trimestral:</t>
    </r>
    <r>
      <rPr>
        <sz val="12"/>
        <color theme="1"/>
        <rFont val="Calibri"/>
        <family val="2"/>
        <scheme val="minor"/>
      </rPr>
      <t xml:space="preserve"> Se obtuvo el 47.84%  en el cumplimiento de esta actividad gracias a la visita oportuna que se realizaron, con los diferente comites ciudadanos. para poder proporcionarles los conocimientos en materia de prevencion de incendios y riesgos con s en el hogar.</t>
    </r>
    <r>
      <rPr>
        <b/>
        <sz val="12"/>
        <color theme="1"/>
        <rFont val="Calibri"/>
        <family val="2"/>
        <scheme val="minor"/>
      </rPr>
      <t xml:space="preserve">
Justificación Anual: </t>
    </r>
    <r>
      <rPr>
        <sz val="12"/>
        <color theme="1"/>
        <rFont val="Calibri"/>
        <family val="2"/>
        <scheme val="minor"/>
      </rPr>
      <t>Se obtiene el 11.96% de avance anual.  como resultado del 47.84% de cumplimiento en el primer trimestre.</t>
    </r>
  </si>
  <si>
    <r>
      <t>Justificacion Trimestral:</t>
    </r>
    <r>
      <rPr>
        <sz val="12"/>
        <color theme="1"/>
        <rFont val="Calibri"/>
        <family val="2"/>
        <scheme val="minor"/>
      </rPr>
      <t xml:space="preserve"> Se obtuvo el 56.80%  en el cumplimiento de esta actividad. ya que se realizaron diferentes cursos y talleres en materia de prevencion de incendios y manejo de extinguidores y primeros auxilios, a la industria hotelera y publico en General
</t>
    </r>
    <r>
      <rPr>
        <b/>
        <sz val="12"/>
        <color theme="1"/>
        <rFont val="Calibri"/>
        <family val="2"/>
        <scheme val="minor"/>
      </rPr>
      <t xml:space="preserve">
Justificación Anual: </t>
    </r>
    <r>
      <rPr>
        <sz val="12"/>
        <color theme="1"/>
        <rFont val="Calibri"/>
        <family val="2"/>
        <scheme val="minor"/>
      </rPr>
      <t>Se obtiene el 14.20% de avance  anual. com resultado del 56.80% de cumplimiento en el primer trimestre.</t>
    </r>
  </si>
  <si>
    <r>
      <t xml:space="preserve">Justificacion Trimestral: </t>
    </r>
    <r>
      <rPr>
        <sz val="12"/>
        <color theme="1"/>
        <rFont val="Calibri"/>
        <family val="2"/>
        <scheme val="minor"/>
      </rPr>
      <t xml:space="preserve">Se obtuvo el 44.40%  en el cumplimiento de esta actividad, en la cual se hizo una revision de la  seguridad en eventos masivos, en los cuales se supervisaron instalaciones electricas y escenarios </t>
    </r>
    <r>
      <rPr>
        <b/>
        <sz val="12"/>
        <color theme="1"/>
        <rFont val="Calibri"/>
        <family val="2"/>
        <scheme val="minor"/>
      </rPr>
      <t xml:space="preserve">
Justificación Anual: </t>
    </r>
    <r>
      <rPr>
        <sz val="12"/>
        <color theme="1"/>
        <rFont val="Calibri"/>
        <family val="2"/>
        <scheme val="minor"/>
      </rPr>
      <t>Se obtiene el 11.10% de avance anual  como resultado del 44.40% de cumplimiento e el primer trimestre</t>
    </r>
  </si>
  <si>
    <r>
      <t xml:space="preserve">Justificacion Trimestral: </t>
    </r>
    <r>
      <rPr>
        <sz val="12"/>
        <color theme="1"/>
        <rFont val="Calibri"/>
        <family val="2"/>
        <scheme val="minor"/>
      </rPr>
      <t>Se obtuvo el 51.80%  en el cumplimiento de esta actividad, en la cual se hizo la difusion de las medidas de prevencion de riesgos, por medio de enseñansas dinamicas a la poblacion innfantil, se dio atencion a las visitas a la estacion de bomberos por parte de las estancias educativas.</t>
    </r>
    <r>
      <rPr>
        <b/>
        <sz val="12"/>
        <color theme="1"/>
        <rFont val="Calibri"/>
        <family val="2"/>
        <scheme val="minor"/>
      </rPr>
      <t xml:space="preserve">
Justificación Anual: </t>
    </r>
    <r>
      <rPr>
        <sz val="12"/>
        <color theme="1"/>
        <rFont val="Calibri"/>
        <family val="2"/>
        <scheme val="minor"/>
      </rPr>
      <t>Se obtiene el 12.95% de avance  anual. como resultado del 51.80% de cumplimiento de el primer trimestre</t>
    </r>
  </si>
  <si>
    <r>
      <t xml:space="preserve">Justificacion Trimestral: </t>
    </r>
    <r>
      <rPr>
        <sz val="12"/>
        <color theme="1"/>
        <rFont val="Calibri"/>
        <family val="2"/>
        <scheme val="minor"/>
      </rPr>
      <t>Se obtuvo el  88% en el cumplimiento de esta actividad, gracias a la coordinacion que hubo con la direccion de proteccion civil. se lograron hacer las revision con éxito.</t>
    </r>
    <r>
      <rPr>
        <b/>
        <sz val="12"/>
        <color theme="1"/>
        <rFont val="Calibri"/>
        <family val="2"/>
        <scheme val="minor"/>
      </rPr>
      <t xml:space="preserve">
Justificación Anual:</t>
    </r>
    <r>
      <rPr>
        <sz val="12"/>
        <color theme="1"/>
        <rFont val="Calibri"/>
        <family val="2"/>
        <scheme val="minor"/>
      </rPr>
      <t xml:space="preserve"> Se obtiene el 22% de avance anual como. resultado del 88% de cumplimiento en el cumplimiento del primer trimestre</t>
    </r>
  </si>
  <si>
    <r>
      <t xml:space="preserve">Justificacion Trimestral: </t>
    </r>
    <r>
      <rPr>
        <sz val="12"/>
        <color theme="1"/>
        <rFont val="Calibri"/>
        <family val="2"/>
        <scheme val="minor"/>
      </rPr>
      <t>Se obtuvo el 70.37% en el cumplimiento de esta actividad, ya que se dieron respuestas rapidas a llamadas de auxilio al 911</t>
    </r>
    <r>
      <rPr>
        <b/>
        <sz val="12"/>
        <color theme="1"/>
        <rFont val="Calibri"/>
        <family val="2"/>
        <scheme val="minor"/>
      </rPr>
      <t xml:space="preserve">
Justificación Anual:</t>
    </r>
    <r>
      <rPr>
        <sz val="12"/>
        <color theme="1"/>
        <rFont val="Calibri"/>
        <family val="2"/>
        <scheme val="minor"/>
      </rPr>
      <t xml:space="preserve"> Se obtiene el 17.59% de avance como resultado del 70.37% de cumplimiento en el cumplimiento del primer trimestre.</t>
    </r>
  </si>
  <si>
    <r>
      <t>Justificacion Trimestral:</t>
    </r>
    <r>
      <rPr>
        <sz val="12"/>
        <color theme="1"/>
        <rFont val="Calibri"/>
        <family val="2"/>
        <scheme val="minor"/>
      </rPr>
      <t xml:space="preserve"> Se obtiene el 450% en equipamiento corporal para los elementos de bomberos.</t>
    </r>
    <r>
      <rPr>
        <b/>
        <sz val="12"/>
        <color theme="1"/>
        <rFont val="Calibri"/>
        <family val="2"/>
        <scheme val="minor"/>
      </rPr>
      <t xml:space="preserve">
Justificación Anual:</t>
    </r>
    <r>
      <rPr>
        <sz val="12"/>
        <color theme="1"/>
        <rFont val="Calibri"/>
        <family val="2"/>
        <scheme val="minor"/>
      </rPr>
      <t>Se obtiene el 112.50% de avance anual  como resultado del 450% de cumplimiento en el primer trimestre.</t>
    </r>
  </si>
  <si>
    <r>
      <t xml:space="preserve">Justificacion Trimestral: </t>
    </r>
    <r>
      <rPr>
        <sz val="12"/>
        <color theme="1"/>
        <rFont val="Calibri"/>
        <family val="2"/>
        <scheme val="minor"/>
      </rPr>
      <t xml:space="preserve">Se obtuvo el 55% en el cumplimiento de la capitacion al H.Cuerpo de bomberos, meta lograda debido ala renovacion de la anuencia de proteccion Civil.
</t>
    </r>
    <r>
      <rPr>
        <b/>
        <sz val="12"/>
        <color theme="1"/>
        <rFont val="Calibri"/>
        <family val="2"/>
        <scheme val="minor"/>
      </rPr>
      <t xml:space="preserve">
Justificación Anual: </t>
    </r>
    <r>
      <rPr>
        <sz val="12"/>
        <color theme="1"/>
        <rFont val="Calibri"/>
        <family val="2"/>
        <scheme val="minor"/>
      </rPr>
      <t>Se obtiene el 13.75% de avance anual como resultado del 55% de cumplimiento en el primer trimestre</t>
    </r>
  </si>
  <si>
    <r>
      <t xml:space="preserve">Justificacion Trimestral: </t>
    </r>
    <r>
      <rPr>
        <sz val="12"/>
        <color theme="1"/>
        <rFont val="Calibri"/>
        <family val="2"/>
        <scheme val="minor"/>
      </rPr>
      <t>Se obtuvo el 400% en esta actividad, ya que se realizaron cambios de luz led en semaforos, mantenimiento al cableado y estructuara de los semaforos, mantenimiento de pintura roja en zonas de no estacionarse.</t>
    </r>
    <r>
      <rPr>
        <b/>
        <sz val="12"/>
        <color theme="1"/>
        <rFont val="Calibri"/>
        <family val="2"/>
        <scheme val="minor"/>
      </rPr>
      <t xml:space="preserve">
Justificación Anual: </t>
    </r>
    <r>
      <rPr>
        <sz val="12"/>
        <color theme="1"/>
        <rFont val="Calibri"/>
        <family val="2"/>
        <scheme val="minor"/>
      </rPr>
      <t>se obtiene el 54.55% de avance anual. como resultado del 400% de cumplimiento en el primer trimestre</t>
    </r>
  </si>
  <si>
    <r>
      <t xml:space="preserve">Justificacion Trimestral: </t>
    </r>
    <r>
      <rPr>
        <sz val="12"/>
        <color theme="1"/>
        <rFont val="Calibri"/>
        <family val="2"/>
        <scheme val="minor"/>
      </rPr>
      <t xml:space="preserve">Se obtuvo el 1,030% en esta ctividad, gracias a la implementacion de 515 operativos al transporte publico de concesionarias municipales.
 </t>
    </r>
    <r>
      <rPr>
        <b/>
        <sz val="12"/>
        <color theme="1"/>
        <rFont val="Calibri"/>
        <family val="2"/>
        <scheme val="minor"/>
      </rPr>
      <t xml:space="preserve">
Justificación Anual: </t>
    </r>
    <r>
      <rPr>
        <sz val="12"/>
        <color theme="1"/>
        <rFont val="Calibri"/>
        <family val="2"/>
        <scheme val="minor"/>
      </rPr>
      <t>Se obtiene el 214.58% de avance anual. como resultado del 1030% de cumplimiento en el primer trimestre</t>
    </r>
  </si>
  <si>
    <r>
      <t>Justificacion Trimestral:</t>
    </r>
    <r>
      <rPr>
        <sz val="12"/>
        <color theme="1"/>
        <rFont val="Calibri"/>
        <family val="2"/>
        <scheme val="minor"/>
      </rPr>
      <t xml:space="preserve"> Se obtuvo el 800% en la actividad, dando anuencias a las peticiones de  obras de acceso a establecimientos,  espacios para estacionamientos, canalizacion de calles a calles.</t>
    </r>
    <r>
      <rPr>
        <b/>
        <sz val="12"/>
        <color theme="1"/>
        <rFont val="Calibri"/>
        <family val="2"/>
        <scheme val="minor"/>
      </rPr>
      <t xml:space="preserve">
Justificación Anual: </t>
    </r>
    <r>
      <rPr>
        <sz val="12"/>
        <color theme="1"/>
        <rFont val="Calibri"/>
        <family val="2"/>
        <scheme val="minor"/>
      </rPr>
      <t xml:space="preserve"> Se obtiene el 133.33% de avance anual. como resultado del 800% de cumplimiento en el primer trimestre.</t>
    </r>
  </si>
  <si>
    <r>
      <t>Justificacion Trimestral:</t>
    </r>
    <r>
      <rPr>
        <sz val="12"/>
        <color theme="1"/>
        <rFont val="Calibri"/>
        <family val="2"/>
        <scheme val="minor"/>
      </rPr>
      <t xml:space="preserve"> Se obtuvo el 238.28% en la actividad realizando las inspecciones a los comercios en conjunto con el H. Cuerpo de bomberos.
</t>
    </r>
    <r>
      <rPr>
        <b/>
        <sz val="12"/>
        <color theme="1"/>
        <rFont val="Calibri"/>
        <family val="2"/>
        <scheme val="minor"/>
      </rPr>
      <t xml:space="preserve">
Justificación Anual: </t>
    </r>
    <r>
      <rPr>
        <sz val="12"/>
        <color theme="1"/>
        <rFont val="Calibri"/>
        <family val="2"/>
        <scheme val="minor"/>
      </rPr>
      <t xml:space="preserve">Se obtiene el 59.59% de avance anual. como resultado del 238.28% de cumplimientoo en el primer trimestre </t>
    </r>
  </si>
  <si>
    <r>
      <t>Justificacion Trimestral:</t>
    </r>
    <r>
      <rPr>
        <sz val="12"/>
        <color theme="1"/>
        <rFont val="Calibri"/>
        <family val="2"/>
        <scheme val="minor"/>
      </rPr>
      <t xml:space="preserve"> No se obtuvo  nunguna peticion</t>
    </r>
    <r>
      <rPr>
        <b/>
        <sz val="12"/>
        <color theme="1"/>
        <rFont val="Calibri"/>
        <family val="2"/>
        <scheme val="minor"/>
      </rPr>
      <t xml:space="preserve">
Justificación Anual: </t>
    </r>
    <r>
      <rPr>
        <sz val="12"/>
        <color theme="1"/>
        <rFont val="Calibri"/>
        <family val="2"/>
        <scheme val="minor"/>
      </rPr>
      <t>No se obtiene avance</t>
    </r>
  </si>
  <si>
    <r>
      <t>Justificacion Trimestral</t>
    </r>
    <r>
      <rPr>
        <sz val="12"/>
        <color theme="1"/>
        <rFont val="Calibri"/>
        <family val="2"/>
        <scheme val="minor"/>
      </rPr>
      <t>: No se obtuvo ningun proyecto</t>
    </r>
    <r>
      <rPr>
        <b/>
        <sz val="12"/>
        <color theme="1"/>
        <rFont val="Calibri"/>
        <family val="2"/>
        <scheme val="minor"/>
      </rPr>
      <t xml:space="preserve">
Justificación Anual:</t>
    </r>
    <r>
      <rPr>
        <sz val="12"/>
        <color theme="1"/>
        <rFont val="Calibri"/>
        <family val="2"/>
        <scheme val="minor"/>
      </rPr>
      <t xml:space="preserve"> No se obtiene avance</t>
    </r>
  </si>
  <si>
    <r>
      <t>Justificacion Trimestral</t>
    </r>
    <r>
      <rPr>
        <sz val="12"/>
        <color theme="1"/>
        <rFont val="Calibri"/>
        <family val="2"/>
        <scheme val="minor"/>
      </rPr>
      <t xml:space="preserve">: Se obtuvo el 1,520% en esta actividad ya que se dieron respuesta a las propuestas de seguridad vial como reductores de velocidad,  paso peatonal y  discos de alto. </t>
    </r>
    <r>
      <rPr>
        <b/>
        <sz val="12"/>
        <color theme="1"/>
        <rFont val="Calibri"/>
        <family val="2"/>
        <scheme val="minor"/>
      </rPr>
      <t xml:space="preserve">
Justificación Anual:</t>
    </r>
    <r>
      <rPr>
        <sz val="12"/>
        <color theme="1"/>
        <rFont val="Calibri"/>
        <family val="2"/>
        <scheme val="minor"/>
      </rPr>
      <t xml:space="preserve"> Se obtiene el 292.31% de avance anual.  como resultado del 1520% de cumplimiento en el primer trimestre</t>
    </r>
  </si>
  <si>
    <r>
      <t xml:space="preserve">Justificacion Trimestral: </t>
    </r>
    <r>
      <rPr>
        <sz val="12"/>
        <color theme="1"/>
        <rFont val="Calibri"/>
        <family val="2"/>
        <scheme val="minor"/>
      </rPr>
      <t xml:space="preserve">Se obtuvo el 93.45% la difucion de los spot en redes social donde se dan diversas recomendaciones por temporadas de huracanes e incendios forestales.
</t>
    </r>
    <r>
      <rPr>
        <b/>
        <sz val="12"/>
        <color theme="1"/>
        <rFont val="Calibri"/>
        <family val="2"/>
        <scheme val="minor"/>
      </rPr>
      <t xml:space="preserve">
Justificación Anual:</t>
    </r>
    <r>
      <rPr>
        <sz val="12"/>
        <color theme="1"/>
        <rFont val="Calibri"/>
        <family val="2"/>
        <scheme val="minor"/>
      </rPr>
      <t xml:space="preserve"> Se obtiene el 23.38% de avance anual  como resultado del 93.45% de cumplimiento en el primer trimestre.</t>
    </r>
  </si>
  <si>
    <r>
      <t>Justificacion Trimestral</t>
    </r>
    <r>
      <rPr>
        <sz val="12"/>
        <color theme="1"/>
        <rFont val="Calibri"/>
        <family val="2"/>
        <scheme val="minor"/>
      </rPr>
      <t>: Se obtuvo el 168% en las capacitaciones esto se logra con la renovacion de los tramites de proteccion cicil. De los diferentes sectores</t>
    </r>
    <r>
      <rPr>
        <b/>
        <sz val="12"/>
        <color theme="1"/>
        <rFont val="Calibri"/>
        <family val="2"/>
        <scheme val="minor"/>
      </rPr>
      <t xml:space="preserve">
Justificación Anual:</t>
    </r>
    <r>
      <rPr>
        <sz val="12"/>
        <color theme="1"/>
        <rFont val="Calibri"/>
        <family val="2"/>
        <scheme val="minor"/>
      </rPr>
      <t xml:space="preserve"> Se obtiene el 42.03%  de avance anual  como resultado del 168.02% de cumplimiento en el primer trimestre.</t>
    </r>
  </si>
  <si>
    <r>
      <t xml:space="preserve">Justificacion Trimestral: </t>
    </r>
    <r>
      <rPr>
        <sz val="12"/>
        <color theme="1"/>
        <rFont val="Calibri"/>
        <family val="2"/>
        <scheme val="minor"/>
      </rPr>
      <t xml:space="preserve">Se obtuvo el 158.90% en dar  atencion oportun a las llamadas de auxilio del 911 como incendios, choques vehiculares,caida de arboles postes y cables.
</t>
    </r>
    <r>
      <rPr>
        <b/>
        <sz val="12"/>
        <color theme="1"/>
        <rFont val="Calibri"/>
        <family val="2"/>
        <scheme val="minor"/>
      </rPr>
      <t xml:space="preserve">
Justificación Anual: </t>
    </r>
    <r>
      <rPr>
        <sz val="12"/>
        <color theme="1"/>
        <rFont val="Calibri"/>
        <family val="2"/>
        <scheme val="minor"/>
      </rPr>
      <t>Se obtiene el 40.14% de avance como anual  resultado del 158.90% de cumplimiento en el primer trimestre</t>
    </r>
  </si>
  <si>
    <r>
      <t xml:space="preserve">Justificacion Trimestral: </t>
    </r>
    <r>
      <rPr>
        <sz val="12"/>
        <color theme="1"/>
        <rFont val="Calibri"/>
        <family val="2"/>
        <scheme val="minor"/>
      </rPr>
      <t>Se obtuvo el 84.67%  en las inspecciones esto se logra a las renovaciones de tramites y servicios en materia de proteccion civil.</t>
    </r>
    <r>
      <rPr>
        <b/>
        <sz val="12"/>
        <color theme="1"/>
        <rFont val="Calibri"/>
        <family val="2"/>
        <scheme val="minor"/>
      </rPr>
      <t xml:space="preserve">
Justificación Anual: </t>
    </r>
    <r>
      <rPr>
        <sz val="12"/>
        <color theme="1"/>
        <rFont val="Calibri"/>
        <family val="2"/>
        <scheme val="minor"/>
      </rPr>
      <t>Se obtiene el 21.17% de avance como resultado del 84.67% de cumplimiento en el primer trimestre</t>
    </r>
  </si>
  <si>
    <r>
      <t>Justificacion Trimestral:</t>
    </r>
    <r>
      <rPr>
        <sz val="12"/>
        <color theme="1"/>
        <rFont val="Calibri"/>
        <family val="2"/>
        <scheme val="minor"/>
      </rPr>
      <t xml:space="preserve"> Se obtuvo  el 114.13% en la supervision de eventos ya que se dieron respuesta a todas las solicitudes para garantizar la seguridad de los ciudadanos en dichos eventos
</t>
    </r>
    <r>
      <rPr>
        <b/>
        <sz val="12"/>
        <color theme="1"/>
        <rFont val="Calibri"/>
        <family val="2"/>
        <scheme val="minor"/>
      </rPr>
      <t xml:space="preserve">
Justificación Anual: </t>
    </r>
    <r>
      <rPr>
        <sz val="12"/>
        <color theme="1"/>
        <rFont val="Calibri"/>
        <family val="2"/>
        <scheme val="minor"/>
      </rPr>
      <t>Se obtiene el 28.53% de avance anual  como resultado del 114.13% de cumplimiento del primer trimestre.</t>
    </r>
  </si>
  <si>
    <r>
      <t xml:space="preserve">Justificacion Trimestral: </t>
    </r>
    <r>
      <rPr>
        <sz val="12"/>
        <color theme="1"/>
        <rFont val="Calibri"/>
        <family val="2"/>
        <scheme val="minor"/>
      </rPr>
      <t>Se obtuvo el 238.28% en elaboracion de dictamenes como parte de los requisitos para el tramite de licencias de funcionamiento, se cuenta con la obtencion de los dictamenes aprobaatorios de proteccion civil, con el cual año con año son renovados deacuerdo a su fech de vencimiento</t>
    </r>
    <r>
      <rPr>
        <b/>
        <sz val="12"/>
        <color theme="1"/>
        <rFont val="Calibri"/>
        <family val="2"/>
        <scheme val="minor"/>
      </rPr>
      <t xml:space="preserve">
Justificación Anual:</t>
    </r>
    <r>
      <rPr>
        <sz val="12"/>
        <color theme="1"/>
        <rFont val="Calibri"/>
        <family val="2"/>
        <scheme val="minor"/>
      </rPr>
      <t>Se obtiene el 59.59% de avance como resultado del 238.28% de cumplimiento del primer trimestre.</t>
    </r>
  </si>
  <si>
    <r>
      <t xml:space="preserve">Justificacion Trimestral: </t>
    </r>
    <r>
      <rPr>
        <sz val="12"/>
        <color theme="1"/>
        <rFont val="Calibri"/>
        <family val="2"/>
        <scheme val="minor"/>
      </rPr>
      <t>Se obtuvo el 174.66% en la evaluacion de Los simulacros como actividad preventiva en la cual se ponen a prueba los conocimientos del personal, es lo que garantiza la vida y seguridad de las personas en una emergencia, es por ello que es de vital importancia que los establecimientos lo practiquen con frecuencia.</t>
    </r>
    <r>
      <rPr>
        <b/>
        <sz val="12"/>
        <color theme="1"/>
        <rFont val="Calibri"/>
        <family val="2"/>
        <scheme val="minor"/>
      </rPr>
      <t xml:space="preserve">
Justificación Anual: </t>
    </r>
    <r>
      <rPr>
        <sz val="12"/>
        <color theme="1"/>
        <rFont val="Calibri"/>
        <family val="2"/>
        <scheme val="minor"/>
      </rPr>
      <t>Se obtiene el 43.69% de avance anual como resultado del 174.66% de cumplimiento del primer trimestre.</t>
    </r>
  </si>
  <si>
    <r>
      <t xml:space="preserve">Justificacion Trimestral: </t>
    </r>
    <r>
      <rPr>
        <sz val="12"/>
        <color theme="1"/>
        <rFont val="Calibri"/>
        <family val="2"/>
        <scheme val="minor"/>
      </rPr>
      <t>Se obtuvo el 127.38%  en Los programas internos de las empresas ya que son un instrumento de planeación y operación con la cual un establecimiento previene y se prepara para ante la presencia de riesgos que pudieran generar una emergencia</t>
    </r>
    <r>
      <rPr>
        <b/>
        <sz val="12"/>
        <color theme="1"/>
        <rFont val="Calibri"/>
        <family val="2"/>
        <scheme val="minor"/>
      </rPr>
      <t xml:space="preserve">
Justificación Anual:</t>
    </r>
    <r>
      <rPr>
        <sz val="12"/>
        <color theme="1"/>
        <rFont val="Calibri"/>
        <family val="2"/>
        <scheme val="minor"/>
      </rPr>
      <t xml:space="preserve"> Se obtiene el 31.85% avance anual como resultado del 127.38% de cumplimiento del primer trimestre.</t>
    </r>
  </si>
  <si>
    <r>
      <t xml:space="preserve">Justificacion Trimestral: </t>
    </r>
    <r>
      <rPr>
        <sz val="12"/>
        <color theme="1"/>
        <rFont val="Calibri"/>
        <family val="2"/>
        <scheme val="minor"/>
      </rPr>
      <t>Se obtuvo el 871.43% de esta actividad ya que  esta ocasión se realiza un primer recorrido de reconocimiento por los refugios temporales, de primera apertura con el fin de evaluar las condiciones en las que se encuentran, como parte de los preparativos para la temporada de Fenómenos Hidrometeorológicos 2023</t>
    </r>
    <r>
      <rPr>
        <b/>
        <sz val="12"/>
        <color theme="1"/>
        <rFont val="Calibri"/>
        <family val="2"/>
        <scheme val="minor"/>
      </rPr>
      <t xml:space="preserve">
Justificación Anual: </t>
    </r>
    <r>
      <rPr>
        <sz val="12"/>
        <color theme="1"/>
        <rFont val="Calibri"/>
        <family val="2"/>
        <scheme val="minor"/>
      </rPr>
      <t>Se obtiene el 56.48% de avance anual . como resultado del 872.43% de cumplimiento del primer trimestre</t>
    </r>
  </si>
  <si>
    <r>
      <t xml:space="preserve">Justificacion Trimestral: </t>
    </r>
    <r>
      <rPr>
        <sz val="12"/>
        <color theme="1"/>
        <rFont val="Calibri"/>
        <family val="2"/>
        <scheme val="minor"/>
      </rPr>
      <t xml:space="preserve">Se obtuvo el 48% en esta actividad ya que se implementan operativos con el fin de salvaguardar la integridad de los ciudadanos, con los cuales se establecen protocolos de actuación durante el desarrollo de la actividad </t>
    </r>
    <r>
      <rPr>
        <b/>
        <sz val="12"/>
        <color theme="1"/>
        <rFont val="Calibri"/>
        <family val="2"/>
        <scheme val="minor"/>
      </rPr>
      <t xml:space="preserve">
Justificación Anual:</t>
    </r>
    <r>
      <rPr>
        <sz val="12"/>
        <color theme="1"/>
        <rFont val="Calibri"/>
        <family val="2"/>
        <scheme val="minor"/>
      </rPr>
      <t xml:space="preserve"> Se obtiene el 12% de avance anual. como resultado 48% del cumplimiento del primer trimestre</t>
    </r>
  </si>
  <si>
    <r>
      <t xml:space="preserve">Justificacion Trimestral: </t>
    </r>
    <r>
      <rPr>
        <sz val="12"/>
        <color theme="1"/>
        <rFont val="Calibri"/>
        <family val="2"/>
        <scheme val="minor"/>
      </rPr>
      <t xml:space="preserve">Se obtuvo el 452.63% en esta actividad gracias al cumplimiento conforme al bien público y la ciudadanía realiza reportes de situaciones de peligro que pudiesen afectar la integridad física de la ciudadanía, entre ellas se encuentran principalmente postes y cables caídos, alcantarillas destapadas y socavones en calles
</t>
    </r>
    <r>
      <rPr>
        <b/>
        <sz val="12"/>
        <color theme="1"/>
        <rFont val="Calibri"/>
        <family val="2"/>
        <scheme val="minor"/>
      </rPr>
      <t xml:space="preserve">
Justificación Anual: </t>
    </r>
    <r>
      <rPr>
        <sz val="12"/>
        <color theme="1"/>
        <rFont val="Calibri"/>
        <family val="2"/>
        <scheme val="minor"/>
      </rPr>
      <t>Se obtiene el 156.36% de avance anual. como resultado 452.63% del cumplimiento del primer trimestre</t>
    </r>
  </si>
  <si>
    <r>
      <t xml:space="preserve">Justificacion Trimestral: </t>
    </r>
    <r>
      <rPr>
        <sz val="12"/>
        <color theme="1"/>
        <rFont val="Calibri"/>
        <family val="2"/>
        <scheme val="minor"/>
      </rPr>
      <t xml:space="preserve">Se obtuvo el 130.70% en esta actividad los guardavidas realizan de manerra diária acciones con las cuales se brindan recomendaciones de acuerdo a las condiciones en las que se encuentra la playa, acciones con las que se busca salvaguardar la vida de los vacacionistas. 
</t>
    </r>
    <r>
      <rPr>
        <b/>
        <sz val="12"/>
        <color theme="1"/>
        <rFont val="Calibri"/>
        <family val="2"/>
        <scheme val="minor"/>
      </rPr>
      <t xml:space="preserve">
Justificación Anual: </t>
    </r>
    <r>
      <rPr>
        <sz val="12"/>
        <color theme="1"/>
        <rFont val="Calibri"/>
        <family val="2"/>
        <scheme val="minor"/>
      </rPr>
      <t>Se obtiene el 326.19% de avance anual. como resultado 130.70% del cumplimiento del primer trimestre</t>
    </r>
  </si>
  <si>
    <r>
      <t xml:space="preserve">Justificacion Trimestral: </t>
    </r>
    <r>
      <rPr>
        <sz val="12"/>
        <color theme="1"/>
        <rFont val="Calibri"/>
        <family val="2"/>
        <scheme val="minor"/>
      </rPr>
      <t xml:space="preserve">Se obtuvo  el 100% en la integracion de comites, El comité de incendios forestales fue realizado durante el mes de febrero.
</t>
    </r>
    <r>
      <rPr>
        <b/>
        <sz val="12"/>
        <color theme="1"/>
        <rFont val="Calibri"/>
        <family val="2"/>
        <scheme val="minor"/>
      </rPr>
      <t xml:space="preserve">
Justificación Anual:</t>
    </r>
    <r>
      <rPr>
        <sz val="12"/>
        <color theme="1"/>
        <rFont val="Calibri"/>
        <family val="2"/>
        <scheme val="minor"/>
      </rPr>
      <t xml:space="preserve"> Se obtiene el 50% de avance anual. como resultado  del 100%  de  cumplimiento del primer trimestre</t>
    </r>
  </si>
  <si>
    <r>
      <t xml:space="preserve">Justificacion Trimestral: </t>
    </r>
    <r>
      <rPr>
        <sz val="12"/>
        <color theme="1"/>
        <rFont val="Calibri"/>
        <family val="2"/>
        <scheme val="minor"/>
      </rPr>
      <t>Se obtuvo el 90% en la actividad, se realizarn la sesiones de cabildo como lo indica el banco de Gobierno del Municipio de Benito juarez.</t>
    </r>
    <r>
      <rPr>
        <b/>
        <sz val="12"/>
        <color theme="1"/>
        <rFont val="Calibri"/>
        <family val="2"/>
        <scheme val="minor"/>
      </rPr>
      <t xml:space="preserve">
Justificación Anual: </t>
    </r>
    <r>
      <rPr>
        <sz val="12"/>
        <color theme="1"/>
        <rFont val="Calibri"/>
        <family val="2"/>
        <scheme val="minor"/>
      </rPr>
      <t>Se obtiene el 22.50% de avance anual. como resultado  del 90%  de  cumplimiento del primer trimestre</t>
    </r>
  </si>
  <si>
    <r>
      <t>Justificacion Trimestral:</t>
    </r>
    <r>
      <rPr>
        <sz val="12"/>
        <color theme="1"/>
        <rFont val="Calibri"/>
        <family val="2"/>
        <scheme val="minor"/>
      </rPr>
      <t xml:space="preserve"> Se obtuvo el 106% de las asistencias a todas las sesiones de cabildo  citadas </t>
    </r>
    <r>
      <rPr>
        <b/>
        <sz val="12"/>
        <color theme="1"/>
        <rFont val="Calibri"/>
        <family val="2"/>
        <scheme val="minor"/>
      </rPr>
      <t xml:space="preserve">
Justificación Anual:  </t>
    </r>
    <r>
      <rPr>
        <sz val="12"/>
        <color theme="1"/>
        <rFont val="Calibri"/>
        <family val="2"/>
        <scheme val="minor"/>
      </rPr>
      <t>Se obtiene el 26.50% de avance anual. como resultado  del 106%  de  cumplimiento del primer trimestre</t>
    </r>
  </si>
  <si>
    <r>
      <t xml:space="preserve">Justificacion Trimestral: </t>
    </r>
    <r>
      <rPr>
        <sz val="12"/>
        <color theme="1"/>
        <rFont val="Calibri"/>
        <family val="2"/>
        <scheme val="minor"/>
      </rPr>
      <t xml:space="preserve">Se obtuvo el 438.46% de esta actividad ya que se Atención a las  emergencias en las 11 playas públicas a través del personal de guardavidas, poniendo principal atención los fines de semana y días festivos.
</t>
    </r>
    <r>
      <rPr>
        <b/>
        <sz val="12"/>
        <color theme="1"/>
        <rFont val="Calibri"/>
        <family val="2"/>
        <scheme val="minor"/>
      </rPr>
      <t xml:space="preserve">
Justificación Anual:</t>
    </r>
    <r>
      <rPr>
        <sz val="12"/>
        <color theme="1"/>
        <rFont val="Calibri"/>
        <family val="2"/>
        <scheme val="minor"/>
      </rPr>
      <t xml:space="preserve"> Se obtiene el 107.55% de avance anual. como resultado 438.46 % del cumplimiento del primer trimestre</t>
    </r>
  </si>
  <si>
    <r>
      <t>Justificacion Trimestral:</t>
    </r>
    <r>
      <rPr>
        <sz val="12"/>
        <color theme="1"/>
        <rFont val="Calibri"/>
        <family val="2"/>
        <scheme val="minor"/>
      </rPr>
      <t xml:space="preserve"> No se obtuvo resultado en la meta ya que hay algunas actas que aun no cuentan con las Firmas 
</t>
    </r>
    <r>
      <rPr>
        <b/>
        <sz val="12"/>
        <color theme="1"/>
        <rFont val="Calibri"/>
        <family val="2"/>
        <scheme val="minor"/>
      </rPr>
      <t xml:space="preserve">
Justificación Anual: </t>
    </r>
    <r>
      <rPr>
        <sz val="12"/>
        <color theme="1"/>
        <rFont val="Calibri"/>
        <family val="2"/>
        <scheme val="minor"/>
      </rPr>
      <t>No se obtiene avance</t>
    </r>
  </si>
  <si>
    <r>
      <t xml:space="preserve">Justificacion Trimestral:  </t>
    </r>
    <r>
      <rPr>
        <sz val="12"/>
        <color theme="1"/>
        <rFont val="Calibri"/>
        <family val="2"/>
        <scheme val="minor"/>
      </rPr>
      <t xml:space="preserve">Se obtuvo el 53.57% Se realizó la publicación de 15 acuerdos aprobados en las sesiones de cabildo, sin embargo, no se han podido avanzar más ya que se está en espera de autorización del subsidio para que se pueda continuar con el pago de derecho de las Publicaciones en el Periódico Oficial del Estado.
</t>
    </r>
    <r>
      <rPr>
        <b/>
        <sz val="12"/>
        <color theme="1"/>
        <rFont val="Calibri"/>
        <family val="2"/>
        <scheme val="minor"/>
      </rPr>
      <t xml:space="preserve">
Justificación Anual: </t>
    </r>
    <r>
      <rPr>
        <sz val="12"/>
        <color theme="1"/>
        <rFont val="Calibri"/>
        <family val="2"/>
        <scheme val="minor"/>
      </rPr>
      <t>Se obtiene el 13.16% de avance anual. como resultado  del  53.57%  de  cumplimiento del primer trimestre</t>
    </r>
  </si>
  <si>
    <r>
      <t xml:space="preserve">Justificacion Trimestral: </t>
    </r>
    <r>
      <rPr>
        <sz val="12"/>
        <color theme="1"/>
        <rFont val="Calibri"/>
        <family val="2"/>
        <scheme val="minor"/>
      </rPr>
      <t>Se obtuvo el 90% ya que se han  realizado 4 precabildeos ya que se han realizado 4 sesiones de cabildo, mismos en los cuales se han tratado temas en beneficio de la ciudadanía.</t>
    </r>
    <r>
      <rPr>
        <b/>
        <sz val="12"/>
        <color theme="1"/>
        <rFont val="Calibri"/>
        <family val="2"/>
        <scheme val="minor"/>
      </rPr>
      <t xml:space="preserve">
Justificación Anual:</t>
    </r>
    <r>
      <rPr>
        <sz val="12"/>
        <color theme="1"/>
        <rFont val="Calibri"/>
        <family val="2"/>
        <scheme val="minor"/>
      </rPr>
      <t xml:space="preserve"> Se obtiene el 90% de avance anual. como resultado  del  22.50%  de  cumplimiento del primer trimestre</t>
    </r>
  </si>
  <si>
    <r>
      <t>Justificacion Trimestral:</t>
    </r>
    <r>
      <rPr>
        <sz val="12"/>
        <color theme="1"/>
        <rFont val="Calibri"/>
        <family val="2"/>
        <scheme val="minor"/>
      </rPr>
      <t xml:space="preserve"> Se obtuvo el 150% de esta actividad  se han llevado 9 sesiones de cabildo en este primer trimestre en las cuales se haprobaron 30 acuerdos de cabildo  mismo que son beneficio para la ciudadana.</t>
    </r>
    <r>
      <rPr>
        <b/>
        <sz val="12"/>
        <color theme="1"/>
        <rFont val="Calibri"/>
        <family val="2"/>
        <scheme val="minor"/>
      </rPr>
      <t xml:space="preserve">
Justificación Anual: </t>
    </r>
    <r>
      <rPr>
        <sz val="12"/>
        <color theme="1"/>
        <rFont val="Calibri"/>
        <family val="2"/>
        <scheme val="minor"/>
      </rPr>
      <t>Se obtiene el 37.50% de avance anual. como resultado  del  150.50%  de  cumplimiento del primer trimestre</t>
    </r>
  </si>
  <si>
    <r>
      <t xml:space="preserve">Justificacion Trimestral: </t>
    </r>
    <r>
      <rPr>
        <sz val="12"/>
        <color theme="1"/>
        <rFont val="Calibri"/>
        <family val="2"/>
        <scheme val="minor"/>
      </rPr>
      <t>Se obtuvo el 215.35%</t>
    </r>
    <r>
      <rPr>
        <b/>
        <sz val="12"/>
        <color theme="1"/>
        <rFont val="Calibri"/>
        <family val="2"/>
        <scheme val="minor"/>
      </rPr>
      <t xml:space="preserve"> </t>
    </r>
    <r>
      <rPr>
        <sz val="12"/>
        <color theme="1"/>
        <rFont val="Calibri"/>
        <family val="2"/>
        <scheme val="minor"/>
      </rPr>
      <t xml:space="preserve">Derivado a que las Dependencias Adscritas a la Secretaría General presentaron sus solicitudes administrativas en tiempo y forma; Así como también los proveedores de servicios entregaron en tiempo los materiales solicitados a esta Dirección General de la Coordinación Administrativa, se cumplió y supero la meta establecida en el 1er trimestre 2023, 
</t>
    </r>
    <r>
      <rPr>
        <b/>
        <sz val="12"/>
        <color theme="1"/>
        <rFont val="Calibri"/>
        <family val="2"/>
        <scheme val="minor"/>
      </rPr>
      <t xml:space="preserve">
Justificación Anual: </t>
    </r>
    <r>
      <rPr>
        <sz val="12"/>
        <color theme="1"/>
        <rFont val="Calibri"/>
        <family val="2"/>
        <scheme val="minor"/>
      </rPr>
      <t>Se obtiene el 40.45% de avance anual. como resultado  del  215.35%  de  cumplimiento del primer trimestre</t>
    </r>
  </si>
  <si>
    <r>
      <t>Justificacion Trimestral:</t>
    </r>
    <r>
      <rPr>
        <sz val="12"/>
        <color theme="1"/>
        <rFont val="Calibri"/>
        <family val="2"/>
        <scheme val="minor"/>
      </rPr>
      <t xml:space="preserve"> Se obtuvo el 221.62% de la actividad. La Dirección de la Coordinación General Administrativa cumplió y supero con la meta establecida en el primer trimestre de 2023, debido a que el personal administrativo de las Dependencias adscritas a la Secretaría General presentó ante esta Dirección sus gestiones de movimientos de personal en tiempo y forma para su debido seguimiento
</t>
    </r>
    <r>
      <rPr>
        <b/>
        <sz val="12"/>
        <color theme="1"/>
        <rFont val="Calibri"/>
        <family val="2"/>
        <scheme val="minor"/>
      </rPr>
      <t xml:space="preserve">
Justificación Anual:</t>
    </r>
    <r>
      <rPr>
        <sz val="12"/>
        <color theme="1"/>
        <rFont val="Calibri"/>
        <family val="2"/>
        <scheme val="minor"/>
      </rPr>
      <t xml:space="preserve"> Se obtiene el 51.90% de avance anual. como resultado  del  221.62%  de  cumplimiento del primer trimestre</t>
    </r>
  </si>
  <si>
    <r>
      <t xml:space="preserve">Justificacion Trimestral: </t>
    </r>
    <r>
      <rPr>
        <sz val="12"/>
        <color theme="1"/>
        <rFont val="Calibri"/>
        <family val="2"/>
        <scheme val="minor"/>
      </rPr>
      <t>Se obtuvo  el 161.90% de cumplimiento, logrando superara  la meta establecida en el primer trimestre de 2023, debido a que el personal de esta Dirección atendió y proporciono de manera oportuna y eficaz las Asesorías Técnicas solicitadas por las Dependencias Adscritas a la Secretaría General</t>
    </r>
    <r>
      <rPr>
        <b/>
        <sz val="12"/>
        <color theme="1"/>
        <rFont val="Calibri"/>
        <family val="2"/>
        <scheme val="minor"/>
      </rPr>
      <t xml:space="preserve">
Justificación Anual:</t>
    </r>
    <r>
      <rPr>
        <sz val="12"/>
        <color theme="1"/>
        <rFont val="Calibri"/>
        <family val="2"/>
        <scheme val="minor"/>
      </rPr>
      <t xml:space="preserve"> Se obtiene el 161.90% de avance anual. como resultado  del 35.98%  de  cumplimiento del primer trimestre</t>
    </r>
  </si>
  <si>
    <r>
      <t xml:space="preserve">Justificacion Trimestral:  </t>
    </r>
    <r>
      <rPr>
        <sz val="12"/>
        <color theme="1"/>
        <rFont val="Calibri"/>
        <family val="2"/>
        <scheme val="minor"/>
      </rPr>
      <t>Se obtuvo el 170.67%  de cumplimiento, logrando  la meta establecida en el primer trimestre de 2023, Debido a que esta Dirección realizo el debido seguimiento a los requerimientos y requisiciones presentadas por las Dependencias Adscritas a la Secretaría General</t>
    </r>
    <r>
      <rPr>
        <b/>
        <sz val="12"/>
        <color theme="1"/>
        <rFont val="Calibri"/>
        <family val="2"/>
        <scheme val="minor"/>
      </rPr>
      <t xml:space="preserve">
Justificación Anual: </t>
    </r>
    <r>
      <rPr>
        <sz val="12"/>
        <color theme="1"/>
        <rFont val="Calibri"/>
        <family val="2"/>
        <scheme val="minor"/>
      </rPr>
      <t>Se obtiene el 22.57% de avance anual. como resultado  del 170.67%  de  cumplimiento del primer trimestre</t>
    </r>
  </si>
  <si>
    <r>
      <t xml:space="preserve">Justificacion Trimestral: </t>
    </r>
    <r>
      <rPr>
        <sz val="12"/>
        <color theme="1"/>
        <rFont val="Calibri"/>
        <family val="2"/>
        <scheme val="minor"/>
      </rPr>
      <t xml:space="preserve">Se obtuvo el 384.4% de cumplimiento,logrando superar la meta establecida en el primer trimestre de 2023, debido a que el personal de esta Dirección brindo la atención adecuada para dar seguimiento a los trámites y gestiones que los ciudadanos solicitaron
</t>
    </r>
    <r>
      <rPr>
        <b/>
        <sz val="12"/>
        <color theme="1"/>
        <rFont val="Calibri"/>
        <family val="2"/>
        <scheme val="minor"/>
      </rPr>
      <t xml:space="preserve">
Justificación Anual: </t>
    </r>
    <r>
      <rPr>
        <sz val="12"/>
        <color theme="1"/>
        <rFont val="Calibri"/>
        <family val="2"/>
        <scheme val="minor"/>
      </rPr>
      <t>Se obtiene el 96.11% de avance anual. como resultado  del 384.44%  de  cumplimiento del primer trimestre</t>
    </r>
  </si>
  <si>
    <r>
      <t>Justificacion Trimestral:</t>
    </r>
    <r>
      <rPr>
        <sz val="12"/>
        <color theme="1"/>
        <rFont val="Calibri"/>
        <family val="2"/>
        <scheme val="minor"/>
      </rPr>
      <t xml:space="preserve"> Se obtuvo el  85.62% Para este primer trimestre, en el Centro de Retención se retuvieron a 5,565 infractores.
</t>
    </r>
    <r>
      <rPr>
        <b/>
        <sz val="12"/>
        <color theme="1"/>
        <rFont val="Calibri"/>
        <family val="2"/>
        <scheme val="minor"/>
      </rPr>
      <t xml:space="preserve">
Justificación Anual: </t>
    </r>
    <r>
      <rPr>
        <sz val="12"/>
        <color theme="1"/>
        <rFont val="Calibri"/>
        <family val="2"/>
        <scheme val="minor"/>
      </rPr>
      <t>Se obtiene el  21.40% de avance anual. como resultado  del 85.62%  de  cumplimiento del primer trimestre</t>
    </r>
  </si>
  <si>
    <r>
      <t xml:space="preserve">Justificacion Trimestral: </t>
    </r>
    <r>
      <rPr>
        <sz val="12"/>
        <color theme="1"/>
        <rFont val="Calibri"/>
        <family val="2"/>
        <scheme val="minor"/>
      </rPr>
      <t xml:space="preserve">Se obtuvo el 100% en el primer trimestre 2023, se logra obtener el cuidar y salvaguardar la integridad de los infractores.
</t>
    </r>
    <r>
      <rPr>
        <b/>
        <sz val="12"/>
        <color theme="1"/>
        <rFont val="Calibri"/>
        <family val="2"/>
        <scheme val="minor"/>
      </rPr>
      <t xml:space="preserve">
Justificación Anual: </t>
    </r>
    <r>
      <rPr>
        <sz val="12"/>
        <color theme="1"/>
        <rFont val="Calibri"/>
        <family val="2"/>
        <scheme val="minor"/>
      </rPr>
      <t>Se obtiene el  25% de avance anual. como resultado  del 100%  de  cumplimiento del primer trimestre</t>
    </r>
  </si>
  <si>
    <r>
      <t xml:space="preserve">Justificacion Trimestral:  </t>
    </r>
    <r>
      <rPr>
        <sz val="12"/>
        <color theme="1"/>
        <rFont val="Calibri"/>
        <family val="2"/>
        <scheme val="minor"/>
      </rPr>
      <t>Se obtuvo el 100% En este primer trimestre de 2023, se realiza el mantenimiento de 2 áreas de Centro de Retención para su conservación, logrando así alcanzar la meta planeada.</t>
    </r>
    <r>
      <rPr>
        <b/>
        <sz val="12"/>
        <color theme="1"/>
        <rFont val="Calibri"/>
        <family val="2"/>
        <scheme val="minor"/>
      </rPr>
      <t xml:space="preserve">
Justificación Anual:  </t>
    </r>
    <r>
      <rPr>
        <sz val="12"/>
        <color theme="1"/>
        <rFont val="Calibri"/>
        <family val="2"/>
        <scheme val="minor"/>
      </rPr>
      <t>Se obtiene el  28.57% de avance anual. como resultado  del 100%  de  cumplimiento del primer trimestre</t>
    </r>
  </si>
  <si>
    <r>
      <t xml:space="preserve">Justificacion Trimestral: </t>
    </r>
    <r>
      <rPr>
        <sz val="12"/>
        <color theme="1"/>
        <rFont val="Calibri"/>
        <family val="2"/>
        <scheme val="minor"/>
      </rPr>
      <t>Se obtuvo el 68.59% Durante el primer trimestre de 2023, se otorgaron 22,463 alimentos</t>
    </r>
    <r>
      <rPr>
        <b/>
        <sz val="12"/>
        <color theme="1"/>
        <rFont val="Calibri"/>
        <family val="2"/>
        <scheme val="minor"/>
      </rPr>
      <t xml:space="preserve">
Justificación Anual: </t>
    </r>
    <r>
      <rPr>
        <sz val="12"/>
        <color theme="1"/>
        <rFont val="Calibri"/>
        <family val="2"/>
        <scheme val="minor"/>
      </rPr>
      <t>Se obtiene el  17.15% de avance anual. como resultado  del 68.59%  de  cumplimiento del primer trimestre</t>
    </r>
  </si>
  <si>
    <r>
      <t xml:space="preserve">Justificacion Trimestral: </t>
    </r>
    <r>
      <rPr>
        <sz val="12"/>
        <color theme="1"/>
        <rFont val="Calibri"/>
        <family val="2"/>
        <scheme val="minor"/>
      </rPr>
      <t>Se obtuvo el 117.14% en las sanciones aplicadas a la ciudadanía que realiza u omite actos que alteran la paz pública, esto derivado de la aplicación del nuevo Reglamento de Justicia Cívica para el Municipio de Benito Juárez, Quintana roo, con enfoque restaurativo más que sancionador</t>
    </r>
    <r>
      <rPr>
        <b/>
        <sz val="12"/>
        <color theme="1"/>
        <rFont val="Calibri"/>
        <family val="2"/>
        <scheme val="minor"/>
      </rPr>
      <t xml:space="preserve">
Justificación Anual:</t>
    </r>
    <r>
      <rPr>
        <sz val="12"/>
        <color theme="1"/>
        <rFont val="Calibri"/>
        <family val="2"/>
        <scheme val="minor"/>
      </rPr>
      <t xml:space="preserve"> Se obtiene el  29.28% de avance anual. como resultado  del 117.14%  de  cumplimiento del primer trimestre</t>
    </r>
  </si>
  <si>
    <r>
      <t xml:space="preserve">Justificacion Trimestral: </t>
    </r>
    <r>
      <rPr>
        <sz val="12"/>
        <color theme="1"/>
        <rFont val="Calibri"/>
        <family val="2"/>
        <scheme val="minor"/>
      </rPr>
      <t>Se obtuvo el 135.42%  en esta actividad, derivado de la implementación del nuevo modelo de Justicia Cívica y la entrada en vigor del Reglamento de Justicia Cívica del Municipio de Benito Juárez, que considera la aplicación Mecanismos Alternativos de Solución de Controversias, MASC, ya que actualmente se está llevando  además de la conciliación, la mediación y la negociación, en el que las partes involucradas en una controversia solicitan, de manera voluntaria, la asistencia de un facilitador para llegar a una solución.</t>
    </r>
    <r>
      <rPr>
        <b/>
        <sz val="12"/>
        <color theme="1"/>
        <rFont val="Calibri"/>
        <family val="2"/>
        <scheme val="minor"/>
      </rPr>
      <t xml:space="preserve">
Justificación Anual:  </t>
    </r>
    <r>
      <rPr>
        <sz val="12"/>
        <color theme="1"/>
        <rFont val="Calibri"/>
        <family val="2"/>
        <scheme val="minor"/>
      </rPr>
      <t>Se obtiene el  33.33% de avance anual. como resultado  del 135.42%  de  cumplimiento del primer trimestre</t>
    </r>
  </si>
  <si>
    <r>
      <t xml:space="preserve">Justificacion Trimestral: </t>
    </r>
    <r>
      <rPr>
        <sz val="12"/>
        <color theme="1"/>
        <rFont val="Calibri"/>
        <family val="2"/>
        <scheme val="minor"/>
      </rPr>
      <t>Se obtuvo el 37.25% en esta actividad, derivado de la implementación del nuevo modelo de Justicia Cívica y la entrada en vigor del Reglamento de Justicia Cívica del Municipio de Benito Juárez, que promueve el desarrollo de una Cultura de la Legalidad sustentada en los principios de corresponsabilidad, legalidad, solidaridad, honestidad, equidad, tolerancia e identidad, además de implementar las medidas de atención a las víctimas de violencia.</t>
    </r>
    <r>
      <rPr>
        <b/>
        <sz val="12"/>
        <color theme="1"/>
        <rFont val="Calibri"/>
        <family val="2"/>
        <scheme val="minor"/>
      </rPr>
      <t xml:space="preserve">
Justificación Anual: </t>
    </r>
    <r>
      <rPr>
        <sz val="12"/>
        <color theme="1"/>
        <rFont val="Calibri"/>
        <family val="2"/>
        <scheme val="minor"/>
      </rPr>
      <t>Se obtiene el  9.31% de avance anual. como resultado  del 37.25%  de  cumplimiento del primer trimestre</t>
    </r>
  </si>
  <si>
    <r>
      <t xml:space="preserve">Justificacion Trimestral: </t>
    </r>
    <r>
      <rPr>
        <sz val="12"/>
        <color theme="1"/>
        <rFont val="Calibri"/>
        <family val="2"/>
        <scheme val="minor"/>
      </rPr>
      <t>Se obtuvo 200% en esta actividad, derivado de la implementación del nuevo modelo de Justicia Cívica y la entrada en vigor del Reglamento de Justicia Cívica del Municipio de Benito Juárez, que promueve la capacitación constante y permanente de los Jueces Cívicos y demás personal adscrito al Juzgado Cívico, para el desarrollo de las audiencias públicas, impartiendo el curso “Formación para la implementación del Modelo Homologado de Justicia Cívica” y “Registro Nacional de Detenciones e Informe Policial Homologado con Perspectiva de Género”.</t>
    </r>
    <r>
      <rPr>
        <b/>
        <sz val="12"/>
        <color theme="1"/>
        <rFont val="Calibri"/>
        <family val="2"/>
        <scheme val="minor"/>
      </rPr>
      <t xml:space="preserve">
Justificación Anual: </t>
    </r>
    <r>
      <rPr>
        <sz val="12"/>
        <color theme="1"/>
        <rFont val="Calibri"/>
        <family val="2"/>
        <scheme val="minor"/>
      </rPr>
      <t>Se obtiene el  33.33% de avance anual. como resultado  del 200%  de  cumplimiento del primer trimestre</t>
    </r>
  </si>
  <si>
    <r>
      <t xml:space="preserve">Justificacion Trimestral: </t>
    </r>
    <r>
      <rPr>
        <sz val="12"/>
        <color theme="1"/>
        <rFont val="Calibri"/>
        <family val="2"/>
        <scheme val="minor"/>
      </rPr>
      <t>No se realizó ningún taller, en atención a que dichos talleres se proyectaron realizarse con la anuencia de la Secretaría de Educación Pública, que estableció como fechas 18 y 20 de abril de 2023.</t>
    </r>
    <r>
      <rPr>
        <b/>
        <sz val="12"/>
        <color theme="1"/>
        <rFont val="Calibri"/>
        <family val="2"/>
        <scheme val="minor"/>
      </rPr>
      <t xml:space="preserve">
Justificación Anual:</t>
    </r>
    <r>
      <rPr>
        <sz val="12"/>
        <color theme="1"/>
        <rFont val="Calibri"/>
        <family val="2"/>
        <scheme val="minor"/>
      </rPr>
      <t xml:space="preserve"> No se obtiene Avance</t>
    </r>
  </si>
  <si>
    <r>
      <t>Justificacion Trimestral:</t>
    </r>
    <r>
      <rPr>
        <sz val="12"/>
        <color theme="1"/>
        <rFont val="Calibri"/>
        <family val="2"/>
        <scheme val="minor"/>
      </rPr>
      <t xml:space="preserve">  Se obtuvo el 68.60% en la actividad Se atendieron un total 343 personas que solicitaron tramites de Constancias de Vecindad y de Residencia durante este trimestre, con la finalidad de darle certeza jurídica a los ciudadanos que tramitan en Ventanilla Única sus constancias de residencia y vecindad y atendiendo lo que dispone la fracción I del artículo 34 del Reglamento Interior de la Secretaría General del H. Ayuntamiento.</t>
    </r>
    <r>
      <rPr>
        <b/>
        <sz val="12"/>
        <color theme="1"/>
        <rFont val="Calibri"/>
        <family val="2"/>
        <scheme val="minor"/>
      </rPr>
      <t xml:space="preserve">
Justificación Anual: </t>
    </r>
    <r>
      <rPr>
        <sz val="12"/>
        <color theme="1"/>
        <rFont val="Calibri"/>
        <family val="2"/>
        <scheme val="minor"/>
      </rPr>
      <t>Se obtiene el  17.15% de avance anual. como resultado  del 68.60%  de  cumplimiento del primer trimestre</t>
    </r>
  </si>
  <si>
    <r>
      <t xml:space="preserve">Justificacion Trimestral: </t>
    </r>
    <r>
      <rPr>
        <sz val="12"/>
        <color theme="1"/>
        <rFont val="Calibri"/>
        <family val="2"/>
        <scheme val="minor"/>
      </rPr>
      <t xml:space="preserve">Se obtuvo el 40% Durante la reunión denominada "PROGRAMA SECTORIAL DE GOBERNANZA 2023-2027,  correspondió al COESPO conjuntamente con los COMUPO del norte del Estado, tener la mesa correspondiente a políticas públicas relacionadas con el tema discapacitados, así como enfermos del virus VIH. Al COMUPO
</t>
    </r>
    <r>
      <rPr>
        <b/>
        <sz val="12"/>
        <color theme="1"/>
        <rFont val="Calibri"/>
        <family val="2"/>
        <scheme val="minor"/>
      </rPr>
      <t xml:space="preserve">
Justificación Anual: </t>
    </r>
    <r>
      <rPr>
        <sz val="12"/>
        <color theme="1"/>
        <rFont val="Calibri"/>
        <family val="2"/>
        <scheme val="minor"/>
      </rPr>
      <t>Se obtiene el  10% de avance anual. como resultado  del 40%  de  cumplimiento del primer trimestre</t>
    </r>
  </si>
  <si>
    <r>
      <t xml:space="preserve">Justificacion Trimestral: </t>
    </r>
    <r>
      <rPr>
        <sz val="12"/>
        <color theme="1"/>
        <rFont val="Calibri"/>
        <family val="2"/>
        <scheme val="minor"/>
      </rPr>
      <t>Se obtuvo el 160% en la actividad donde se  realizo con otras dependencias del gobierno Federal y municipal; se atendió con la Subdelegación de Puerto Juárez, quejas vecinales, así mismo se realizaron reuniones para los temas de los decomisos de pertenencias de los pescadores por parte de las dependencias Federales.</t>
    </r>
    <r>
      <rPr>
        <b/>
        <sz val="12"/>
        <color theme="1"/>
        <rFont val="Calibri"/>
        <family val="2"/>
        <scheme val="minor"/>
      </rPr>
      <t xml:space="preserve">
Justificación Anual: </t>
    </r>
    <r>
      <rPr>
        <sz val="12"/>
        <color theme="1"/>
        <rFont val="Calibri"/>
        <family val="2"/>
        <scheme val="minor"/>
      </rPr>
      <t>Se obtiene el  80% de avance anual. como resultado  del 160%  de  cumplimiento del primer trimestre</t>
    </r>
  </si>
  <si>
    <r>
      <t>Justificacion Trimestral:</t>
    </r>
    <r>
      <rPr>
        <sz val="12"/>
        <color theme="1"/>
        <rFont val="Calibri"/>
        <family val="2"/>
        <scheme val="minor"/>
      </rPr>
      <t xml:space="preserve"> Se obtuvo el 102.20% Con el cierre de este mes logramos alcanzar el objetivo trimestral y superarlo debido al incremento de las actividades por la cercanía de la semana santa.
</t>
    </r>
    <r>
      <rPr>
        <b/>
        <sz val="12"/>
        <color theme="1"/>
        <rFont val="Calibri"/>
        <family val="2"/>
        <scheme val="minor"/>
      </rPr>
      <t xml:space="preserve">
Justificación Anual: </t>
    </r>
    <r>
      <rPr>
        <sz val="12"/>
        <color theme="1"/>
        <rFont val="Calibri"/>
        <family val="2"/>
        <scheme val="minor"/>
      </rPr>
      <t>Se obtiene el  25.55% de avance anual. como resultado  del 102.20%  de  cumplimiento del primer trimestre</t>
    </r>
  </si>
  <si>
    <r>
      <t xml:space="preserve">Justificacion Trimestral: </t>
    </r>
    <r>
      <rPr>
        <sz val="12"/>
        <color theme="1"/>
        <rFont val="Calibri"/>
        <family val="2"/>
        <scheme val="minor"/>
      </rPr>
      <t>Se obtuvo el 100% en la actividad apoyo en la brigada social de la organización musical cristiana kayros, en la que participamos en la coordinación de actividades y la participación directa con la mesa de valores para los niños.</t>
    </r>
    <r>
      <rPr>
        <b/>
        <sz val="12"/>
        <color theme="1"/>
        <rFont val="Calibri"/>
        <family val="2"/>
        <scheme val="minor"/>
      </rPr>
      <t xml:space="preserve">
Justificación Anual:  </t>
    </r>
    <r>
      <rPr>
        <sz val="12"/>
        <color theme="1"/>
        <rFont val="Calibri"/>
        <family val="2"/>
        <scheme val="minor"/>
      </rPr>
      <t>Se obtiene el  25% de avance anual. como resultado  del 100%  de  cumplimiento del primer trimestre</t>
    </r>
  </si>
  <si>
    <r>
      <t xml:space="preserve">Justificacion Trimestral: </t>
    </r>
    <r>
      <rPr>
        <sz val="12"/>
        <color theme="1"/>
        <rFont val="Calibri"/>
        <family val="2"/>
        <scheme val="minor"/>
      </rPr>
      <t xml:space="preserve">Se obtuvo el 99% Este mes se programó una platica con las asociaciones y agrupaciones religiosas en coordinación con la Jurisdicción sanitaria No 2, debido al incremento de casos de dengue en el estado, dicha reunión se llevó a cabo con los principales representantes de las agrupaciones religiosas establecidas en el municipio.   </t>
    </r>
    <r>
      <rPr>
        <b/>
        <sz val="12"/>
        <color theme="1"/>
        <rFont val="Calibri"/>
        <family val="2"/>
        <scheme val="minor"/>
      </rPr>
      <t xml:space="preserve">
Justificación Anual: </t>
    </r>
    <r>
      <rPr>
        <sz val="12"/>
        <color theme="1"/>
        <rFont val="Calibri"/>
        <family val="2"/>
        <scheme val="minor"/>
      </rPr>
      <t>Se obtiene el  24.75% de avance anual. como resultado  del 99%  de  cumplimiento del primer trimestre</t>
    </r>
  </si>
  <si>
    <r>
      <t xml:space="preserve">Justificacion Trimestral: </t>
    </r>
    <r>
      <rPr>
        <sz val="12"/>
        <color theme="1"/>
        <rFont val="Calibri"/>
        <family val="2"/>
        <scheme val="minor"/>
      </rPr>
      <t>Se obtuvo el 96% en la actividad  Se logro actualizar 17 expedientes en el Padrón Municipal de Templos, esta actividad es muy variable ya que depende de que los ministros proporcionen la información actualizada de sus asociaciones, pero consideramos que estamos logrando la meta programada.</t>
    </r>
    <r>
      <rPr>
        <b/>
        <sz val="12"/>
        <color theme="1"/>
        <rFont val="Calibri"/>
        <family val="2"/>
        <scheme val="minor"/>
      </rPr>
      <t xml:space="preserve">
Justificación Anual: </t>
    </r>
    <r>
      <rPr>
        <sz val="12"/>
        <color theme="1"/>
        <rFont val="Calibri"/>
        <family val="2"/>
        <scheme val="minor"/>
      </rPr>
      <t>Se obtiene el  9.60% de avance anual. como resultado  del 96%  de  cumplimiento del primer trimestre</t>
    </r>
  </si>
  <si>
    <r>
      <t>Justificacion Trimestral:</t>
    </r>
    <r>
      <rPr>
        <sz val="12"/>
        <color theme="1"/>
        <rFont val="Calibri"/>
        <family val="2"/>
        <scheme val="minor"/>
      </rPr>
      <t xml:space="preserve"> Se obtuvo el 90% en esta actividad o casi se logró alcanzar en la totalidad el objetivo planteado en el trimestre con 54 verificaciones.</t>
    </r>
    <r>
      <rPr>
        <b/>
        <sz val="12"/>
        <color theme="1"/>
        <rFont val="Calibri"/>
        <family val="2"/>
        <scheme val="minor"/>
      </rPr>
      <t xml:space="preserve">
Justificación Anual: </t>
    </r>
    <r>
      <rPr>
        <sz val="12"/>
        <color theme="1"/>
        <rFont val="Calibri"/>
        <family val="2"/>
        <scheme val="minor"/>
      </rPr>
      <t>Se obtiene el  22.50% de avance anual. como resultado  del 90%  de  cumplimiento del primer trimestre</t>
    </r>
  </si>
  <si>
    <r>
      <t xml:space="preserve">Justificacion Trimestral: </t>
    </r>
    <r>
      <rPr>
        <sz val="12"/>
        <color theme="1"/>
        <rFont val="Calibri"/>
        <family val="2"/>
        <scheme val="minor"/>
      </rPr>
      <t xml:space="preserve">Se obtuvo el 108.30% En lo que va del mes  se entregaron los apoyos de pan a las agrupaciones religiosas, así como la participación en la mesa de valores en las actividades que hemos sido invitados alcanzando un total de 280 personas en el mes de febrero
</t>
    </r>
    <r>
      <rPr>
        <b/>
        <sz val="12"/>
        <color theme="1"/>
        <rFont val="Calibri"/>
        <family val="2"/>
        <scheme val="minor"/>
      </rPr>
      <t xml:space="preserve">
Justificación Anual:</t>
    </r>
    <r>
      <rPr>
        <sz val="12"/>
        <color theme="1"/>
        <rFont val="Calibri"/>
        <family val="2"/>
        <scheme val="minor"/>
      </rPr>
      <t xml:space="preserve"> Se obtiene el  270.75% de avance anual. como resultado  del 108.30%  de  cumplimiento del primer trimestre</t>
    </r>
  </si>
  <si>
    <r>
      <t xml:space="preserve">Justificacion Trimestral: </t>
    </r>
    <r>
      <rPr>
        <sz val="12"/>
        <color theme="1"/>
        <rFont val="Calibri"/>
        <family val="2"/>
        <scheme val="minor"/>
      </rPr>
      <t xml:space="preserve">Se obtuvo el 111.25% en este trimestre se han incrementado las solicitudes de trámites y servicios en comparación a trimestres pasados.
</t>
    </r>
    <r>
      <rPr>
        <b/>
        <sz val="12"/>
        <color theme="1"/>
        <rFont val="Calibri"/>
        <family val="2"/>
        <scheme val="minor"/>
      </rPr>
      <t xml:space="preserve">
Justificación Anual: </t>
    </r>
    <r>
      <rPr>
        <sz val="12"/>
        <color theme="1"/>
        <rFont val="Calibri"/>
        <family val="2"/>
        <scheme val="minor"/>
      </rPr>
      <t>Se obtiene el  25.43% de avance anual. como resultado  del 111.25%  de  cumplimiento del primer trimestre</t>
    </r>
  </si>
  <si>
    <r>
      <t>Justificacion Trimestral:</t>
    </r>
    <r>
      <rPr>
        <sz val="12"/>
        <color theme="1"/>
        <rFont val="Calibri"/>
        <family val="2"/>
        <scheme val="minor"/>
      </rPr>
      <t xml:space="preserve"> Se obtuvo el 112.50 % El tema de asesoramiento jurídico es una de las solicitudes más recurrentes, debido al desconocimientos de las normas y las leyes que establecen la normatividad que es aplicable a las asociaciones y agrupaciones religiosas con las 6 asesorías que se brindaron este mes de marzo se logro pasar el objetivo planteado en el trimestre
</t>
    </r>
    <r>
      <rPr>
        <b/>
        <sz val="12"/>
        <color theme="1"/>
        <rFont val="Calibri"/>
        <family val="2"/>
        <scheme val="minor"/>
      </rPr>
      <t xml:space="preserve">
Justificación Anual:</t>
    </r>
    <r>
      <rPr>
        <sz val="12"/>
        <color theme="1"/>
        <rFont val="Calibri"/>
        <family val="2"/>
        <scheme val="minor"/>
      </rPr>
      <t xml:space="preserve"> Se obtiene el  25.43% de avance anual. como resultado  del 111.25%  de  cumplimiento del primer trimestre</t>
    </r>
  </si>
  <si>
    <r>
      <t xml:space="preserve">Justificacion Trimestral: </t>
    </r>
    <r>
      <rPr>
        <sz val="12"/>
        <color theme="1"/>
        <rFont val="Calibri"/>
        <family val="2"/>
        <scheme val="minor"/>
      </rPr>
      <t xml:space="preserve">Esta actividad está programada para el mes de octubre, por lo cual no tenemos información que presentar en el trimestre.
</t>
    </r>
    <r>
      <rPr>
        <b/>
        <sz val="12"/>
        <color theme="1"/>
        <rFont val="Calibri"/>
        <family val="2"/>
        <scheme val="minor"/>
      </rPr>
      <t xml:space="preserve">
Justificación Anual:  </t>
    </r>
    <r>
      <rPr>
        <sz val="12"/>
        <color theme="1"/>
        <rFont val="Calibri"/>
        <family val="2"/>
        <scheme val="minor"/>
      </rPr>
      <t>No se obtiene Avance</t>
    </r>
  </si>
  <si>
    <r>
      <t>Justificacion Trimestral:</t>
    </r>
    <r>
      <rPr>
        <sz val="12"/>
        <color theme="1"/>
        <rFont val="Calibri"/>
        <family val="2"/>
        <scheme val="minor"/>
      </rPr>
      <t xml:space="preserve">Se obtuvo el 66.67% de la actividad ya que se  cuenta con tres unidades administrativas que solicitaron su transferencia de archivos, pero no han concluido el trámite; por ende, no se decepcionaron más cajas de archivo para resguardo
</t>
    </r>
    <r>
      <rPr>
        <b/>
        <sz val="12"/>
        <color theme="1"/>
        <rFont val="Calibri"/>
        <family val="2"/>
        <scheme val="minor"/>
      </rPr>
      <t xml:space="preserve">
Justificación Anual: </t>
    </r>
    <r>
      <rPr>
        <sz val="12"/>
        <color theme="1"/>
        <rFont val="Calibri"/>
        <family val="2"/>
        <scheme val="minor"/>
      </rPr>
      <t>Se obtiene el  16% de avance anual. como resultado  del 66.67%  de  cumplimiento del primer trimestre</t>
    </r>
  </si>
  <si>
    <r>
      <t xml:space="preserve">Justificacion Trimestral: </t>
    </r>
    <r>
      <rPr>
        <sz val="12"/>
        <color theme="1"/>
        <rFont val="Calibri"/>
        <family val="2"/>
        <scheme val="minor"/>
      </rPr>
      <t>Se cumplió con la meta establecida. No se generaron bajas documentales, puesto a que no se calendarizaron este primer trimestre del ejercicio 2023, y tampoco fueron solicitadas por parte de las unidades administrativas del municipio.</t>
    </r>
    <r>
      <rPr>
        <b/>
        <sz val="12"/>
        <color theme="1"/>
        <rFont val="Calibri"/>
        <family val="2"/>
        <scheme val="minor"/>
      </rPr>
      <t xml:space="preserve">
Justificación Anual: </t>
    </r>
    <r>
      <rPr>
        <sz val="12"/>
        <color theme="1"/>
        <rFont val="Calibri"/>
        <family val="2"/>
        <scheme val="minor"/>
      </rPr>
      <t>No se Programo actividad</t>
    </r>
  </si>
  <si>
    <r>
      <t xml:space="preserve">Justificacion Trimestral: </t>
    </r>
    <r>
      <rPr>
        <sz val="12"/>
        <color theme="1"/>
        <rFont val="Calibri"/>
        <family val="2"/>
        <scheme val="minor"/>
      </rPr>
      <t>Se obtuvo el 100% de la actividad ya que  Se cuenta con tres unidades administrativas que solicitaron su transferencia de archivos, pero no han concluido el trámite; por ende, no se realizó transferencia alguna.</t>
    </r>
    <r>
      <rPr>
        <b/>
        <sz val="12"/>
        <color theme="1"/>
        <rFont val="Calibri"/>
        <family val="2"/>
        <scheme val="minor"/>
      </rPr>
      <t xml:space="preserve">
Justificación Anual: </t>
    </r>
    <r>
      <rPr>
        <sz val="12"/>
        <color theme="1"/>
        <rFont val="Calibri"/>
        <family val="2"/>
        <scheme val="minor"/>
      </rPr>
      <t>Se obtiene el  25% de avance anual. como resultado  del 100%  de  cumplimiento del primer trimestre</t>
    </r>
  </si>
  <si>
    <r>
      <t xml:space="preserve">Justificacion Trimestral: </t>
    </r>
    <r>
      <rPr>
        <sz val="12"/>
        <color theme="1"/>
        <rFont val="Calibri"/>
        <family val="2"/>
        <scheme val="minor"/>
      </rPr>
      <t xml:space="preserve">Se obtuvo el 365% en razón de que nos encontramos en proceso de validación de todas las unidades administrativas que tuvieron corrección ante esta dirección general de archivo y correcciones ante la unidad de transparencia con respecto a la clasificación de la información.
</t>
    </r>
    <r>
      <rPr>
        <b/>
        <sz val="12"/>
        <color theme="1"/>
        <rFont val="Calibri"/>
        <family val="2"/>
        <scheme val="minor"/>
      </rPr>
      <t xml:space="preserve">
Justificación Anual: </t>
    </r>
    <r>
      <rPr>
        <sz val="12"/>
        <color theme="1"/>
        <rFont val="Calibri"/>
        <family val="2"/>
        <scheme val="minor"/>
      </rPr>
      <t>Se obtiene el  25% de avance anual. como resultado  del 100%  de  cumplimiento del primer trimestre</t>
    </r>
  </si>
  <si>
    <r>
      <t xml:space="preserve">Justificacion Trimestral: </t>
    </r>
    <r>
      <rPr>
        <sz val="12"/>
        <color theme="1"/>
        <rFont val="Calibri"/>
        <family val="2"/>
        <scheme val="minor"/>
      </rPr>
      <t>Se obtuvo el 163.89% Por el momento se está compartiendo material audiovisual únicamente que sube la página oficial del H. Ayuntamiento y la Presidente Municipal, debido al 53 aniversario de Cancún, por instrucciones de Comunicación Social quien se encarga de regular las redes sociales, por lo tanto el material audiovisual que se realiza y comparte esta Dirección queda temporalmente suspendido hasta nuevo aviso.</t>
    </r>
    <r>
      <rPr>
        <b/>
        <sz val="12"/>
        <color theme="1"/>
        <rFont val="Calibri"/>
        <family val="2"/>
        <scheme val="minor"/>
      </rPr>
      <t xml:space="preserve">
Justificación Anual: </t>
    </r>
    <r>
      <rPr>
        <sz val="12"/>
        <color theme="1"/>
        <rFont val="Calibri"/>
        <family val="2"/>
        <scheme val="minor"/>
      </rPr>
      <t>Se obtiene el  163.89% de avance anual. como resultado  del  40.97%  de  cumplimiento del primer trimestre</t>
    </r>
  </si>
  <si>
    <r>
      <t xml:space="preserve">Justificacion Trimestral: </t>
    </r>
    <r>
      <rPr>
        <sz val="12"/>
        <color theme="1"/>
        <rFont val="Calibri"/>
        <family val="2"/>
        <scheme val="minor"/>
      </rPr>
      <t xml:space="preserve">Se obtuvo el 150% de esta actividad. Con el fin de llevar constantes capacitaciones a los responsables de archivo de trámite y a los enlaces y sub enlaces de archivo de las diferentes unidades administrativas municipales, la Dirección General de Archivo Municipal el pasado 28 de febrero, en el teatro 8 de octubre se llevó a cabo el curso denominado: BASES Y FUNDAMENTOS EN EL MANEJO DE LOS ARCHIVOS", los cuales se realizaron dos veces a un total de 215 personas.
</t>
    </r>
    <r>
      <rPr>
        <b/>
        <sz val="12"/>
        <color theme="1"/>
        <rFont val="Calibri"/>
        <family val="2"/>
        <scheme val="minor"/>
      </rPr>
      <t xml:space="preserve">
Justificación Anual: </t>
    </r>
    <r>
      <rPr>
        <sz val="12"/>
        <color theme="1"/>
        <rFont val="Calibri"/>
        <family val="2"/>
        <scheme val="minor"/>
      </rPr>
      <t>Se obtiene el  25% de avance anual. como resultado  del  150%  de  cumplimiento del primer trimestre</t>
    </r>
  </si>
  <si>
    <r>
      <t xml:space="preserve">Justificacion Trimestral: </t>
    </r>
    <r>
      <rPr>
        <sz val="12"/>
        <color theme="1"/>
        <rFont val="Calibri"/>
        <family val="2"/>
        <scheme val="minor"/>
      </rPr>
      <t xml:space="preserve">Se cumplió con la meta establecida, puesto a que no se calendarizó adquisición de algún equipo de cómputo o tecnológico para el tema de la digitalización de documentos, toda vez que no se realizó algún proceso de licitación al no contar con el presupuesto necesario para efectuar tal compra. </t>
    </r>
    <r>
      <rPr>
        <b/>
        <sz val="12"/>
        <color theme="1"/>
        <rFont val="Calibri"/>
        <family val="2"/>
        <scheme val="minor"/>
      </rPr>
      <t xml:space="preserve">
Justificación Anual:</t>
    </r>
    <r>
      <rPr>
        <sz val="12"/>
        <color theme="1"/>
        <rFont val="Calibri"/>
        <family val="2"/>
        <scheme val="minor"/>
      </rPr>
      <t xml:space="preserve"> No se programo actividad</t>
    </r>
  </si>
  <si>
    <r>
      <t xml:space="preserve">Justificacion Trimestral: </t>
    </r>
    <r>
      <rPr>
        <sz val="12"/>
        <color theme="1"/>
        <rFont val="Calibri"/>
        <family val="2"/>
        <scheme val="minor"/>
      </rPr>
      <t xml:space="preserve">Se obtuvo el 69.85% en la actividad, Durante el periodo 01 de enero al 31 de marzo del 2023 se inscribieron 22,485 actos registrales en las 09 Oficialías del Registro Civil, que se encuentran ubicados en los diferentes puntos del Municipio de Benito Juárez. A continuación, se encuentra la estadística de los actos registrales realizados durante el trimestre antes mencionado.
</t>
    </r>
    <r>
      <rPr>
        <b/>
        <sz val="12"/>
        <color theme="1"/>
        <rFont val="Calibri"/>
        <family val="2"/>
        <scheme val="minor"/>
      </rPr>
      <t xml:space="preserve">
Justificación Anual:</t>
    </r>
    <r>
      <rPr>
        <sz val="12"/>
        <color theme="1"/>
        <rFont val="Calibri"/>
        <family val="2"/>
        <scheme val="minor"/>
      </rPr>
      <t xml:space="preserve"> Se obtiene el  17.46% de avance anual. como resultado  del  69.85%  de  cumplimiento del primer trimestre</t>
    </r>
  </si>
  <si>
    <r>
      <t xml:space="preserve">Justificacion Trimestral: </t>
    </r>
    <r>
      <rPr>
        <sz val="12"/>
        <color theme="1"/>
        <rFont val="Calibri"/>
        <family val="2"/>
        <scheme val="minor"/>
      </rPr>
      <t>Durante el periodo 01 de enero al 31 de marzo del 2023, No se autorizó invertir en herramientas tecnológicas derivado de que durante el 4to trimestre 2022 se realizó la adquisición de 35 equipos de cómputo para la atención al público de nuestro Municipio. Por lo anterior no contamos con el presupuesto para cumplir con las metas de este indicador durante el 1er trimestre del ejercicio 2023.</t>
    </r>
    <r>
      <rPr>
        <b/>
        <sz val="12"/>
        <color theme="1"/>
        <rFont val="Calibri"/>
        <family val="2"/>
        <scheme val="minor"/>
      </rPr>
      <t xml:space="preserve">
Justificación Anual:</t>
    </r>
    <r>
      <rPr>
        <sz val="12"/>
        <color theme="1"/>
        <rFont val="Calibri"/>
        <family val="2"/>
        <scheme val="minor"/>
      </rPr>
      <t xml:space="preserve"> No se obtuvo avance</t>
    </r>
  </si>
  <si>
    <r>
      <t xml:space="preserve">Justificacion Trimestral: </t>
    </r>
    <r>
      <rPr>
        <sz val="12"/>
        <color theme="1"/>
        <rFont val="Calibri"/>
        <family val="2"/>
        <scheme val="minor"/>
      </rPr>
      <t xml:space="preserve">Se obtuvo el 91.01%  Durante el periodo 01 de enero al 31 de marzo del 2023, se realizó la adquisición de formatos valorados con un total de 29,668, cumpliendo con el abastecimiento en las 09 oficialías del registro civil para otorgar la inscripción de los actos registrales para la población del Municipio de Benito Juárez. </t>
    </r>
    <r>
      <rPr>
        <b/>
        <sz val="12"/>
        <color theme="1"/>
        <rFont val="Calibri"/>
        <family val="2"/>
        <scheme val="minor"/>
      </rPr>
      <t xml:space="preserve">
Justificación Anual: </t>
    </r>
    <r>
      <rPr>
        <sz val="12"/>
        <color theme="1"/>
        <rFont val="Calibri"/>
        <family val="2"/>
        <scheme val="minor"/>
      </rPr>
      <t>Se obtiene el  22.78% de avance anual. como resultado  del  91.01%  de  cumplimiento del primer trimestre</t>
    </r>
  </si>
  <si>
    <r>
      <t xml:space="preserve">Justificacion Trimestral: </t>
    </r>
    <r>
      <rPr>
        <sz val="12"/>
        <color theme="1"/>
        <rFont val="Calibri"/>
        <family val="2"/>
        <scheme val="minor"/>
      </rPr>
      <t>Se obtuvo el 261.90% Durante el periodo 01 de enero al 31 de marzo del 2023, se realizaron diferentes capacitaciones para la actualización y mejora de las actividades tanto operativas como administrativas, siendo capacitados 35 personas adscritas a la Dirección de la Coordinación del Registro Civil</t>
    </r>
    <r>
      <rPr>
        <b/>
        <sz val="12"/>
        <color theme="1"/>
        <rFont val="Calibri"/>
        <family val="2"/>
        <scheme val="minor"/>
      </rPr>
      <t xml:space="preserve">
Justificación Anual:</t>
    </r>
    <r>
      <rPr>
        <sz val="12"/>
        <color theme="1"/>
        <rFont val="Calibri"/>
        <family val="2"/>
        <scheme val="minor"/>
      </rPr>
      <t xml:space="preserve"> Se obtiene el  63.22% de avance anual. como resultado  del  261.90%  de  cumplimiento del primer trimestre</t>
    </r>
  </si>
  <si>
    <r>
      <t>Justificacion Trimestral:</t>
    </r>
    <r>
      <rPr>
        <sz val="12"/>
        <color theme="1"/>
        <rFont val="Calibri"/>
        <family val="2"/>
        <scheme val="minor"/>
      </rPr>
      <t xml:space="preserve"> No se autorizó invertir remodelación y/o mejoras de las instalaciones de las Oficialías del Registro Civil, derivado de la crisis económica que dejo la pandemia por el virus del COVID-19, por lo anterior no contamos con el presupuesto para cumplir con las metas de este indicador.</t>
    </r>
    <r>
      <rPr>
        <b/>
        <sz val="12"/>
        <color theme="1"/>
        <rFont val="Calibri"/>
        <family val="2"/>
        <scheme val="minor"/>
      </rPr>
      <t xml:space="preserve">
Justificación Anual:</t>
    </r>
  </si>
  <si>
    <r>
      <t xml:space="preserve">Justificacion Trimestral: </t>
    </r>
    <r>
      <rPr>
        <sz val="12"/>
        <color theme="1"/>
        <rFont val="Calibri"/>
        <family val="2"/>
        <scheme val="minor"/>
      </rPr>
      <t>Se logró la disminución al 36.36 % de lo programado gracias a la pronta atención a la restitución de los derechos de los infantes y la buena relación con las instituciones involucradas en estos temas</t>
    </r>
    <r>
      <rPr>
        <b/>
        <sz val="12"/>
        <color theme="1"/>
        <rFont val="Calibri"/>
        <family val="2"/>
        <scheme val="minor"/>
      </rPr>
      <t xml:space="preserve">
Justificación Anual: </t>
    </r>
    <r>
      <rPr>
        <sz val="12"/>
        <color theme="1"/>
        <rFont val="Calibri"/>
        <family val="2"/>
        <scheme val="minor"/>
      </rPr>
      <t>Se obtiene el  9.09% de avance anual. como resultado  del  36.36%  de  cumplimiento del primer trimestre</t>
    </r>
  </si>
  <si>
    <r>
      <t xml:space="preserve">Justificacion Trimestral: </t>
    </r>
    <r>
      <rPr>
        <sz val="12"/>
        <color theme="1"/>
        <rFont val="Calibri"/>
        <family val="2"/>
        <scheme val="minor"/>
      </rPr>
      <t xml:space="preserve">Se logró el 100% de lo programado para el trimestre gracias al interés del sector empresarial y turístico en formar parte de la solución de una problemática, con unas consecuencias y una magnitud tan relevantes que condicionan la vida presente de los niños y niñas, así como su desarrollo para alcanzar una etapa de adulto plena.
</t>
    </r>
    <r>
      <rPr>
        <b/>
        <sz val="12"/>
        <color theme="1"/>
        <rFont val="Calibri"/>
        <family val="2"/>
        <scheme val="minor"/>
      </rPr>
      <t xml:space="preserve">
Justificación Anual:</t>
    </r>
    <r>
      <rPr>
        <sz val="12"/>
        <color theme="1"/>
        <rFont val="Calibri"/>
        <family val="2"/>
        <scheme val="minor"/>
      </rPr>
      <t xml:space="preserve"> Se obtiene el  20% de avance anual. como resultado  del  100%  de  cumplimiento del primer trimestre</t>
    </r>
  </si>
  <si>
    <r>
      <t>Justificacion Trimestral:</t>
    </r>
    <r>
      <rPr>
        <sz val="12"/>
        <color theme="1"/>
        <rFont val="Calibri"/>
        <family val="2"/>
        <scheme val="minor"/>
      </rPr>
      <t xml:space="preserve"> El compromiso del sector educativo y el interés de los alumnos nos permitió lograr el 100% de lo programado consintiendo el hacerles valer su derecho a recibir información de calidad que permita tomar decisiones sobre prevención de embarazos no deseados y educación integral para la sexualidad.
</t>
    </r>
    <r>
      <rPr>
        <b/>
        <sz val="12"/>
        <color theme="1"/>
        <rFont val="Calibri"/>
        <family val="2"/>
        <scheme val="minor"/>
      </rPr>
      <t xml:space="preserve">
Justificación Anual: </t>
    </r>
    <r>
      <rPr>
        <sz val="12"/>
        <color theme="1"/>
        <rFont val="Calibri"/>
        <family val="2"/>
        <scheme val="minor"/>
      </rPr>
      <t>Se obtiene el  25% de avance anual. como resultado  del  100%  de  cumplimiento del primer trimestre</t>
    </r>
  </si>
  <si>
    <r>
      <t>Justificacion Trimestral:</t>
    </r>
    <r>
      <rPr>
        <sz val="12"/>
        <color theme="1"/>
        <rFont val="Calibri"/>
        <family val="2"/>
        <scheme val="minor"/>
      </rPr>
      <t xml:space="preserve"> Se logró el 396% de lo programado gracias a la colaboración e interés del sector educativo y padres de familias sobre la importancia de la buena aplicación y respeto de sus derechos de los Infantes</t>
    </r>
    <r>
      <rPr>
        <b/>
        <sz val="12"/>
        <color theme="1"/>
        <rFont val="Calibri"/>
        <family val="2"/>
        <scheme val="minor"/>
      </rPr>
      <t xml:space="preserve">
Justificación Anual: </t>
    </r>
    <r>
      <rPr>
        <sz val="12"/>
        <color theme="1"/>
        <rFont val="Calibri"/>
        <family val="2"/>
        <scheme val="minor"/>
      </rPr>
      <t>Se obtiene el  88% de avance anual. como resultado  del  396%  de  cumplimiento del primer trimestre</t>
    </r>
  </si>
  <si>
    <r>
      <t xml:space="preserve">Justificacion Trimestral: </t>
    </r>
    <r>
      <rPr>
        <sz val="12"/>
        <color theme="1"/>
        <rFont val="Calibri"/>
        <family val="2"/>
        <scheme val="minor"/>
      </rPr>
      <t>Se cumplió el 100% de lo programado para el trimestre gracias a las redes permitiendo el difundir la importancia del debido cumplimiento de estos derechos que permitirán lograr su desarrollo integral, e impulsar la evolución de la sociedad mexicana a una donde se garantice un clima de civilidad, paz, comprensión, respeto y bienestar.</t>
    </r>
    <r>
      <rPr>
        <b/>
        <sz val="12"/>
        <color theme="1"/>
        <rFont val="Calibri"/>
        <family val="2"/>
        <scheme val="minor"/>
      </rPr>
      <t xml:space="preserve">
Justificación Anual: </t>
    </r>
    <r>
      <rPr>
        <sz val="12"/>
        <color theme="1"/>
        <rFont val="Calibri"/>
        <family val="2"/>
        <scheme val="minor"/>
      </rPr>
      <t>Se obtiene el  40% de avance anual. como resultado  del  100%  de  cumplimiento del primer trimestre</t>
    </r>
  </si>
  <si>
    <r>
      <t xml:space="preserve">Justificacion Trimestral: </t>
    </r>
    <r>
      <rPr>
        <sz val="12"/>
        <color theme="1"/>
        <rFont val="Calibri"/>
        <family val="2"/>
        <scheme val="minor"/>
      </rPr>
      <t>Se obtuvo el 94.50% de la actividad ya que se brindo la atención a los jóvenes que solicitaron el tramite a de la Cartilla del Servicio Nacional Militar, el cual se inicio a partir del día 16 de enero, logrando atender en este trimestre la cantidad de 945 Jóvenes.</t>
    </r>
    <r>
      <rPr>
        <b/>
        <sz val="12"/>
        <color theme="1"/>
        <rFont val="Calibri"/>
        <family val="2"/>
        <scheme val="minor"/>
      </rPr>
      <t xml:space="preserve">
Justificación Anual: </t>
    </r>
    <r>
      <rPr>
        <sz val="12"/>
        <color theme="1"/>
        <rFont val="Calibri"/>
        <family val="2"/>
        <scheme val="minor"/>
      </rPr>
      <t>Se obtiene el  23.63% de avance anual. como resultado  del 94.50%  de  cumplimiento del primer trimestre</t>
    </r>
  </si>
  <si>
    <r>
      <t>P. 1.02.1.1</t>
    </r>
    <r>
      <rPr>
        <sz val="12"/>
        <rFont val="Calibri"/>
        <family val="2"/>
        <scheme val="minor"/>
      </rPr>
      <t xml:space="preserve"> Las dependencias municipales  de la Secretaria General atienden a las y los ciudadanos del municipio de Benito Juárez respecto a sus necesidades  y demandas con base en los servicios. </t>
    </r>
  </si>
  <si>
    <r>
      <t xml:space="preserve">Justificacion Trimestral: </t>
    </r>
    <r>
      <rPr>
        <sz val="12"/>
        <color theme="1"/>
        <rFont val="Calibri"/>
        <family val="2"/>
        <scheme val="minor"/>
      </rPr>
      <t>Se obtuvo el 66.67% en las representaciones de invitaciones a eventos  por parte de la Presidenta Municipal, eventos de cultura e inclusion.</t>
    </r>
    <r>
      <rPr>
        <b/>
        <sz val="12"/>
        <color theme="1"/>
        <rFont val="Calibri"/>
        <family val="2"/>
        <scheme val="minor"/>
      </rPr>
      <t xml:space="preserve">
Justificación Anual: </t>
    </r>
    <r>
      <rPr>
        <sz val="12"/>
        <color theme="1"/>
        <rFont val="Calibri"/>
        <family val="2"/>
        <scheme val="minor"/>
      </rPr>
      <t>Se obtiene un 16.67% de avance anual. Como resultado del 66.67% de cumplimiento del primer trimestre.</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</si>
</sst>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 x14ac:knownFonts="1">
    <font>
      <sz val="12"/>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b/>
      <sz val="12"/>
      <name val="Calibri"/>
      <family val="2"/>
      <scheme val="minor"/>
    </font>
    <font>
      <sz val="12"/>
      <name val="Calibri"/>
      <family val="2"/>
      <scheme val="minor"/>
    </font>
    <font>
      <sz val="11"/>
      <color theme="1"/>
      <name val="Arial"/>
      <family val="2"/>
    </font>
    <font>
      <b/>
      <sz val="11"/>
      <color theme="1"/>
      <name val="Arial"/>
      <family val="2"/>
    </font>
    <font>
      <sz val="9"/>
      <color theme="1"/>
      <name val="Calibri"/>
      <family val="2"/>
      <scheme val="minor"/>
    </font>
  </fonts>
  <fills count="7">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2" tint="-9.9978637043366805E-2"/>
        <bgColor indexed="64"/>
      </patternFill>
    </fill>
    <fill>
      <patternFill patternType="solid">
        <fgColor theme="6" tint="0.59999389629810485"/>
        <bgColor indexed="64"/>
      </patternFill>
    </fill>
  </fills>
  <borders count="51">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hair">
        <color indexed="64"/>
      </left>
      <right style="hair">
        <color indexed="64"/>
      </right>
      <top/>
      <bottom style="hair">
        <color indexed="64"/>
      </bottom>
      <diagonal/>
    </border>
    <border>
      <left style="hair">
        <color indexed="64"/>
      </left>
      <right style="hair">
        <color indexed="64"/>
      </right>
      <top style="dotted">
        <color indexed="64"/>
      </top>
      <bottom style="dotted">
        <color indexed="64"/>
      </bottom>
      <diagonal/>
    </border>
    <border>
      <left style="medium">
        <color indexed="64"/>
      </left>
      <right/>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style="hair">
        <color indexed="64"/>
      </top>
      <bottom/>
      <diagonal/>
    </border>
    <border>
      <left style="hair">
        <color indexed="64"/>
      </left>
      <right style="hair">
        <color indexed="64"/>
      </right>
      <top/>
      <bottom/>
      <diagonal/>
    </border>
    <border>
      <left style="dotted">
        <color indexed="64"/>
      </left>
      <right style="dotted">
        <color indexed="64"/>
      </right>
      <top/>
      <bottom style="dotted">
        <color indexed="64"/>
      </bottom>
      <diagonal/>
    </border>
    <border>
      <left style="dotted">
        <color indexed="64"/>
      </left>
      <right style="medium">
        <color indexed="64"/>
      </right>
      <top/>
      <bottom style="dotted">
        <color indexed="64"/>
      </bottom>
      <diagonal/>
    </border>
    <border>
      <left style="thin">
        <color indexed="64"/>
      </left>
      <right style="dotted">
        <color indexed="64"/>
      </right>
      <top style="dotted">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style="thin">
        <color indexed="64"/>
      </right>
      <top style="dotted">
        <color indexed="64"/>
      </top>
      <bottom style="medium">
        <color indexed="64"/>
      </bottom>
      <diagonal/>
    </border>
    <border>
      <left style="medium">
        <color indexed="64"/>
      </left>
      <right style="hair">
        <color indexed="64"/>
      </right>
      <top style="dotted">
        <color indexed="64"/>
      </top>
      <bottom/>
      <diagonal/>
    </border>
    <border>
      <left style="medium">
        <color indexed="64"/>
      </left>
      <right style="hair">
        <color indexed="64"/>
      </right>
      <top/>
      <bottom style="hair">
        <color indexed="64"/>
      </bottom>
      <diagonal/>
    </border>
    <border>
      <left style="medium">
        <color indexed="64"/>
      </left>
      <right style="hair">
        <color indexed="64"/>
      </right>
      <top style="hair">
        <color indexed="64"/>
      </top>
      <bottom/>
      <diagonal/>
    </border>
    <border>
      <left style="medium">
        <color indexed="64"/>
      </left>
      <right style="hair">
        <color indexed="64"/>
      </right>
      <top/>
      <bottom style="medium">
        <color indexed="64"/>
      </bottom>
      <diagonal/>
    </border>
    <border>
      <left style="thin">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style="thin">
        <color indexed="64"/>
      </left>
      <right/>
      <top/>
      <bottom style="hair">
        <color indexed="64"/>
      </bottom>
      <diagonal/>
    </border>
    <border>
      <left/>
      <right/>
      <top/>
      <bottom style="hair">
        <color indexed="64"/>
      </bottom>
      <diagonal/>
    </border>
    <border>
      <left/>
      <right style="medium">
        <color indexed="64"/>
      </right>
      <top/>
      <bottom style="hair">
        <color indexed="64"/>
      </bottom>
      <diagonal/>
    </border>
    <border>
      <left style="medium">
        <color indexed="64"/>
      </left>
      <right style="hair">
        <color indexed="64"/>
      </right>
      <top/>
      <bottom style="dashed">
        <color theme="1"/>
      </bottom>
      <diagonal/>
    </border>
    <border>
      <left style="medium">
        <color indexed="64"/>
      </left>
      <right style="hair">
        <color indexed="64"/>
      </right>
      <top style="dashed">
        <color theme="1"/>
      </top>
      <bottom/>
      <diagonal/>
    </border>
    <border>
      <left style="hair">
        <color indexed="64"/>
      </left>
      <right style="hair">
        <color indexed="64"/>
      </right>
      <top/>
      <bottom style="medium">
        <color indexed="64"/>
      </bottom>
      <diagonal/>
    </border>
    <border>
      <left style="hair">
        <color indexed="64"/>
      </left>
      <right style="thin">
        <color indexed="64"/>
      </right>
      <top style="hair">
        <color indexed="64"/>
      </top>
      <bottom style="medium">
        <color indexed="64"/>
      </bottom>
      <diagonal/>
    </border>
    <border>
      <left style="thin">
        <color indexed="64"/>
      </left>
      <right style="dotted">
        <color indexed="64"/>
      </right>
      <top style="dotted">
        <color indexed="64"/>
      </top>
      <bottom style="medium">
        <color indexed="64"/>
      </bottom>
      <diagonal/>
    </border>
  </borders>
  <cellStyleXfs count="2">
    <xf numFmtId="0" fontId="0" fillId="0" borderId="0"/>
    <xf numFmtId="9" fontId="3" fillId="0" borderId="0" applyFont="0" applyFill="0" applyBorder="0" applyAlignment="0" applyProtection="0"/>
  </cellStyleXfs>
  <cellXfs count="106">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10" fontId="0" fillId="0" borderId="0" xfId="0" applyNumberFormat="1"/>
    <xf numFmtId="0" fontId="1" fillId="0" borderId="11" xfId="0" applyFont="1" applyBorder="1" applyAlignment="1">
      <alignment vertical="center"/>
    </xf>
    <xf numFmtId="0" fontId="0" fillId="0" borderId="0" xfId="0" applyAlignment="1">
      <alignment horizontal="center" vertical="center"/>
    </xf>
    <xf numFmtId="0" fontId="2" fillId="0" borderId="0" xfId="0" applyFont="1" applyAlignment="1">
      <alignment vertical="center"/>
    </xf>
    <xf numFmtId="0" fontId="2" fillId="2" borderId="2" xfId="0" applyFont="1" applyFill="1" applyBorder="1" applyAlignment="1">
      <alignment horizontal="center" vertical="center" wrapText="1"/>
    </xf>
    <xf numFmtId="10" fontId="0" fillId="3" borderId="26" xfId="0" applyNumberFormat="1" applyFill="1" applyBorder="1" applyAlignment="1">
      <alignment horizontal="center" vertical="center"/>
    </xf>
    <xf numFmtId="2" fontId="0" fillId="3" borderId="22" xfId="0" applyNumberFormat="1" applyFill="1" applyBorder="1" applyAlignment="1">
      <alignment horizontal="center" vertical="center"/>
    </xf>
    <xf numFmtId="2" fontId="0" fillId="2" borderId="13" xfId="0" applyNumberFormat="1" applyFill="1" applyBorder="1" applyAlignment="1">
      <alignment horizontal="center" vertical="center"/>
    </xf>
    <xf numFmtId="2" fontId="0" fillId="3" borderId="13" xfId="0" applyNumberFormat="1" applyFill="1" applyBorder="1" applyAlignment="1">
      <alignment horizontal="center" vertical="center"/>
    </xf>
    <xf numFmtId="2" fontId="0" fillId="4" borderId="13" xfId="0" applyNumberFormat="1" applyFill="1" applyBorder="1" applyAlignment="1">
      <alignment horizontal="center" vertical="center"/>
    </xf>
    <xf numFmtId="10" fontId="0" fillId="3" borderId="31" xfId="0" applyNumberFormat="1" applyFill="1" applyBorder="1" applyAlignment="1">
      <alignment horizontal="center" vertical="center"/>
    </xf>
    <xf numFmtId="0" fontId="0" fillId="3" borderId="15" xfId="0" applyFill="1" applyBorder="1" applyAlignment="1">
      <alignment horizontal="center" vertical="center" wrapText="1"/>
    </xf>
    <xf numFmtId="0" fontId="0" fillId="3" borderId="49" xfId="0" applyFill="1" applyBorder="1" applyAlignment="1">
      <alignment horizontal="center" vertical="center" wrapText="1"/>
    </xf>
    <xf numFmtId="2" fontId="0" fillId="4" borderId="29" xfId="0" applyNumberFormat="1" applyFill="1" applyBorder="1" applyAlignment="1">
      <alignment horizontal="center" vertical="center" wrapText="1"/>
    </xf>
    <xf numFmtId="0" fontId="0" fillId="4" borderId="21" xfId="0" applyFill="1" applyBorder="1" applyAlignment="1">
      <alignment horizontal="center" vertical="center" wrapText="1"/>
    </xf>
    <xf numFmtId="0" fontId="0" fillId="3" borderId="22" xfId="0" applyFill="1" applyBorder="1" applyAlignment="1">
      <alignment horizontal="center" vertical="center"/>
    </xf>
    <xf numFmtId="10" fontId="0" fillId="3" borderId="33" xfId="0" applyNumberFormat="1" applyFill="1" applyBorder="1" applyAlignment="1">
      <alignment horizontal="center" vertical="center" wrapText="1"/>
    </xf>
    <xf numFmtId="0" fontId="0" fillId="3" borderId="13" xfId="0" applyFill="1" applyBorder="1" applyAlignment="1">
      <alignment horizontal="center" vertical="center" wrapText="1"/>
    </xf>
    <xf numFmtId="0" fontId="2" fillId="3" borderId="12" xfId="0" applyFont="1" applyFill="1" applyBorder="1" applyAlignment="1">
      <alignment horizontal="left" vertical="center" wrapText="1"/>
    </xf>
    <xf numFmtId="0" fontId="0" fillId="3" borderId="13" xfId="0" applyFill="1" applyBorder="1" applyAlignment="1">
      <alignment vertical="center" wrapText="1"/>
    </xf>
    <xf numFmtId="2" fontId="0" fillId="3" borderId="29" xfId="0" applyNumberFormat="1" applyFill="1" applyBorder="1" applyAlignment="1">
      <alignment horizontal="center" vertical="center" wrapText="1"/>
    </xf>
    <xf numFmtId="0" fontId="0" fillId="3" borderId="21" xfId="0" applyFill="1" applyBorder="1" applyAlignment="1">
      <alignment horizontal="center" vertical="center" wrapText="1"/>
    </xf>
    <xf numFmtId="0" fontId="0" fillId="6" borderId="13" xfId="0" applyFill="1" applyBorder="1" applyAlignment="1">
      <alignment horizontal="center" vertical="center" wrapText="1"/>
    </xf>
    <xf numFmtId="10" fontId="0" fillId="3" borderId="34" xfId="0" applyNumberFormat="1" applyFill="1" applyBorder="1" applyAlignment="1">
      <alignment horizontal="center" vertical="center" wrapText="1"/>
    </xf>
    <xf numFmtId="0" fontId="5" fillId="2" borderId="36" xfId="0" applyFont="1" applyFill="1" applyBorder="1" applyAlignment="1">
      <alignment horizontal="left" vertical="center" wrapText="1"/>
    </xf>
    <xf numFmtId="0" fontId="2" fillId="2" borderId="37" xfId="0" applyFont="1" applyFill="1" applyBorder="1" applyAlignment="1">
      <alignment horizontal="left" vertical="center" wrapText="1"/>
    </xf>
    <xf numFmtId="0" fontId="2" fillId="3" borderId="13" xfId="0" applyFont="1" applyFill="1" applyBorder="1" applyAlignment="1">
      <alignment horizontal="left" vertical="center" wrapText="1"/>
    </xf>
    <xf numFmtId="0" fontId="2" fillId="3" borderId="14" xfId="0" applyFont="1" applyFill="1" applyBorder="1" applyAlignment="1">
      <alignment horizontal="left" vertical="center" wrapText="1"/>
    </xf>
    <xf numFmtId="10" fontId="9" fillId="3" borderId="33" xfId="0" applyNumberFormat="1" applyFont="1" applyFill="1" applyBorder="1" applyAlignment="1">
      <alignment horizontal="center" vertical="center" wrapText="1"/>
    </xf>
    <xf numFmtId="10" fontId="9" fillId="3" borderId="34" xfId="0" applyNumberFormat="1" applyFont="1" applyFill="1" applyBorder="1" applyAlignment="1">
      <alignment horizontal="center" vertical="center" wrapText="1"/>
    </xf>
    <xf numFmtId="0" fontId="2" fillId="2" borderId="13" xfId="0" applyFont="1" applyFill="1" applyBorder="1" applyAlignment="1">
      <alignment horizontal="left" vertical="center" wrapText="1"/>
    </xf>
    <xf numFmtId="0" fontId="2" fillId="2" borderId="14" xfId="0" applyFont="1" applyFill="1" applyBorder="1" applyAlignment="1">
      <alignment horizontal="left" vertical="center" wrapText="1"/>
    </xf>
    <xf numFmtId="2" fontId="6" fillId="2" borderId="29" xfId="0" applyNumberFormat="1" applyFont="1" applyFill="1" applyBorder="1" applyAlignment="1">
      <alignment horizontal="center" vertical="center" wrapText="1"/>
    </xf>
    <xf numFmtId="0" fontId="0" fillId="2" borderId="21" xfId="0" applyFill="1" applyBorder="1" applyAlignment="1">
      <alignment horizontal="center" vertical="center" wrapText="1"/>
    </xf>
    <xf numFmtId="2" fontId="0" fillId="2" borderId="29" xfId="0" applyNumberFormat="1" applyFill="1" applyBorder="1" applyAlignment="1">
      <alignment horizontal="center" vertical="center" wrapText="1"/>
    </xf>
    <xf numFmtId="0" fontId="8" fillId="5" borderId="36" xfId="0" applyFont="1" applyFill="1" applyBorder="1" applyAlignment="1">
      <alignment horizontal="left" vertical="center" wrapText="1"/>
    </xf>
    <xf numFmtId="0" fontId="2" fillId="5" borderId="37" xfId="0" applyFont="1" applyFill="1" applyBorder="1" applyAlignment="1">
      <alignment horizontal="left" vertical="center" wrapText="1"/>
    </xf>
    <xf numFmtId="0" fontId="2" fillId="4" borderId="13" xfId="0" applyFont="1" applyFill="1" applyBorder="1" applyAlignment="1">
      <alignment horizontal="left" vertical="center" wrapText="1"/>
    </xf>
    <xf numFmtId="0" fontId="2" fillId="4" borderId="14" xfId="0" applyFont="1" applyFill="1" applyBorder="1" applyAlignment="1">
      <alignment horizontal="left" vertical="center" wrapText="1"/>
    </xf>
    <xf numFmtId="0" fontId="0" fillId="3" borderId="25" xfId="0" applyFill="1" applyBorder="1" applyAlignment="1">
      <alignment horizontal="left" vertical="top" wrapText="1"/>
    </xf>
    <xf numFmtId="0" fontId="0" fillId="3" borderId="24" xfId="0" applyFill="1" applyBorder="1" applyAlignment="1">
      <alignment horizontal="left" vertical="top" wrapText="1"/>
    </xf>
    <xf numFmtId="0" fontId="0" fillId="3" borderId="26" xfId="0" applyFill="1" applyBorder="1" applyAlignment="1">
      <alignment horizontal="left" vertical="top" wrapText="1"/>
    </xf>
    <xf numFmtId="0" fontId="0" fillId="3" borderId="27" xfId="0" applyFill="1" applyBorder="1" applyAlignment="1">
      <alignment horizontal="left" vertical="top" wrapText="1"/>
    </xf>
    <xf numFmtId="2" fontId="0" fillId="3" borderId="22" xfId="1" applyNumberFormat="1" applyFont="1" applyFill="1" applyBorder="1" applyAlignment="1">
      <alignment horizontal="center" vertical="center"/>
    </xf>
    <xf numFmtId="10" fontId="0" fillId="3" borderId="31" xfId="0" applyNumberFormat="1" applyFill="1" applyBorder="1" applyAlignment="1">
      <alignment horizontal="center" vertical="center"/>
    </xf>
    <xf numFmtId="10" fontId="0" fillId="3" borderId="26" xfId="0" applyNumberFormat="1" applyFill="1" applyBorder="1" applyAlignment="1">
      <alignment horizontal="center" vertical="center"/>
    </xf>
    <xf numFmtId="0" fontId="0" fillId="3" borderId="31" xfId="0" applyFill="1" applyBorder="1" applyAlignment="1">
      <alignment horizontal="left" vertical="top" wrapText="1"/>
    </xf>
    <xf numFmtId="0" fontId="0" fillId="3" borderId="32" xfId="0" applyFill="1" applyBorder="1" applyAlignment="1">
      <alignment horizontal="left" vertical="top" wrapText="1"/>
    </xf>
    <xf numFmtId="0" fontId="0" fillId="3" borderId="20" xfId="0" applyFill="1" applyBorder="1" applyAlignment="1">
      <alignment horizontal="left" vertical="center" wrapText="1"/>
    </xf>
    <xf numFmtId="0" fontId="0" fillId="3" borderId="23" xfId="0" applyFill="1" applyBorder="1" applyAlignment="1">
      <alignment horizontal="left" vertical="center" wrapText="1"/>
    </xf>
    <xf numFmtId="0" fontId="0" fillId="3" borderId="28" xfId="0" applyFill="1" applyBorder="1" applyAlignment="1">
      <alignment horizontal="center" vertical="center" wrapText="1"/>
    </xf>
    <xf numFmtId="0" fontId="0" fillId="3" borderId="22" xfId="0" applyFill="1" applyBorder="1" applyAlignment="1">
      <alignment horizontal="center" vertical="center" wrapText="1"/>
    </xf>
    <xf numFmtId="0" fontId="0" fillId="3" borderId="28" xfId="0" applyFill="1" applyBorder="1" applyAlignment="1">
      <alignment horizontal="center" vertical="center"/>
    </xf>
    <xf numFmtId="0" fontId="0" fillId="3" borderId="30" xfId="0" applyFill="1" applyBorder="1" applyAlignment="1">
      <alignment horizontal="left" vertical="center" wrapText="1"/>
    </xf>
    <xf numFmtId="0" fontId="0" fillId="3" borderId="28" xfId="0" applyFill="1" applyBorder="1" applyAlignment="1">
      <alignment horizontal="left" vertical="center" wrapText="1"/>
    </xf>
    <xf numFmtId="0" fontId="0" fillId="3" borderId="22" xfId="0" applyFill="1" applyBorder="1" applyAlignment="1">
      <alignment horizontal="left" vertical="center" wrapText="1"/>
    </xf>
    <xf numFmtId="2" fontId="0" fillId="3" borderId="22" xfId="0" applyNumberFormat="1" applyFill="1" applyBorder="1" applyAlignment="1">
      <alignment horizontal="center" vertical="center"/>
    </xf>
    <xf numFmtId="0" fontId="0" fillId="3" borderId="31" xfId="0" applyFill="1" applyBorder="1" applyAlignment="1">
      <alignment horizontal="center" vertical="center"/>
    </xf>
    <xf numFmtId="0" fontId="0" fillId="3" borderId="26" xfId="0" applyFill="1" applyBorder="1" applyAlignment="1">
      <alignment horizontal="center" vertical="center"/>
    </xf>
    <xf numFmtId="0" fontId="2" fillId="2" borderId="5" xfId="0" applyFont="1" applyFill="1" applyBorder="1" applyAlignment="1">
      <alignment horizontal="center" vertical="center" wrapText="1"/>
    </xf>
    <xf numFmtId="0" fontId="2" fillId="2" borderId="8" xfId="0" applyFont="1" applyFill="1" applyBorder="1" applyAlignment="1">
      <alignment horizontal="center" vertical="center" wrapText="1"/>
    </xf>
    <xf numFmtId="0" fontId="1" fillId="0" borderId="0" xfId="0" applyFont="1" applyAlignment="1">
      <alignment horizontal="center"/>
    </xf>
    <xf numFmtId="0" fontId="1" fillId="0" borderId="4" xfId="0" applyFont="1" applyBorder="1" applyAlignment="1">
      <alignment horizontal="center"/>
    </xf>
    <xf numFmtId="0" fontId="1" fillId="0" borderId="0" xfId="0" applyFont="1" applyAlignment="1">
      <alignment horizontal="center" vertical="center"/>
    </xf>
    <xf numFmtId="0" fontId="1" fillId="0" borderId="4" xfId="0" applyFont="1" applyBorder="1" applyAlignment="1">
      <alignment horizontal="center" vertical="center"/>
    </xf>
    <xf numFmtId="0" fontId="4" fillId="0" borderId="19" xfId="0" applyFont="1" applyBorder="1" applyAlignment="1">
      <alignment horizontal="center" vertical="center"/>
    </xf>
    <xf numFmtId="0" fontId="4" fillId="0" borderId="17" xfId="0" applyFont="1" applyBorder="1" applyAlignment="1">
      <alignment horizontal="center" vertical="center"/>
    </xf>
    <xf numFmtId="0" fontId="4" fillId="0" borderId="18" xfId="0" applyFont="1" applyBorder="1" applyAlignment="1">
      <alignment horizontal="center" vertical="center"/>
    </xf>
    <xf numFmtId="0" fontId="2" fillId="2" borderId="6" xfId="0" applyFont="1" applyFill="1" applyBorder="1" applyAlignment="1">
      <alignment horizontal="center" vertical="center"/>
    </xf>
    <xf numFmtId="0" fontId="2" fillId="2" borderId="7" xfId="0" applyFont="1" applyFill="1" applyBorder="1" applyAlignment="1">
      <alignment horizontal="center" vertical="center"/>
    </xf>
    <xf numFmtId="0" fontId="2" fillId="2" borderId="2"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6"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4" fillId="2" borderId="19" xfId="0" applyFont="1" applyFill="1" applyBorder="1" applyAlignment="1">
      <alignment horizontal="center" vertical="center"/>
    </xf>
    <xf numFmtId="0" fontId="4" fillId="2" borderId="17" xfId="0" applyFont="1" applyFill="1" applyBorder="1" applyAlignment="1">
      <alignment horizontal="center" vertical="center"/>
    </xf>
    <xf numFmtId="0" fontId="4" fillId="2" borderId="18" xfId="0" applyFont="1" applyFill="1" applyBorder="1" applyAlignment="1">
      <alignment horizontal="center" vertical="center"/>
    </xf>
    <xf numFmtId="0" fontId="2" fillId="3" borderId="38" xfId="0" applyFont="1" applyFill="1" applyBorder="1" applyAlignment="1">
      <alignment horizontal="left" vertical="center" wrapText="1"/>
    </xf>
    <xf numFmtId="0" fontId="2" fillId="3" borderId="39" xfId="0" applyFont="1" applyFill="1" applyBorder="1" applyAlignment="1">
      <alignment horizontal="left" vertical="center" wrapText="1"/>
    </xf>
    <xf numFmtId="0" fontId="0" fillId="3" borderId="29" xfId="0" applyFill="1" applyBorder="1" applyAlignment="1">
      <alignment vertical="center" wrapText="1"/>
    </xf>
    <xf numFmtId="0" fontId="0" fillId="3" borderId="48" xfId="0" applyFill="1" applyBorder="1" applyAlignment="1">
      <alignment vertical="center" wrapText="1"/>
    </xf>
    <xf numFmtId="0" fontId="0" fillId="3" borderId="15" xfId="0" applyFill="1" applyBorder="1" applyAlignment="1">
      <alignment horizontal="center" vertical="center" wrapText="1"/>
    </xf>
    <xf numFmtId="0" fontId="2" fillId="6" borderId="12" xfId="0" applyFont="1" applyFill="1" applyBorder="1" applyAlignment="1">
      <alignment horizontal="left" vertical="center" wrapText="1"/>
    </xf>
    <xf numFmtId="0" fontId="0" fillId="6" borderId="12" xfId="0" applyFill="1" applyBorder="1" applyAlignment="1">
      <alignment horizontal="left" vertical="center" wrapText="1"/>
    </xf>
    <xf numFmtId="0" fontId="2" fillId="3" borderId="37" xfId="0" applyFont="1" applyFill="1" applyBorder="1" applyAlignment="1">
      <alignment horizontal="left" vertical="center" wrapText="1"/>
    </xf>
    <xf numFmtId="0" fontId="0" fillId="3" borderId="29" xfId="0" applyFill="1" applyBorder="1" applyAlignment="1">
      <alignment horizontal="center" vertical="center" wrapText="1"/>
    </xf>
    <xf numFmtId="0" fontId="2" fillId="6" borderId="36" xfId="0" applyFont="1" applyFill="1" applyBorder="1" applyAlignment="1">
      <alignment horizontal="left" vertical="center" wrapText="1"/>
    </xf>
    <xf numFmtId="0" fontId="2" fillId="6" borderId="37" xfId="0" applyFont="1" applyFill="1" applyBorder="1" applyAlignment="1">
      <alignment horizontal="left" vertical="center" wrapText="1"/>
    </xf>
    <xf numFmtId="10" fontId="0" fillId="3" borderId="50" xfId="0" applyNumberFormat="1" applyFill="1" applyBorder="1" applyAlignment="1">
      <alignment horizontal="center" vertical="center" wrapText="1"/>
    </xf>
    <xf numFmtId="10" fontId="0" fillId="3" borderId="35" xfId="0" applyNumberFormat="1" applyFill="1" applyBorder="1" applyAlignment="1">
      <alignment horizontal="center" vertical="center" wrapText="1"/>
    </xf>
    <xf numFmtId="0" fontId="2" fillId="3" borderId="15" xfId="0" applyFont="1" applyFill="1" applyBorder="1" applyAlignment="1">
      <alignment horizontal="left" vertical="center" wrapText="1"/>
    </xf>
    <xf numFmtId="0" fontId="2" fillId="3" borderId="16" xfId="0" applyFont="1" applyFill="1" applyBorder="1" applyAlignment="1">
      <alignment horizontal="left" vertical="center" wrapText="1"/>
    </xf>
    <xf numFmtId="0" fontId="2" fillId="3" borderId="46" xfId="0" applyFont="1" applyFill="1" applyBorder="1" applyAlignment="1">
      <alignment horizontal="left" vertical="center" wrapText="1"/>
    </xf>
    <xf numFmtId="0" fontId="2" fillId="6" borderId="47" xfId="0" applyFont="1" applyFill="1" applyBorder="1" applyAlignment="1">
      <alignment horizontal="left" vertical="center" wrapText="1"/>
    </xf>
    <xf numFmtId="0" fontId="2" fillId="3" borderId="40" xfId="0" applyFont="1" applyFill="1" applyBorder="1" applyAlignment="1">
      <alignment horizontal="left" vertical="center" wrapText="1"/>
    </xf>
    <xf numFmtId="0" fontId="2" fillId="3" borderId="41" xfId="0" applyFont="1" applyFill="1" applyBorder="1" applyAlignment="1">
      <alignment horizontal="left" vertical="center" wrapText="1"/>
    </xf>
    <xf numFmtId="0" fontId="2" fillId="3" borderId="42" xfId="0" applyFont="1" applyFill="1" applyBorder="1" applyAlignment="1">
      <alignment horizontal="left" vertical="center" wrapText="1"/>
    </xf>
    <xf numFmtId="0" fontId="2" fillId="3" borderId="43" xfId="0" applyFont="1" applyFill="1" applyBorder="1" applyAlignment="1">
      <alignment horizontal="left" vertical="center" wrapText="1"/>
    </xf>
    <xf numFmtId="0" fontId="2" fillId="3" borderId="44" xfId="0" applyFont="1" applyFill="1" applyBorder="1" applyAlignment="1">
      <alignment horizontal="left" vertical="center" wrapText="1"/>
    </xf>
    <xf numFmtId="0" fontId="2" fillId="3" borderId="45" xfId="0" applyFont="1" applyFill="1" applyBorder="1" applyAlignment="1">
      <alignment horizontal="left" vertical="center" wrapText="1"/>
    </xf>
  </cellXfs>
  <cellStyles count="2">
    <cellStyle name="Normal" xfId="0" builtinId="0"/>
    <cellStyle name="Porcentaje" xfId="1" builtinId="5"/>
  </cellStyles>
  <dxfs count="8">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numFmt numFmtId="14" formatCode="0.00%"/>
      <fill>
        <patternFill>
          <bgColor theme="0"/>
        </patternFill>
      </fill>
    </dxf>
    <dxf>
      <numFmt numFmtId="14" formatCode="0.00%"/>
      <fill>
        <patternFill>
          <bgColor rgb="FFFFFF00"/>
        </patternFill>
      </fill>
    </dxf>
    <dxf>
      <numFmt numFmtId="14" formatCode="0.00%"/>
      <fill>
        <patternFill>
          <bgColor rgb="FF00B050"/>
        </patternFill>
      </fill>
    </dxf>
    <dxf>
      <numFmt numFmtId="14" formatCode="0.00%"/>
      <fill>
        <patternFill>
          <bgColor rgb="FFFF00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479652</xdr:colOff>
      <xdr:row>2</xdr:row>
      <xdr:rowOff>196101</xdr:rowOff>
    </xdr:from>
    <xdr:to>
      <xdr:col>2</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oneCellAnchor>
    <xdr:from>
      <xdr:col>2</xdr:col>
      <xdr:colOff>917694</xdr:colOff>
      <xdr:row>202</xdr:row>
      <xdr:rowOff>158652</xdr:rowOff>
    </xdr:from>
    <xdr:ext cx="5018767" cy="1619249"/>
    <xdr:sp macro="" textlink="">
      <xdr:nvSpPr>
        <xdr:cNvPr id="3" name="CuadroTexto 2">
          <a:extLst>
            <a:ext uri="{FF2B5EF4-FFF2-40B4-BE49-F238E27FC236}">
              <a16:creationId xmlns:a16="http://schemas.microsoft.com/office/drawing/2014/main" id="{00000000-0008-0000-0200-000003000000}"/>
            </a:ext>
          </a:extLst>
        </xdr:cNvPr>
        <xdr:cNvSpPr txBox="1"/>
      </xdr:nvSpPr>
      <xdr:spPr>
        <a:xfrm>
          <a:off x="2601824" y="129298326"/>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p>
      </xdr:txBody>
    </xdr:sp>
    <xdr:clientData/>
  </xdr:oneCellAnchor>
  <xdr:oneCellAnchor>
    <xdr:from>
      <xdr:col>7</xdr:col>
      <xdr:colOff>600535</xdr:colOff>
      <xdr:row>202</xdr:row>
      <xdr:rowOff>68924</xdr:rowOff>
    </xdr:from>
    <xdr:ext cx="4056164" cy="1607993"/>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10774339" y="129208598"/>
          <a:ext cx="4056164"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 </a:t>
          </a:r>
        </a:p>
      </xdr:txBody>
    </xdr:sp>
    <xdr:clientData/>
  </xdr:oneCellAnchor>
  <xdr:oneCellAnchor>
    <xdr:from>
      <xdr:col>13</xdr:col>
      <xdr:colOff>466192</xdr:colOff>
      <xdr:row>204</xdr:row>
      <xdr:rowOff>461</xdr:rowOff>
    </xdr:from>
    <xdr:ext cx="5007428" cy="718530"/>
    <xdr:sp macro="" textlink="">
      <xdr:nvSpPr>
        <xdr:cNvPr id="5" name="CuadroTexto 4">
          <a:extLst>
            <a:ext uri="{FF2B5EF4-FFF2-40B4-BE49-F238E27FC236}">
              <a16:creationId xmlns:a16="http://schemas.microsoft.com/office/drawing/2014/main" id="{00000000-0008-0000-0200-000005000000}"/>
            </a:ext>
          </a:extLst>
        </xdr:cNvPr>
        <xdr:cNvSpPr txBox="1"/>
      </xdr:nvSpPr>
      <xdr:spPr>
        <a:xfrm>
          <a:off x="16934779" y="129526657"/>
          <a:ext cx="5007428" cy="7185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p>
      </xdr:txBody>
    </xdr:sp>
    <xdr:clientData/>
  </xdr:oneCellAnchor>
  <xdr:twoCellAnchor editAs="oneCell">
    <xdr:from>
      <xdr:col>15</xdr:col>
      <xdr:colOff>1142999</xdr:colOff>
      <xdr:row>1</xdr:row>
      <xdr:rowOff>176894</xdr:rowOff>
    </xdr:from>
    <xdr:to>
      <xdr:col>16</xdr:col>
      <xdr:colOff>2721428</xdr:colOff>
      <xdr:row>7</xdr:row>
      <xdr:rowOff>169472</xdr:rowOff>
    </xdr:to>
    <xdr:pic>
      <xdr:nvPicPr>
        <xdr:cNvPr id="7" name="Imagen 6">
          <a:extLst>
            <a:ext uri="{FF2B5EF4-FFF2-40B4-BE49-F238E27FC236}">
              <a16:creationId xmlns:a16="http://schemas.microsoft.com/office/drawing/2014/main" id="{865FE567-FA11-4E37-BD0A-C77A34A4E2C8}"/>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1812249" y="381001"/>
          <a:ext cx="3497037" cy="1298864"/>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S202"/>
  <sheetViews>
    <sheetView tabSelected="1" topLeftCell="L139" zoomScaleNormal="100" zoomScaleSheetLayoutView="40" workbookViewId="0">
      <selection activeCell="Q202" sqref="Q202"/>
    </sheetView>
  </sheetViews>
  <sheetFormatPr baseColWidth="10" defaultColWidth="11" defaultRowHeight="15.75" x14ac:dyDescent="0.25"/>
  <cols>
    <col min="3" max="3" width="28" customWidth="1"/>
    <col min="4" max="4" width="34.5" customWidth="1"/>
    <col min="5" max="5" width="15.125" customWidth="1"/>
    <col min="6" max="6" width="18" customWidth="1"/>
    <col min="7" max="7" width="16" customWidth="1"/>
    <col min="8" max="8" width="15.625" customWidth="1"/>
    <col min="9" max="10" width="12.125" customWidth="1"/>
    <col min="11" max="12" width="9.375" bestFit="1" customWidth="1"/>
    <col min="13" max="14" width="24" customWidth="1"/>
    <col min="15" max="16" width="25.25" customWidth="1"/>
    <col min="17" max="17" width="36.125" customWidth="1"/>
  </cols>
  <sheetData>
    <row r="3" spans="3:18" x14ac:dyDescent="0.25">
      <c r="C3" s="1"/>
      <c r="D3" s="2"/>
      <c r="E3" s="2"/>
      <c r="F3" s="2"/>
      <c r="G3" s="2"/>
      <c r="H3" s="2"/>
      <c r="I3" s="2"/>
      <c r="J3" s="2"/>
      <c r="K3" s="2"/>
      <c r="L3" s="2"/>
      <c r="M3" s="2"/>
      <c r="N3" s="2"/>
      <c r="O3" s="2"/>
      <c r="P3" s="2"/>
      <c r="Q3" s="3"/>
    </row>
    <row r="4" spans="3:18" ht="18" x14ac:dyDescent="0.25">
      <c r="C4" s="4"/>
      <c r="D4" s="67" t="s">
        <v>0</v>
      </c>
      <c r="E4" s="67"/>
      <c r="F4" s="67"/>
      <c r="G4" s="67"/>
      <c r="H4" s="67"/>
      <c r="I4" s="67"/>
      <c r="J4" s="67"/>
      <c r="K4" s="67"/>
      <c r="L4" s="67"/>
      <c r="M4" s="67"/>
      <c r="N4" s="67"/>
      <c r="O4" s="67"/>
      <c r="P4" s="67"/>
      <c r="Q4" s="68"/>
    </row>
    <row r="5" spans="3:18" ht="18" x14ac:dyDescent="0.25">
      <c r="C5" s="4"/>
      <c r="D5" s="67" t="s">
        <v>1</v>
      </c>
      <c r="E5" s="67"/>
      <c r="F5" s="67"/>
      <c r="G5" s="67"/>
      <c r="H5" s="67"/>
      <c r="I5" s="67"/>
      <c r="J5" s="67"/>
      <c r="K5" s="67"/>
      <c r="L5" s="67"/>
      <c r="M5" s="67"/>
      <c r="N5" s="67"/>
      <c r="O5" s="67"/>
      <c r="P5" s="67"/>
      <c r="Q5" s="68"/>
    </row>
    <row r="6" spans="3:18" ht="18" x14ac:dyDescent="0.25">
      <c r="C6" s="4"/>
      <c r="D6" s="69" t="s">
        <v>26</v>
      </c>
      <c r="E6" s="69"/>
      <c r="F6" s="69"/>
      <c r="G6" s="69"/>
      <c r="H6" s="69"/>
      <c r="I6" s="69"/>
      <c r="J6" s="69"/>
      <c r="K6" s="69"/>
      <c r="L6" s="69"/>
      <c r="M6" s="69"/>
      <c r="N6" s="69"/>
      <c r="O6" s="69"/>
      <c r="P6" s="69"/>
      <c r="Q6" s="70"/>
      <c r="R6" s="7"/>
    </row>
    <row r="7" spans="3:18" x14ac:dyDescent="0.25">
      <c r="C7" s="4"/>
      <c r="Q7" s="5"/>
    </row>
    <row r="8" spans="3:18" ht="16.5" thickBot="1" x14ac:dyDescent="0.3">
      <c r="C8" s="4"/>
      <c r="Q8" s="5"/>
    </row>
    <row r="9" spans="3:18" ht="39" customHeight="1" thickBot="1" x14ac:dyDescent="0.3">
      <c r="C9" s="80" t="s">
        <v>25</v>
      </c>
      <c r="D9" s="81"/>
      <c r="E9" s="82"/>
      <c r="F9" s="71" t="s">
        <v>30</v>
      </c>
      <c r="G9" s="72"/>
      <c r="H9" s="72"/>
      <c r="I9" s="72"/>
      <c r="J9" s="72"/>
      <c r="K9" s="72"/>
      <c r="L9" s="72"/>
      <c r="M9" s="72"/>
      <c r="N9" s="72"/>
      <c r="O9" s="72"/>
      <c r="P9" s="72"/>
      <c r="Q9" s="73"/>
      <c r="R9" s="9"/>
    </row>
    <row r="10" spans="3:18" ht="27.95" customHeight="1" x14ac:dyDescent="0.25">
      <c r="C10" s="65" t="s">
        <v>2</v>
      </c>
      <c r="D10" s="78" t="s">
        <v>3</v>
      </c>
      <c r="E10" s="78" t="s">
        <v>23</v>
      </c>
      <c r="F10" s="78" t="s">
        <v>4</v>
      </c>
      <c r="G10" s="74" t="s">
        <v>5</v>
      </c>
      <c r="H10" s="74"/>
      <c r="I10" s="74"/>
      <c r="J10" s="74"/>
      <c r="K10" s="74"/>
      <c r="L10" s="74"/>
      <c r="M10" s="74"/>
      <c r="N10" s="74"/>
      <c r="O10" s="74" t="s">
        <v>6</v>
      </c>
      <c r="P10" s="74"/>
      <c r="Q10" s="75"/>
    </row>
    <row r="11" spans="3:18" ht="32.1" customHeight="1" x14ac:dyDescent="0.25">
      <c r="C11" s="66"/>
      <c r="D11" s="79"/>
      <c r="E11" s="79"/>
      <c r="F11" s="79"/>
      <c r="G11" s="79" t="s">
        <v>7</v>
      </c>
      <c r="H11" s="79" t="s">
        <v>8</v>
      </c>
      <c r="I11" s="76" t="s">
        <v>9</v>
      </c>
      <c r="J11" s="76"/>
      <c r="K11" s="76"/>
      <c r="L11" s="76"/>
      <c r="M11" s="76" t="s">
        <v>10</v>
      </c>
      <c r="N11" s="76"/>
      <c r="O11" s="76"/>
      <c r="P11" s="76"/>
      <c r="Q11" s="77"/>
    </row>
    <row r="12" spans="3:18" ht="31.5" x14ac:dyDescent="0.25">
      <c r="C12" s="66"/>
      <c r="D12" s="79"/>
      <c r="E12" s="79"/>
      <c r="F12" s="79"/>
      <c r="G12" s="79"/>
      <c r="H12" s="79"/>
      <c r="I12" s="10" t="s">
        <v>11</v>
      </c>
      <c r="J12" s="10" t="s">
        <v>12</v>
      </c>
      <c r="K12" s="10" t="s">
        <v>13</v>
      </c>
      <c r="L12" s="10" t="s">
        <v>14</v>
      </c>
      <c r="M12" s="10" t="s">
        <v>15</v>
      </c>
      <c r="N12" s="10" t="s">
        <v>16</v>
      </c>
      <c r="O12" s="76"/>
      <c r="P12" s="76"/>
      <c r="Q12" s="77"/>
    </row>
    <row r="13" spans="3:18" ht="90.75" customHeight="1" x14ac:dyDescent="0.25">
      <c r="C13" s="54" t="s">
        <v>120</v>
      </c>
      <c r="D13" s="59" t="s">
        <v>21</v>
      </c>
      <c r="E13" s="56" t="s">
        <v>24</v>
      </c>
      <c r="F13" s="58" t="s">
        <v>22</v>
      </c>
      <c r="G13" s="50">
        <v>0.37009999999999998</v>
      </c>
      <c r="H13" s="63" t="s">
        <v>17</v>
      </c>
      <c r="I13" s="16">
        <v>0.34699999999999998</v>
      </c>
      <c r="J13" s="16" t="s">
        <v>18</v>
      </c>
      <c r="K13" s="16" t="s">
        <v>18</v>
      </c>
      <c r="L13" s="16" t="s">
        <v>18</v>
      </c>
      <c r="M13" s="34">
        <f>IFERROR(I13/I14,"ND")</f>
        <v>0.93758443663874624</v>
      </c>
      <c r="N13" s="35">
        <f t="shared" ref="N13" si="0">IFERROR(((I13)/G13),"ND")</f>
        <v>0.93758443663874624</v>
      </c>
      <c r="O13" s="52" t="s">
        <v>27</v>
      </c>
      <c r="P13" s="52"/>
      <c r="Q13" s="53"/>
    </row>
    <row r="14" spans="3:18" ht="90.75" customHeight="1" x14ac:dyDescent="0.25">
      <c r="C14" s="54"/>
      <c r="D14" s="60"/>
      <c r="E14" s="57"/>
      <c r="F14" s="21"/>
      <c r="G14" s="51"/>
      <c r="H14" s="64"/>
      <c r="I14" s="11">
        <v>0.37009999999999998</v>
      </c>
      <c r="J14" s="11">
        <v>0.37009999999999998</v>
      </c>
      <c r="K14" s="11">
        <v>0.37009999999999998</v>
      </c>
      <c r="L14" s="11">
        <v>0.37009999999999998</v>
      </c>
      <c r="M14" s="34"/>
      <c r="N14" s="35"/>
      <c r="O14" s="47"/>
      <c r="P14" s="47"/>
      <c r="Q14" s="48"/>
    </row>
    <row r="15" spans="3:18" ht="75" customHeight="1" x14ac:dyDescent="0.25">
      <c r="C15" s="54"/>
      <c r="D15" s="61" t="s">
        <v>19</v>
      </c>
      <c r="E15" s="57" t="s">
        <v>24</v>
      </c>
      <c r="F15" s="21" t="s">
        <v>22</v>
      </c>
      <c r="G15" s="49">
        <v>70.5</v>
      </c>
      <c r="H15" s="21" t="s">
        <v>17</v>
      </c>
      <c r="I15" s="12">
        <v>59</v>
      </c>
      <c r="J15" s="12" t="s">
        <v>18</v>
      </c>
      <c r="K15" s="12" t="s">
        <v>18</v>
      </c>
      <c r="L15" s="12" t="s">
        <v>18</v>
      </c>
      <c r="M15" s="34">
        <f t="shared" ref="M15" si="1">IFERROR(I15/I16,"ND")</f>
        <v>0.83687943262411346</v>
      </c>
      <c r="N15" s="35">
        <f t="shared" ref="N15" si="2">IFERROR(((I15)/G15),"ND")</f>
        <v>0.83687943262411346</v>
      </c>
      <c r="O15" s="45" t="s">
        <v>28</v>
      </c>
      <c r="P15" s="45"/>
      <c r="Q15" s="46"/>
    </row>
    <row r="16" spans="3:18" ht="75" customHeight="1" x14ac:dyDescent="0.25">
      <c r="C16" s="54"/>
      <c r="D16" s="61"/>
      <c r="E16" s="57"/>
      <c r="F16" s="21"/>
      <c r="G16" s="49"/>
      <c r="H16" s="21"/>
      <c r="I16" s="12">
        <v>70.5</v>
      </c>
      <c r="J16" s="12">
        <v>70.5</v>
      </c>
      <c r="K16" s="12">
        <v>70.5</v>
      </c>
      <c r="L16" s="12">
        <v>70.5</v>
      </c>
      <c r="M16" s="34"/>
      <c r="N16" s="35"/>
      <c r="O16" s="47"/>
      <c r="P16" s="47"/>
      <c r="Q16" s="48"/>
    </row>
    <row r="17" spans="3:19" ht="90.75" customHeight="1" x14ac:dyDescent="0.25">
      <c r="C17" s="54"/>
      <c r="D17" s="61" t="s">
        <v>20</v>
      </c>
      <c r="E17" s="57" t="s">
        <v>24</v>
      </c>
      <c r="F17" s="21" t="s">
        <v>22</v>
      </c>
      <c r="G17" s="62">
        <v>5.8</v>
      </c>
      <c r="H17" s="21" t="s">
        <v>17</v>
      </c>
      <c r="I17" s="12">
        <v>5</v>
      </c>
      <c r="J17" s="12" t="s">
        <v>18</v>
      </c>
      <c r="K17" s="12" t="s">
        <v>18</v>
      </c>
      <c r="L17" s="12" t="s">
        <v>18</v>
      </c>
      <c r="M17" s="34">
        <f t="shared" ref="M17" si="3">IFERROR(I17/I18,"ND")</f>
        <v>0.86206896551724144</v>
      </c>
      <c r="N17" s="35">
        <f t="shared" ref="N17" si="4">IFERROR(((I17)/G17),"ND")</f>
        <v>0.86206896551724144</v>
      </c>
      <c r="O17" s="45" t="s">
        <v>29</v>
      </c>
      <c r="P17" s="45"/>
      <c r="Q17" s="46"/>
    </row>
    <row r="18" spans="3:19" ht="90.75" customHeight="1" x14ac:dyDescent="0.25">
      <c r="C18" s="55"/>
      <c r="D18" s="61"/>
      <c r="E18" s="57"/>
      <c r="F18" s="21"/>
      <c r="G18" s="62"/>
      <c r="H18" s="21"/>
      <c r="I18" s="12">
        <v>5.8</v>
      </c>
      <c r="J18" s="12">
        <v>5.8</v>
      </c>
      <c r="K18" s="12">
        <v>5.8</v>
      </c>
      <c r="L18" s="12">
        <v>5.8</v>
      </c>
      <c r="M18" s="34"/>
      <c r="N18" s="35"/>
      <c r="O18" s="47"/>
      <c r="P18" s="47"/>
      <c r="Q18" s="48"/>
      <c r="R18" s="6"/>
      <c r="S18" s="6"/>
    </row>
    <row r="19" spans="3:19" ht="52.5" customHeight="1" x14ac:dyDescent="0.25">
      <c r="C19" s="30" t="s">
        <v>312</v>
      </c>
      <c r="D19" s="38" t="s">
        <v>31</v>
      </c>
      <c r="E19" s="40" t="s">
        <v>24</v>
      </c>
      <c r="F19" s="40" t="s">
        <v>32</v>
      </c>
      <c r="G19" s="40">
        <v>2400</v>
      </c>
      <c r="H19" s="40" t="s">
        <v>33</v>
      </c>
      <c r="I19" s="13">
        <v>500</v>
      </c>
      <c r="J19" s="13" t="s">
        <v>18</v>
      </c>
      <c r="K19" s="13" t="s">
        <v>18</v>
      </c>
      <c r="L19" s="13" t="s">
        <v>18</v>
      </c>
      <c r="M19" s="34">
        <f t="shared" ref="M19" si="5">IFERROR(I19/I20,"ND")</f>
        <v>1</v>
      </c>
      <c r="N19" s="35">
        <f t="shared" ref="N19" si="6">IFERROR(((I19)/G19),"ND")</f>
        <v>0.20833333333333334</v>
      </c>
      <c r="O19" s="36" t="s">
        <v>224</v>
      </c>
      <c r="P19" s="36"/>
      <c r="Q19" s="37"/>
    </row>
    <row r="20" spans="3:19" ht="68.25" customHeight="1" x14ac:dyDescent="0.25">
      <c r="C20" s="31"/>
      <c r="D20" s="39"/>
      <c r="E20" s="39"/>
      <c r="F20" s="39"/>
      <c r="G20" s="39"/>
      <c r="H20" s="39"/>
      <c r="I20" s="13">
        <v>500</v>
      </c>
      <c r="J20" s="13">
        <v>700</v>
      </c>
      <c r="K20" s="13">
        <v>400</v>
      </c>
      <c r="L20" s="13">
        <v>800</v>
      </c>
      <c r="M20" s="34"/>
      <c r="N20" s="35"/>
      <c r="O20" s="36"/>
      <c r="P20" s="36"/>
      <c r="Q20" s="37"/>
    </row>
    <row r="21" spans="3:19" ht="57" customHeight="1" x14ac:dyDescent="0.25">
      <c r="C21" s="41" t="s">
        <v>121</v>
      </c>
      <c r="D21" s="19" t="s">
        <v>34</v>
      </c>
      <c r="E21" s="19" t="s">
        <v>37</v>
      </c>
      <c r="F21" s="19" t="s">
        <v>32</v>
      </c>
      <c r="G21" s="19">
        <v>2000</v>
      </c>
      <c r="H21" s="19" t="s">
        <v>33</v>
      </c>
      <c r="I21" s="15">
        <v>463</v>
      </c>
      <c r="J21" s="15" t="s">
        <v>18</v>
      </c>
      <c r="K21" s="15" t="s">
        <v>18</v>
      </c>
      <c r="L21" s="15" t="s">
        <v>18</v>
      </c>
      <c r="M21" s="22">
        <f t="shared" ref="M21" si="7">IFERROR(I21/I22,"ND")</f>
        <v>0.92600000000000005</v>
      </c>
      <c r="N21" s="29">
        <f t="shared" ref="N21" si="8">IFERROR(((I21)/G21),"ND")</f>
        <v>0.23150000000000001</v>
      </c>
      <c r="O21" s="43" t="s">
        <v>223</v>
      </c>
      <c r="P21" s="43"/>
      <c r="Q21" s="44"/>
    </row>
    <row r="22" spans="3:19" ht="52.5" customHeight="1" x14ac:dyDescent="0.25">
      <c r="C22" s="42"/>
      <c r="D22" s="20"/>
      <c r="E22" s="20"/>
      <c r="F22" s="20"/>
      <c r="G22" s="20"/>
      <c r="H22" s="20"/>
      <c r="I22" s="15">
        <v>500</v>
      </c>
      <c r="J22" s="15">
        <v>500</v>
      </c>
      <c r="K22" s="15">
        <v>500</v>
      </c>
      <c r="L22" s="15">
        <v>500</v>
      </c>
      <c r="M22" s="22"/>
      <c r="N22" s="29"/>
      <c r="O22" s="43"/>
      <c r="P22" s="43"/>
      <c r="Q22" s="44"/>
    </row>
    <row r="23" spans="3:19" ht="38.25" customHeight="1" x14ac:dyDescent="0.25">
      <c r="C23" s="24" t="s">
        <v>35</v>
      </c>
      <c r="D23" s="25" t="s">
        <v>36</v>
      </c>
      <c r="E23" s="23" t="s">
        <v>37</v>
      </c>
      <c r="F23" s="23" t="s">
        <v>32</v>
      </c>
      <c r="G23" s="26">
        <v>950</v>
      </c>
      <c r="H23" s="21" t="s">
        <v>33</v>
      </c>
      <c r="I23" s="14">
        <v>298</v>
      </c>
      <c r="J23" s="14" t="s">
        <v>18</v>
      </c>
      <c r="K23" s="14" t="s">
        <v>18</v>
      </c>
      <c r="L23" s="14" t="s">
        <v>18</v>
      </c>
      <c r="M23" s="22">
        <f>IFERROR(I23/I24,"ND")</f>
        <v>1.49</v>
      </c>
      <c r="N23" s="29">
        <f t="shared" ref="N23" si="9">IFERROR(((I23)/G23),"ND")</f>
        <v>0.31368421052631579</v>
      </c>
      <c r="O23" s="32" t="s">
        <v>222</v>
      </c>
      <c r="P23" s="32"/>
      <c r="Q23" s="33"/>
    </row>
    <row r="24" spans="3:19" ht="57.75" customHeight="1" x14ac:dyDescent="0.25">
      <c r="C24" s="24"/>
      <c r="D24" s="25"/>
      <c r="E24" s="23"/>
      <c r="F24" s="23"/>
      <c r="G24" s="27"/>
      <c r="H24" s="21"/>
      <c r="I24" s="14">
        <v>200</v>
      </c>
      <c r="J24" s="14">
        <v>250</v>
      </c>
      <c r="K24" s="14">
        <v>250</v>
      </c>
      <c r="L24" s="14">
        <v>250</v>
      </c>
      <c r="M24" s="22"/>
      <c r="N24" s="29"/>
      <c r="O24" s="32"/>
      <c r="P24" s="32"/>
      <c r="Q24" s="33"/>
    </row>
    <row r="25" spans="3:19" ht="41.25" customHeight="1" x14ac:dyDescent="0.25">
      <c r="C25" s="24" t="s">
        <v>38</v>
      </c>
      <c r="D25" s="25" t="s">
        <v>39</v>
      </c>
      <c r="E25" s="23" t="s">
        <v>37</v>
      </c>
      <c r="F25" s="23" t="s">
        <v>32</v>
      </c>
      <c r="G25" s="26">
        <v>5</v>
      </c>
      <c r="H25" s="21" t="s">
        <v>33</v>
      </c>
      <c r="I25" s="14">
        <v>0</v>
      </c>
      <c r="J25" s="14" t="s">
        <v>18</v>
      </c>
      <c r="K25" s="14" t="s">
        <v>18</v>
      </c>
      <c r="L25" s="14" t="s">
        <v>18</v>
      </c>
      <c r="M25" s="22">
        <f t="shared" ref="M25" si="10">IFERROR(I25/I26,"ND")</f>
        <v>0</v>
      </c>
      <c r="N25" s="29">
        <f t="shared" ref="N25" si="11">IFERROR(((I25)/G25),"ND")</f>
        <v>0</v>
      </c>
      <c r="O25" s="32" t="s">
        <v>225</v>
      </c>
      <c r="P25" s="32"/>
      <c r="Q25" s="33"/>
    </row>
    <row r="26" spans="3:19" ht="41.25" customHeight="1" x14ac:dyDescent="0.25">
      <c r="C26" s="24"/>
      <c r="D26" s="25"/>
      <c r="E26" s="23"/>
      <c r="F26" s="23"/>
      <c r="G26" s="27"/>
      <c r="H26" s="21"/>
      <c r="I26" s="14">
        <v>1</v>
      </c>
      <c r="J26" s="14">
        <v>1</v>
      </c>
      <c r="K26" s="14">
        <v>1</v>
      </c>
      <c r="L26" s="14">
        <v>2</v>
      </c>
      <c r="M26" s="22"/>
      <c r="N26" s="29"/>
      <c r="O26" s="32"/>
      <c r="P26" s="32"/>
      <c r="Q26" s="33"/>
    </row>
    <row r="27" spans="3:19" ht="41.25" customHeight="1" x14ac:dyDescent="0.25">
      <c r="C27" s="24" t="s">
        <v>40</v>
      </c>
      <c r="D27" s="25" t="s">
        <v>41</v>
      </c>
      <c r="E27" s="23" t="s">
        <v>42</v>
      </c>
      <c r="F27" s="23" t="s">
        <v>32</v>
      </c>
      <c r="G27" s="26">
        <v>382</v>
      </c>
      <c r="H27" s="21" t="s">
        <v>33</v>
      </c>
      <c r="I27" s="14">
        <v>125</v>
      </c>
      <c r="J27" s="14" t="s">
        <v>18</v>
      </c>
      <c r="K27" s="14" t="s">
        <v>18</v>
      </c>
      <c r="L27" s="14" t="s">
        <v>18</v>
      </c>
      <c r="M27" s="22">
        <f t="shared" ref="M27" si="12">IFERROR(I27/I28,"ND")</f>
        <v>0.625</v>
      </c>
      <c r="N27" s="29">
        <f t="shared" ref="N27" si="13">IFERROR(((I27)/G27),"ND")</f>
        <v>0.32722513089005234</v>
      </c>
      <c r="O27" s="32" t="s">
        <v>226</v>
      </c>
      <c r="P27" s="32"/>
      <c r="Q27" s="33"/>
    </row>
    <row r="28" spans="3:19" ht="41.25" customHeight="1" x14ac:dyDescent="0.25">
      <c r="C28" s="24"/>
      <c r="D28" s="25"/>
      <c r="E28" s="23"/>
      <c r="F28" s="23"/>
      <c r="G28" s="27"/>
      <c r="H28" s="21"/>
      <c r="I28" s="14">
        <v>200</v>
      </c>
      <c r="J28" s="14">
        <v>100</v>
      </c>
      <c r="K28" s="14">
        <v>40</v>
      </c>
      <c r="L28" s="14">
        <v>42</v>
      </c>
      <c r="M28" s="22"/>
      <c r="N28" s="29"/>
      <c r="O28" s="32"/>
      <c r="P28" s="32"/>
      <c r="Q28" s="33"/>
    </row>
    <row r="29" spans="3:19" ht="41.25" customHeight="1" x14ac:dyDescent="0.25">
      <c r="C29" s="24" t="s">
        <v>43</v>
      </c>
      <c r="D29" s="25" t="s">
        <v>44</v>
      </c>
      <c r="E29" s="23" t="s">
        <v>45</v>
      </c>
      <c r="F29" s="23" t="s">
        <v>32</v>
      </c>
      <c r="G29" s="26">
        <v>249</v>
      </c>
      <c r="H29" s="21" t="s">
        <v>33</v>
      </c>
      <c r="I29" s="14">
        <v>3</v>
      </c>
      <c r="J29" s="14" t="s">
        <v>18</v>
      </c>
      <c r="K29" s="14" t="s">
        <v>18</v>
      </c>
      <c r="L29" s="14" t="s">
        <v>18</v>
      </c>
      <c r="M29" s="22">
        <f t="shared" ref="M29" si="14">IFERROR(I29/I30,"ND")</f>
        <v>0.06</v>
      </c>
      <c r="N29" s="29">
        <f t="shared" ref="N29" si="15">IFERROR(((I29)/G29),"ND")</f>
        <v>1.2048192771084338E-2</v>
      </c>
      <c r="O29" s="32" t="s">
        <v>227</v>
      </c>
      <c r="P29" s="32"/>
      <c r="Q29" s="33"/>
    </row>
    <row r="30" spans="3:19" ht="41.25" customHeight="1" x14ac:dyDescent="0.25">
      <c r="C30" s="24"/>
      <c r="D30" s="25"/>
      <c r="E30" s="23"/>
      <c r="F30" s="23"/>
      <c r="G30" s="27"/>
      <c r="H30" s="21"/>
      <c r="I30" s="14">
        <v>50</v>
      </c>
      <c r="J30" s="14">
        <v>50</v>
      </c>
      <c r="K30" s="14">
        <v>100</v>
      </c>
      <c r="L30" s="14">
        <v>49</v>
      </c>
      <c r="M30" s="22"/>
      <c r="N30" s="29"/>
      <c r="O30" s="32"/>
      <c r="P30" s="32"/>
      <c r="Q30" s="33"/>
    </row>
    <row r="31" spans="3:19" ht="48" customHeight="1" x14ac:dyDescent="0.25">
      <c r="C31" s="92" t="s">
        <v>46</v>
      </c>
      <c r="D31" s="19" t="s">
        <v>47</v>
      </c>
      <c r="E31" s="19" t="s">
        <v>45</v>
      </c>
      <c r="F31" s="19" t="s">
        <v>32</v>
      </c>
      <c r="G31" s="19">
        <v>108</v>
      </c>
      <c r="H31" s="19" t="s">
        <v>33</v>
      </c>
      <c r="I31" s="15">
        <v>23</v>
      </c>
      <c r="J31" s="15" t="s">
        <v>18</v>
      </c>
      <c r="K31" s="15" t="s">
        <v>18</v>
      </c>
      <c r="L31" s="15" t="s">
        <v>18</v>
      </c>
      <c r="M31" s="22">
        <f t="shared" ref="M31" si="16">IFERROR(I31/I32,"ND")</f>
        <v>0.71875</v>
      </c>
      <c r="N31" s="29">
        <f t="shared" ref="N31" si="17">IFERROR(((I31)/G31),"ND")</f>
        <v>0.21296296296296297</v>
      </c>
      <c r="O31" s="32" t="s">
        <v>228</v>
      </c>
      <c r="P31" s="32"/>
      <c r="Q31" s="33"/>
    </row>
    <row r="32" spans="3:19" ht="48" customHeight="1" x14ac:dyDescent="0.25">
      <c r="C32" s="93"/>
      <c r="D32" s="20"/>
      <c r="E32" s="20"/>
      <c r="F32" s="20"/>
      <c r="G32" s="20"/>
      <c r="H32" s="20"/>
      <c r="I32" s="15">
        <v>32</v>
      </c>
      <c r="J32" s="15">
        <v>30</v>
      </c>
      <c r="K32" s="15">
        <v>26</v>
      </c>
      <c r="L32" s="15">
        <v>20</v>
      </c>
      <c r="M32" s="22"/>
      <c r="N32" s="29"/>
      <c r="O32" s="32"/>
      <c r="P32" s="32"/>
      <c r="Q32" s="33"/>
    </row>
    <row r="33" spans="3:17" ht="41.25" customHeight="1" x14ac:dyDescent="0.25">
      <c r="C33" s="24" t="s">
        <v>48</v>
      </c>
      <c r="D33" s="25" t="s">
        <v>49</v>
      </c>
      <c r="E33" s="23" t="s">
        <v>42</v>
      </c>
      <c r="F33" s="23" t="s">
        <v>32</v>
      </c>
      <c r="G33" s="23">
        <v>7</v>
      </c>
      <c r="H33" s="21" t="s">
        <v>33</v>
      </c>
      <c r="I33" s="14">
        <v>3</v>
      </c>
      <c r="J33" s="14" t="s">
        <v>18</v>
      </c>
      <c r="K33" s="14" t="s">
        <v>18</v>
      </c>
      <c r="L33" s="14" t="s">
        <v>18</v>
      </c>
      <c r="M33" s="22">
        <f t="shared" ref="M33" si="18">IFERROR(I33/I34,"ND")</f>
        <v>1.5</v>
      </c>
      <c r="N33" s="29">
        <f t="shared" ref="N33" si="19">IFERROR(((I33)/G33),"ND")</f>
        <v>0.42857142857142855</v>
      </c>
      <c r="O33" s="32" t="s">
        <v>229</v>
      </c>
      <c r="P33" s="32"/>
      <c r="Q33" s="33"/>
    </row>
    <row r="34" spans="3:17" ht="41.25" customHeight="1" x14ac:dyDescent="0.25">
      <c r="C34" s="24"/>
      <c r="D34" s="25"/>
      <c r="E34" s="23"/>
      <c r="F34" s="23"/>
      <c r="G34" s="23"/>
      <c r="H34" s="21"/>
      <c r="I34" s="14">
        <v>2</v>
      </c>
      <c r="J34" s="14">
        <v>1</v>
      </c>
      <c r="K34" s="14">
        <v>2</v>
      </c>
      <c r="L34" s="14">
        <v>2</v>
      </c>
      <c r="M34" s="22"/>
      <c r="N34" s="29"/>
      <c r="O34" s="32"/>
      <c r="P34" s="32"/>
      <c r="Q34" s="33"/>
    </row>
    <row r="35" spans="3:17" ht="41.25" customHeight="1" x14ac:dyDescent="0.25">
      <c r="C35" s="24" t="s">
        <v>50</v>
      </c>
      <c r="D35" s="25" t="s">
        <v>51</v>
      </c>
      <c r="E35" s="23" t="s">
        <v>37</v>
      </c>
      <c r="F35" s="23" t="s">
        <v>32</v>
      </c>
      <c r="G35" s="23">
        <v>120</v>
      </c>
      <c r="H35" s="21" t="s">
        <v>33</v>
      </c>
      <c r="I35" s="14">
        <v>20</v>
      </c>
      <c r="J35" s="14" t="s">
        <v>18</v>
      </c>
      <c r="K35" s="14" t="s">
        <v>18</v>
      </c>
      <c r="L35" s="14" t="s">
        <v>18</v>
      </c>
      <c r="M35" s="22">
        <f t="shared" ref="M35" si="20">IFERROR(I35/I36,"ND")</f>
        <v>0.66666666666666663</v>
      </c>
      <c r="N35" s="29">
        <f t="shared" ref="N35" si="21">IFERROR(((I35)/G35),"ND")</f>
        <v>0.16666666666666666</v>
      </c>
      <c r="O35" s="32" t="s">
        <v>313</v>
      </c>
      <c r="P35" s="32"/>
      <c r="Q35" s="33"/>
    </row>
    <row r="36" spans="3:17" ht="41.25" customHeight="1" x14ac:dyDescent="0.25">
      <c r="C36" s="24"/>
      <c r="D36" s="25"/>
      <c r="E36" s="23"/>
      <c r="F36" s="23"/>
      <c r="G36" s="23"/>
      <c r="H36" s="21"/>
      <c r="I36" s="14">
        <v>30</v>
      </c>
      <c r="J36" s="14">
        <v>25</v>
      </c>
      <c r="K36" s="14">
        <v>30</v>
      </c>
      <c r="L36" s="14">
        <v>35</v>
      </c>
      <c r="M36" s="22"/>
      <c r="N36" s="29"/>
      <c r="O36" s="32"/>
      <c r="P36" s="32"/>
      <c r="Q36" s="33"/>
    </row>
    <row r="37" spans="3:17" ht="41.25" customHeight="1" x14ac:dyDescent="0.25">
      <c r="C37" s="24" t="s">
        <v>52</v>
      </c>
      <c r="D37" s="25" t="s">
        <v>53</v>
      </c>
      <c r="E37" s="23" t="s">
        <v>37</v>
      </c>
      <c r="F37" s="23" t="s">
        <v>32</v>
      </c>
      <c r="G37" s="23">
        <v>2</v>
      </c>
      <c r="H37" s="21" t="s">
        <v>33</v>
      </c>
      <c r="I37" s="14" t="s">
        <v>18</v>
      </c>
      <c r="J37" s="14" t="s">
        <v>18</v>
      </c>
      <c r="K37" s="14" t="s">
        <v>18</v>
      </c>
      <c r="L37" s="14" t="s">
        <v>18</v>
      </c>
      <c r="M37" s="22">
        <v>0</v>
      </c>
      <c r="N37" s="29">
        <v>0</v>
      </c>
      <c r="O37" s="32" t="s">
        <v>230</v>
      </c>
      <c r="P37" s="32"/>
      <c r="Q37" s="33"/>
    </row>
    <row r="38" spans="3:17" ht="41.25" customHeight="1" x14ac:dyDescent="0.25">
      <c r="C38" s="24"/>
      <c r="D38" s="25"/>
      <c r="E38" s="23"/>
      <c r="F38" s="23"/>
      <c r="G38" s="23"/>
      <c r="H38" s="21"/>
      <c r="I38" s="14" t="s">
        <v>18</v>
      </c>
      <c r="J38" s="14">
        <v>1</v>
      </c>
      <c r="K38" s="14">
        <v>1</v>
      </c>
      <c r="L38" s="14" t="s">
        <v>18</v>
      </c>
      <c r="M38" s="22"/>
      <c r="N38" s="29"/>
      <c r="O38" s="32"/>
      <c r="P38" s="32"/>
      <c r="Q38" s="33"/>
    </row>
    <row r="39" spans="3:17" ht="41.25" customHeight="1" x14ac:dyDescent="0.25">
      <c r="C39" s="24" t="s">
        <v>54</v>
      </c>
      <c r="D39" s="25" t="s">
        <v>55</v>
      </c>
      <c r="E39" s="23" t="s">
        <v>56</v>
      </c>
      <c r="F39" s="23" t="s">
        <v>32</v>
      </c>
      <c r="G39" s="23">
        <v>1</v>
      </c>
      <c r="H39" s="21" t="s">
        <v>33</v>
      </c>
      <c r="I39" s="14" t="s">
        <v>18</v>
      </c>
      <c r="J39" s="14" t="s">
        <v>18</v>
      </c>
      <c r="K39" s="14" t="s">
        <v>18</v>
      </c>
      <c r="L39" s="14" t="s">
        <v>18</v>
      </c>
      <c r="M39" s="22">
        <v>0</v>
      </c>
      <c r="N39" s="29">
        <v>0</v>
      </c>
      <c r="O39" s="32" t="s">
        <v>231</v>
      </c>
      <c r="P39" s="32"/>
      <c r="Q39" s="33"/>
    </row>
    <row r="40" spans="3:17" ht="41.25" customHeight="1" x14ac:dyDescent="0.25">
      <c r="C40" s="24"/>
      <c r="D40" s="25"/>
      <c r="E40" s="23"/>
      <c r="F40" s="23"/>
      <c r="G40" s="23"/>
      <c r="H40" s="21"/>
      <c r="I40" s="14" t="s">
        <v>18</v>
      </c>
      <c r="J40" s="14" t="s">
        <v>18</v>
      </c>
      <c r="K40" s="14">
        <v>1</v>
      </c>
      <c r="L40" s="14" t="s">
        <v>18</v>
      </c>
      <c r="M40" s="22"/>
      <c r="N40" s="29"/>
      <c r="O40" s="32"/>
      <c r="P40" s="32"/>
      <c r="Q40" s="33"/>
    </row>
    <row r="41" spans="3:17" ht="41.25" customHeight="1" x14ac:dyDescent="0.25">
      <c r="C41" s="24" t="s">
        <v>57</v>
      </c>
      <c r="D41" s="25" t="s">
        <v>58</v>
      </c>
      <c r="E41" s="23" t="s">
        <v>56</v>
      </c>
      <c r="F41" s="23" t="s">
        <v>32</v>
      </c>
      <c r="G41" s="23">
        <v>3</v>
      </c>
      <c r="H41" s="21" t="s">
        <v>33</v>
      </c>
      <c r="I41" s="14">
        <v>0</v>
      </c>
      <c r="J41" s="14" t="s">
        <v>18</v>
      </c>
      <c r="K41" s="14" t="s">
        <v>18</v>
      </c>
      <c r="L41" s="14" t="s">
        <v>18</v>
      </c>
      <c r="M41" s="22">
        <v>0</v>
      </c>
      <c r="N41" s="29">
        <v>0</v>
      </c>
      <c r="O41" s="32" t="s">
        <v>232</v>
      </c>
      <c r="P41" s="32"/>
      <c r="Q41" s="33"/>
    </row>
    <row r="42" spans="3:17" ht="41.25" customHeight="1" x14ac:dyDescent="0.25">
      <c r="C42" s="24"/>
      <c r="D42" s="25"/>
      <c r="E42" s="23"/>
      <c r="F42" s="23"/>
      <c r="G42" s="23"/>
      <c r="H42" s="21"/>
      <c r="I42" s="14">
        <v>1</v>
      </c>
      <c r="J42" s="14">
        <v>1</v>
      </c>
      <c r="K42" s="14">
        <v>1</v>
      </c>
      <c r="L42" s="14" t="s">
        <v>18</v>
      </c>
      <c r="M42" s="22"/>
      <c r="N42" s="29"/>
      <c r="O42" s="32"/>
      <c r="P42" s="32"/>
      <c r="Q42" s="33"/>
    </row>
    <row r="43" spans="3:17" ht="41.25" customHeight="1" x14ac:dyDescent="0.25">
      <c r="C43" s="88" t="s">
        <v>59</v>
      </c>
      <c r="D43" s="28" t="s">
        <v>60</v>
      </c>
      <c r="E43" s="28" t="s">
        <v>45</v>
      </c>
      <c r="F43" s="28" t="s">
        <v>32</v>
      </c>
      <c r="G43" s="28">
        <v>5000</v>
      </c>
      <c r="H43" s="19" t="s">
        <v>33</v>
      </c>
      <c r="I43" s="15">
        <v>598</v>
      </c>
      <c r="J43" s="15" t="s">
        <v>18</v>
      </c>
      <c r="K43" s="15" t="s">
        <v>18</v>
      </c>
      <c r="L43" s="15" t="s">
        <v>18</v>
      </c>
      <c r="M43" s="22">
        <f t="shared" ref="M43" si="22">IFERROR(I43/I44,"ND")</f>
        <v>0.47839999999999999</v>
      </c>
      <c r="N43" s="29">
        <f t="shared" ref="N43" si="23">IFERROR(((I43)/G43),"ND")</f>
        <v>0.1196</v>
      </c>
      <c r="O43" s="32" t="s">
        <v>233</v>
      </c>
      <c r="P43" s="32"/>
      <c r="Q43" s="33"/>
    </row>
    <row r="44" spans="3:17" ht="56.25" customHeight="1" x14ac:dyDescent="0.25">
      <c r="C44" s="89"/>
      <c r="D44" s="28"/>
      <c r="E44" s="28"/>
      <c r="F44" s="28"/>
      <c r="G44" s="28"/>
      <c r="H44" s="20"/>
      <c r="I44" s="15">
        <v>1250</v>
      </c>
      <c r="J44" s="15">
        <v>1250</v>
      </c>
      <c r="K44" s="15">
        <v>1250</v>
      </c>
      <c r="L44" s="15">
        <v>1250</v>
      </c>
      <c r="M44" s="22"/>
      <c r="N44" s="29"/>
      <c r="O44" s="32"/>
      <c r="P44" s="32"/>
      <c r="Q44" s="33"/>
    </row>
    <row r="45" spans="3:17" ht="41.25" customHeight="1" x14ac:dyDescent="0.25">
      <c r="C45" s="24" t="s">
        <v>61</v>
      </c>
      <c r="D45" s="25" t="s">
        <v>62</v>
      </c>
      <c r="E45" s="23" t="s">
        <v>63</v>
      </c>
      <c r="F45" s="23" t="s">
        <v>32</v>
      </c>
      <c r="G45" s="26">
        <v>1500</v>
      </c>
      <c r="H45" s="21" t="s">
        <v>33</v>
      </c>
      <c r="I45" s="14">
        <v>213</v>
      </c>
      <c r="J45" s="14" t="s">
        <v>18</v>
      </c>
      <c r="K45" s="14" t="s">
        <v>18</v>
      </c>
      <c r="L45" s="14" t="s">
        <v>18</v>
      </c>
      <c r="M45" s="22">
        <f t="shared" ref="M45" si="24">IFERROR(I45/I46,"ND")</f>
        <v>0.56799999999999995</v>
      </c>
      <c r="N45" s="29">
        <f t="shared" ref="N45" si="25">IFERROR(((I45)/G45),"ND")</f>
        <v>0.14199999999999999</v>
      </c>
      <c r="O45" s="32" t="s">
        <v>234</v>
      </c>
      <c r="P45" s="32"/>
      <c r="Q45" s="33"/>
    </row>
    <row r="46" spans="3:17" ht="56.25" customHeight="1" x14ac:dyDescent="0.25">
      <c r="C46" s="24"/>
      <c r="D46" s="25"/>
      <c r="E46" s="23"/>
      <c r="F46" s="23"/>
      <c r="G46" s="27"/>
      <c r="H46" s="21"/>
      <c r="I46" s="14">
        <v>375</v>
      </c>
      <c r="J46" s="14">
        <v>375</v>
      </c>
      <c r="K46" s="14">
        <v>375</v>
      </c>
      <c r="L46" s="14">
        <v>375</v>
      </c>
      <c r="M46" s="22"/>
      <c r="N46" s="29"/>
      <c r="O46" s="32"/>
      <c r="P46" s="32"/>
      <c r="Q46" s="33"/>
    </row>
    <row r="47" spans="3:17" ht="41.25" customHeight="1" x14ac:dyDescent="0.25">
      <c r="C47" s="24" t="s">
        <v>64</v>
      </c>
      <c r="D47" s="25" t="s">
        <v>65</v>
      </c>
      <c r="E47" s="23" t="s">
        <v>56</v>
      </c>
      <c r="F47" s="23" t="s">
        <v>32</v>
      </c>
      <c r="G47" s="26">
        <v>1000</v>
      </c>
      <c r="H47" s="21" t="s">
        <v>33</v>
      </c>
      <c r="I47" s="14">
        <v>111</v>
      </c>
      <c r="J47" s="14" t="s">
        <v>18</v>
      </c>
      <c r="K47" s="14" t="s">
        <v>18</v>
      </c>
      <c r="L47" s="14" t="s">
        <v>18</v>
      </c>
      <c r="M47" s="22">
        <f t="shared" ref="M47" si="26">IFERROR(I47/I48,"ND")</f>
        <v>0.44400000000000001</v>
      </c>
      <c r="N47" s="29">
        <f t="shared" ref="N47" si="27">IFERROR(((I47)/G47),"ND")</f>
        <v>0.111</v>
      </c>
      <c r="O47" s="32" t="s">
        <v>235</v>
      </c>
      <c r="P47" s="32"/>
      <c r="Q47" s="33"/>
    </row>
    <row r="48" spans="3:17" ht="50.25" customHeight="1" x14ac:dyDescent="0.25">
      <c r="C48" s="24"/>
      <c r="D48" s="25"/>
      <c r="E48" s="23"/>
      <c r="F48" s="23"/>
      <c r="G48" s="27"/>
      <c r="H48" s="21"/>
      <c r="I48" s="14">
        <v>250</v>
      </c>
      <c r="J48" s="14">
        <v>250</v>
      </c>
      <c r="K48" s="14">
        <v>250</v>
      </c>
      <c r="L48" s="14">
        <v>250</v>
      </c>
      <c r="M48" s="22"/>
      <c r="N48" s="29"/>
      <c r="O48" s="32"/>
      <c r="P48" s="32"/>
      <c r="Q48" s="33"/>
    </row>
    <row r="49" spans="3:17" ht="57.75" customHeight="1" x14ac:dyDescent="0.25">
      <c r="C49" s="24" t="s">
        <v>66</v>
      </c>
      <c r="D49" s="25" t="s">
        <v>67</v>
      </c>
      <c r="E49" s="23" t="s">
        <v>63</v>
      </c>
      <c r="F49" s="23" t="s">
        <v>32</v>
      </c>
      <c r="G49" s="26">
        <v>8000</v>
      </c>
      <c r="H49" s="21" t="s">
        <v>33</v>
      </c>
      <c r="I49" s="14">
        <v>1036</v>
      </c>
      <c r="J49" s="14" t="s">
        <v>18</v>
      </c>
      <c r="K49" s="14" t="s">
        <v>18</v>
      </c>
      <c r="L49" s="14" t="s">
        <v>18</v>
      </c>
      <c r="M49" s="22">
        <f t="shared" ref="M49" si="28">IFERROR(I49/I50,"ND")</f>
        <v>0.51800000000000002</v>
      </c>
      <c r="N49" s="29">
        <f t="shared" ref="N49" si="29">IFERROR(((I49)/G49),"ND")</f>
        <v>0.1295</v>
      </c>
      <c r="O49" s="32" t="s">
        <v>236</v>
      </c>
      <c r="P49" s="32"/>
      <c r="Q49" s="33"/>
    </row>
    <row r="50" spans="3:17" ht="69.75" customHeight="1" x14ac:dyDescent="0.25">
      <c r="C50" s="24"/>
      <c r="D50" s="25"/>
      <c r="E50" s="23"/>
      <c r="F50" s="23"/>
      <c r="G50" s="27"/>
      <c r="H50" s="21"/>
      <c r="I50" s="14">
        <v>2000</v>
      </c>
      <c r="J50" s="14">
        <v>2000</v>
      </c>
      <c r="K50" s="14">
        <v>2000</v>
      </c>
      <c r="L50" s="14">
        <v>2000</v>
      </c>
      <c r="M50" s="22"/>
      <c r="N50" s="29"/>
      <c r="O50" s="32"/>
      <c r="P50" s="32"/>
      <c r="Q50" s="33"/>
    </row>
    <row r="51" spans="3:17" ht="41.25" customHeight="1" x14ac:dyDescent="0.25">
      <c r="C51" s="24" t="s">
        <v>68</v>
      </c>
      <c r="D51" s="25" t="s">
        <v>69</v>
      </c>
      <c r="E51" s="23" t="s">
        <v>45</v>
      </c>
      <c r="F51" s="23" t="s">
        <v>32</v>
      </c>
      <c r="G51" s="26">
        <v>200</v>
      </c>
      <c r="H51" s="21" t="s">
        <v>33</v>
      </c>
      <c r="I51" s="14">
        <v>44</v>
      </c>
      <c r="J51" s="14" t="s">
        <v>18</v>
      </c>
      <c r="K51" s="14" t="s">
        <v>18</v>
      </c>
      <c r="L51" s="14" t="s">
        <v>18</v>
      </c>
      <c r="M51" s="22">
        <f>IFERROR(I51/I52,"ND")</f>
        <v>0.88</v>
      </c>
      <c r="N51" s="29">
        <f t="shared" ref="N51" si="30">IFERROR(((I51)/G51),"ND")</f>
        <v>0.22</v>
      </c>
      <c r="O51" s="32" t="s">
        <v>237</v>
      </c>
      <c r="P51" s="32"/>
      <c r="Q51" s="33"/>
    </row>
    <row r="52" spans="3:17" ht="41.25" customHeight="1" x14ac:dyDescent="0.25">
      <c r="C52" s="24"/>
      <c r="D52" s="25"/>
      <c r="E52" s="23"/>
      <c r="F52" s="23"/>
      <c r="G52" s="27"/>
      <c r="H52" s="21"/>
      <c r="I52" s="14">
        <v>50</v>
      </c>
      <c r="J52" s="14">
        <v>50</v>
      </c>
      <c r="K52" s="14">
        <v>50</v>
      </c>
      <c r="L52" s="14">
        <v>50</v>
      </c>
      <c r="M52" s="22"/>
      <c r="N52" s="29"/>
      <c r="O52" s="32"/>
      <c r="P52" s="32"/>
      <c r="Q52" s="33"/>
    </row>
    <row r="53" spans="3:17" ht="41.25" customHeight="1" x14ac:dyDescent="0.25">
      <c r="C53" s="24" t="s">
        <v>70</v>
      </c>
      <c r="D53" s="25" t="s">
        <v>71</v>
      </c>
      <c r="E53" s="23" t="s">
        <v>45</v>
      </c>
      <c r="F53" s="23" t="s">
        <v>32</v>
      </c>
      <c r="G53" s="26">
        <v>13000</v>
      </c>
      <c r="H53" s="21" t="s">
        <v>33</v>
      </c>
      <c r="I53" s="14">
        <v>2287</v>
      </c>
      <c r="J53" s="14" t="s">
        <v>18</v>
      </c>
      <c r="K53" s="14" t="s">
        <v>18</v>
      </c>
      <c r="L53" s="14" t="s">
        <v>18</v>
      </c>
      <c r="M53" s="22">
        <f>IFERROR(I53/I54,"ND")</f>
        <v>0.70369230769230773</v>
      </c>
      <c r="N53" s="29">
        <f t="shared" ref="N53" si="31">IFERROR(((I53)/G53),"ND")</f>
        <v>0.17592307692307693</v>
      </c>
      <c r="O53" s="32" t="s">
        <v>238</v>
      </c>
      <c r="P53" s="32"/>
      <c r="Q53" s="33"/>
    </row>
    <row r="54" spans="3:17" ht="41.25" customHeight="1" x14ac:dyDescent="0.25">
      <c r="C54" s="24"/>
      <c r="D54" s="25"/>
      <c r="E54" s="23"/>
      <c r="F54" s="23"/>
      <c r="G54" s="27"/>
      <c r="H54" s="21"/>
      <c r="I54" s="14">
        <v>3250</v>
      </c>
      <c r="J54" s="14">
        <v>3250</v>
      </c>
      <c r="K54" s="14">
        <v>3250</v>
      </c>
      <c r="L54" s="14">
        <v>3250</v>
      </c>
      <c r="M54" s="22"/>
      <c r="N54" s="29"/>
      <c r="O54" s="32"/>
      <c r="P54" s="32"/>
      <c r="Q54" s="33"/>
    </row>
    <row r="55" spans="3:17" ht="41.25" customHeight="1" x14ac:dyDescent="0.25">
      <c r="C55" s="24" t="s">
        <v>72</v>
      </c>
      <c r="D55" s="25" t="s">
        <v>73</v>
      </c>
      <c r="E55" s="23" t="s">
        <v>45</v>
      </c>
      <c r="F55" s="23" t="s">
        <v>32</v>
      </c>
      <c r="G55" s="26">
        <v>80</v>
      </c>
      <c r="H55" s="21" t="s">
        <v>33</v>
      </c>
      <c r="I55" s="14">
        <v>11</v>
      </c>
      <c r="J55" s="14" t="s">
        <v>18</v>
      </c>
      <c r="K55" s="14" t="s">
        <v>18</v>
      </c>
      <c r="L55" s="14" t="s">
        <v>18</v>
      </c>
      <c r="M55" s="22">
        <f>IFERROR(I55/I56,"ND")</f>
        <v>0.55000000000000004</v>
      </c>
      <c r="N55" s="29">
        <f>IFERROR(((I55)/G55),"ND")</f>
        <v>0.13750000000000001</v>
      </c>
      <c r="O55" s="32" t="s">
        <v>240</v>
      </c>
      <c r="P55" s="32"/>
      <c r="Q55" s="33"/>
    </row>
    <row r="56" spans="3:17" ht="41.25" customHeight="1" x14ac:dyDescent="0.25">
      <c r="C56" s="24"/>
      <c r="D56" s="25"/>
      <c r="E56" s="23"/>
      <c r="F56" s="23"/>
      <c r="G56" s="27"/>
      <c r="H56" s="21"/>
      <c r="I56" s="14">
        <v>20</v>
      </c>
      <c r="J56" s="14">
        <v>20</v>
      </c>
      <c r="K56" s="14">
        <v>20</v>
      </c>
      <c r="L56" s="14">
        <v>20</v>
      </c>
      <c r="M56" s="22"/>
      <c r="N56" s="29"/>
      <c r="O56" s="32"/>
      <c r="P56" s="32"/>
      <c r="Q56" s="33"/>
    </row>
    <row r="57" spans="3:17" ht="41.25" customHeight="1" x14ac:dyDescent="0.25">
      <c r="C57" s="24" t="s">
        <v>74</v>
      </c>
      <c r="D57" s="25" t="s">
        <v>75</v>
      </c>
      <c r="E57" s="23" t="s">
        <v>45</v>
      </c>
      <c r="F57" s="23" t="s">
        <v>32</v>
      </c>
      <c r="G57" s="26">
        <v>80</v>
      </c>
      <c r="H57" s="21" t="s">
        <v>33</v>
      </c>
      <c r="I57" s="14">
        <v>90</v>
      </c>
      <c r="J57" s="14" t="s">
        <v>18</v>
      </c>
      <c r="K57" s="14" t="s">
        <v>18</v>
      </c>
      <c r="L57" s="14" t="s">
        <v>18</v>
      </c>
      <c r="M57" s="22">
        <f>IFERROR(I57/I58,"ND")</f>
        <v>4.5</v>
      </c>
      <c r="N57" s="29">
        <f>IFERROR(((I57)/G57),"ND")</f>
        <v>1.125</v>
      </c>
      <c r="O57" s="32" t="s">
        <v>239</v>
      </c>
      <c r="P57" s="32"/>
      <c r="Q57" s="33"/>
    </row>
    <row r="58" spans="3:17" ht="41.25" customHeight="1" x14ac:dyDescent="0.25">
      <c r="C58" s="24"/>
      <c r="D58" s="25"/>
      <c r="E58" s="23"/>
      <c r="F58" s="23"/>
      <c r="G58" s="27"/>
      <c r="H58" s="21"/>
      <c r="I58" s="14">
        <v>20</v>
      </c>
      <c r="J58" s="14">
        <v>20</v>
      </c>
      <c r="K58" s="14">
        <v>20</v>
      </c>
      <c r="L58" s="14">
        <v>20</v>
      </c>
      <c r="M58" s="22"/>
      <c r="N58" s="29"/>
      <c r="O58" s="32"/>
      <c r="P58" s="32"/>
      <c r="Q58" s="33"/>
    </row>
    <row r="59" spans="3:17" ht="41.25" customHeight="1" x14ac:dyDescent="0.25">
      <c r="C59" s="88" t="s">
        <v>76</v>
      </c>
      <c r="D59" s="28" t="s">
        <v>77</v>
      </c>
      <c r="E59" s="28" t="s">
        <v>24</v>
      </c>
      <c r="F59" s="28" t="s">
        <v>32</v>
      </c>
      <c r="G59" s="28">
        <v>22</v>
      </c>
      <c r="H59" s="19" t="s">
        <v>33</v>
      </c>
      <c r="I59" s="15">
        <v>12</v>
      </c>
      <c r="J59" s="15" t="s">
        <v>18</v>
      </c>
      <c r="K59" s="15" t="s">
        <v>18</v>
      </c>
      <c r="L59" s="15" t="s">
        <v>18</v>
      </c>
      <c r="M59" s="22">
        <f>IFERROR(I59/I60,"ND")</f>
        <v>4</v>
      </c>
      <c r="N59" s="29">
        <f>IFERROR(((I59)/G59),"ND")</f>
        <v>0.54545454545454541</v>
      </c>
      <c r="O59" s="32" t="s">
        <v>241</v>
      </c>
      <c r="P59" s="32"/>
      <c r="Q59" s="33"/>
    </row>
    <row r="60" spans="3:17" ht="57.75" customHeight="1" x14ac:dyDescent="0.25">
      <c r="C60" s="89"/>
      <c r="D60" s="28"/>
      <c r="E60" s="28"/>
      <c r="F60" s="28"/>
      <c r="G60" s="28"/>
      <c r="H60" s="20"/>
      <c r="I60" s="15">
        <v>3</v>
      </c>
      <c r="J60" s="15">
        <v>8</v>
      </c>
      <c r="K60" s="15">
        <v>7</v>
      </c>
      <c r="L60" s="15">
        <v>4</v>
      </c>
      <c r="M60" s="22"/>
      <c r="N60" s="29"/>
      <c r="O60" s="32"/>
      <c r="P60" s="32"/>
      <c r="Q60" s="33"/>
    </row>
    <row r="61" spans="3:17" ht="41.25" customHeight="1" x14ac:dyDescent="0.25">
      <c r="C61" s="24" t="s">
        <v>78</v>
      </c>
      <c r="D61" s="25" t="s">
        <v>79</v>
      </c>
      <c r="E61" s="23" t="s">
        <v>24</v>
      </c>
      <c r="F61" s="23" t="s">
        <v>32</v>
      </c>
      <c r="G61" s="26">
        <v>240</v>
      </c>
      <c r="H61" s="21" t="s">
        <v>33</v>
      </c>
      <c r="I61" s="14">
        <v>515</v>
      </c>
      <c r="J61" s="14" t="s">
        <v>18</v>
      </c>
      <c r="K61" s="14" t="s">
        <v>18</v>
      </c>
      <c r="L61" s="14" t="s">
        <v>18</v>
      </c>
      <c r="M61" s="22">
        <f>IFERROR(I61/I62,"ND")</f>
        <v>10.3</v>
      </c>
      <c r="N61" s="29">
        <f>IFERROR(((I61)/G61),"ND")</f>
        <v>2.1458333333333335</v>
      </c>
      <c r="O61" s="32" t="s">
        <v>242</v>
      </c>
      <c r="P61" s="32"/>
      <c r="Q61" s="33"/>
    </row>
    <row r="62" spans="3:17" ht="41.25" customHeight="1" x14ac:dyDescent="0.25">
      <c r="C62" s="24"/>
      <c r="D62" s="25"/>
      <c r="E62" s="23"/>
      <c r="F62" s="23"/>
      <c r="G62" s="27"/>
      <c r="H62" s="21"/>
      <c r="I62" s="14">
        <v>50</v>
      </c>
      <c r="J62" s="14">
        <v>80</v>
      </c>
      <c r="K62" s="14">
        <v>80</v>
      </c>
      <c r="L62" s="14">
        <v>30</v>
      </c>
      <c r="M62" s="22"/>
      <c r="N62" s="29"/>
      <c r="O62" s="32"/>
      <c r="P62" s="32"/>
      <c r="Q62" s="33"/>
    </row>
    <row r="63" spans="3:17" ht="41.25" customHeight="1" x14ac:dyDescent="0.25">
      <c r="C63" s="24" t="s">
        <v>80</v>
      </c>
      <c r="D63" s="25" t="s">
        <v>81</v>
      </c>
      <c r="E63" s="23" t="s">
        <v>24</v>
      </c>
      <c r="F63" s="23" t="s">
        <v>32</v>
      </c>
      <c r="G63" s="26">
        <v>26</v>
      </c>
      <c r="H63" s="21" t="s">
        <v>33</v>
      </c>
      <c r="I63" s="14">
        <v>76</v>
      </c>
      <c r="J63" s="14" t="s">
        <v>18</v>
      </c>
      <c r="K63" s="14" t="s">
        <v>18</v>
      </c>
      <c r="L63" s="14" t="s">
        <v>18</v>
      </c>
      <c r="M63" s="22">
        <f t="shared" ref="M63" si="32">IFERROR(I63/I64,"ND")</f>
        <v>15.2</v>
      </c>
      <c r="N63" s="29">
        <f>IFERROR(((I63)/G63),"ND")</f>
        <v>2.9230769230769229</v>
      </c>
      <c r="O63" s="32" t="s">
        <v>247</v>
      </c>
      <c r="P63" s="32"/>
      <c r="Q63" s="33"/>
    </row>
    <row r="64" spans="3:17" ht="41.25" customHeight="1" x14ac:dyDescent="0.25">
      <c r="C64" s="24"/>
      <c r="D64" s="25"/>
      <c r="E64" s="23"/>
      <c r="F64" s="23"/>
      <c r="G64" s="27"/>
      <c r="H64" s="21"/>
      <c r="I64" s="14">
        <v>5</v>
      </c>
      <c r="J64" s="14">
        <v>7</v>
      </c>
      <c r="K64" s="14">
        <v>7</v>
      </c>
      <c r="L64" s="14">
        <v>7</v>
      </c>
      <c r="M64" s="22"/>
      <c r="N64" s="29"/>
      <c r="O64" s="32"/>
      <c r="P64" s="32"/>
      <c r="Q64" s="33"/>
    </row>
    <row r="65" spans="3:17" ht="41.25" customHeight="1" x14ac:dyDescent="0.25">
      <c r="C65" s="24" t="s">
        <v>82</v>
      </c>
      <c r="D65" s="25" t="s">
        <v>83</v>
      </c>
      <c r="E65" s="23" t="s">
        <v>84</v>
      </c>
      <c r="F65" s="23" t="s">
        <v>32</v>
      </c>
      <c r="G65" s="26">
        <v>10</v>
      </c>
      <c r="H65" s="21" t="s">
        <v>33</v>
      </c>
      <c r="I65" s="14">
        <v>0</v>
      </c>
      <c r="J65" s="14" t="s">
        <v>18</v>
      </c>
      <c r="K65" s="14" t="s">
        <v>18</v>
      </c>
      <c r="L65" s="14" t="s">
        <v>18</v>
      </c>
      <c r="M65" s="22">
        <f t="shared" ref="M65" si="33">IFERROR(I65/I66,"ND")</f>
        <v>0</v>
      </c>
      <c r="N65" s="29">
        <f t="shared" ref="N65" si="34">IFERROR(((I65)/G65),"ND")</f>
        <v>0</v>
      </c>
      <c r="O65" s="32" t="s">
        <v>246</v>
      </c>
      <c r="P65" s="32"/>
      <c r="Q65" s="33"/>
    </row>
    <row r="66" spans="3:17" ht="41.25" customHeight="1" x14ac:dyDescent="0.25">
      <c r="C66" s="24"/>
      <c r="D66" s="25"/>
      <c r="E66" s="23"/>
      <c r="F66" s="23"/>
      <c r="G66" s="27"/>
      <c r="H66" s="21"/>
      <c r="I66" s="14">
        <v>2</v>
      </c>
      <c r="J66" s="14">
        <v>4</v>
      </c>
      <c r="K66" s="14">
        <v>3</v>
      </c>
      <c r="L66" s="14">
        <v>1</v>
      </c>
      <c r="M66" s="22"/>
      <c r="N66" s="29"/>
      <c r="O66" s="32"/>
      <c r="P66" s="32"/>
      <c r="Q66" s="33"/>
    </row>
    <row r="67" spans="3:17" ht="41.25" customHeight="1" x14ac:dyDescent="0.25">
      <c r="C67" s="24" t="s">
        <v>85</v>
      </c>
      <c r="D67" s="25" t="s">
        <v>86</v>
      </c>
      <c r="E67" s="23" t="s">
        <v>24</v>
      </c>
      <c r="F67" s="23" t="s">
        <v>32</v>
      </c>
      <c r="G67" s="26">
        <v>94</v>
      </c>
      <c r="H67" s="21" t="s">
        <v>33</v>
      </c>
      <c r="I67" s="14">
        <v>0</v>
      </c>
      <c r="J67" s="14" t="s">
        <v>18</v>
      </c>
      <c r="K67" s="14" t="s">
        <v>18</v>
      </c>
      <c r="L67" s="14" t="s">
        <v>18</v>
      </c>
      <c r="M67" s="22">
        <v>0</v>
      </c>
      <c r="N67" s="29">
        <f t="shared" ref="N67" si="35">IFERROR(((I67)/G67),"ND")</f>
        <v>0</v>
      </c>
      <c r="O67" s="32" t="s">
        <v>245</v>
      </c>
      <c r="P67" s="32"/>
      <c r="Q67" s="33"/>
    </row>
    <row r="68" spans="3:17" ht="41.25" customHeight="1" x14ac:dyDescent="0.25">
      <c r="C68" s="24"/>
      <c r="D68" s="25"/>
      <c r="E68" s="23"/>
      <c r="F68" s="23"/>
      <c r="G68" s="27"/>
      <c r="H68" s="21"/>
      <c r="I68" s="14">
        <v>0</v>
      </c>
      <c r="J68" s="14">
        <v>94</v>
      </c>
      <c r="K68" s="14">
        <v>0</v>
      </c>
      <c r="L68" s="14">
        <v>0</v>
      </c>
      <c r="M68" s="22"/>
      <c r="N68" s="29"/>
      <c r="O68" s="32"/>
      <c r="P68" s="32"/>
      <c r="Q68" s="33"/>
    </row>
    <row r="69" spans="3:17" ht="41.25" customHeight="1" x14ac:dyDescent="0.25">
      <c r="C69" s="24" t="s">
        <v>87</v>
      </c>
      <c r="D69" s="25" t="s">
        <v>88</v>
      </c>
      <c r="E69" s="23" t="s">
        <v>84</v>
      </c>
      <c r="F69" s="23" t="s">
        <v>32</v>
      </c>
      <c r="G69" s="26">
        <v>6</v>
      </c>
      <c r="H69" s="21" t="s">
        <v>33</v>
      </c>
      <c r="I69" s="14">
        <v>8</v>
      </c>
      <c r="J69" s="14" t="s">
        <v>18</v>
      </c>
      <c r="K69" s="14" t="s">
        <v>18</v>
      </c>
      <c r="L69" s="14" t="s">
        <v>18</v>
      </c>
      <c r="M69" s="22">
        <f t="shared" ref="M69" si="36">IFERROR(I69/I70,"ND")</f>
        <v>8</v>
      </c>
      <c r="N69" s="29">
        <f t="shared" ref="N69" si="37">IFERROR(((I69)/G69),"ND")</f>
        <v>1.3333333333333333</v>
      </c>
      <c r="O69" s="32" t="s">
        <v>243</v>
      </c>
      <c r="P69" s="32"/>
      <c r="Q69" s="33"/>
    </row>
    <row r="70" spans="3:17" ht="41.25" customHeight="1" x14ac:dyDescent="0.25">
      <c r="C70" s="24"/>
      <c r="D70" s="25"/>
      <c r="E70" s="23"/>
      <c r="F70" s="23"/>
      <c r="G70" s="27"/>
      <c r="H70" s="21"/>
      <c r="I70" s="14">
        <v>1</v>
      </c>
      <c r="J70" s="14">
        <v>2</v>
      </c>
      <c r="K70" s="14">
        <v>2</v>
      </c>
      <c r="L70" s="14">
        <v>1</v>
      </c>
      <c r="M70" s="22"/>
      <c r="N70" s="29"/>
      <c r="O70" s="32"/>
      <c r="P70" s="32"/>
      <c r="Q70" s="33"/>
    </row>
    <row r="71" spans="3:17" ht="41.25" customHeight="1" x14ac:dyDescent="0.25">
      <c r="C71" s="88" t="s">
        <v>89</v>
      </c>
      <c r="D71" s="28" t="s">
        <v>90</v>
      </c>
      <c r="E71" s="28" t="s">
        <v>45</v>
      </c>
      <c r="F71" s="28" t="s">
        <v>32</v>
      </c>
      <c r="G71" s="28">
        <v>19786</v>
      </c>
      <c r="H71" s="19" t="s">
        <v>33</v>
      </c>
      <c r="I71" s="15">
        <v>11790</v>
      </c>
      <c r="J71" s="15" t="s">
        <v>18</v>
      </c>
      <c r="K71" s="15" t="s">
        <v>18</v>
      </c>
      <c r="L71" s="15" t="s">
        <v>18</v>
      </c>
      <c r="M71" s="22">
        <f t="shared" ref="M71" si="38">IFERROR(I71/I72,"ND")</f>
        <v>2.3827809215844784</v>
      </c>
      <c r="N71" s="29">
        <f t="shared" ref="N71" si="39">IFERROR(((I71)/G71),"ND")</f>
        <v>0.59587587182856561</v>
      </c>
      <c r="O71" s="32" t="s">
        <v>244</v>
      </c>
      <c r="P71" s="32"/>
      <c r="Q71" s="33"/>
    </row>
    <row r="72" spans="3:17" ht="41.25" customHeight="1" x14ac:dyDescent="0.25">
      <c r="C72" s="89"/>
      <c r="D72" s="28"/>
      <c r="E72" s="28"/>
      <c r="F72" s="28"/>
      <c r="G72" s="28"/>
      <c r="H72" s="20"/>
      <c r="I72" s="15">
        <v>4948</v>
      </c>
      <c r="J72" s="15">
        <v>4946</v>
      </c>
      <c r="K72" s="15">
        <v>4946</v>
      </c>
      <c r="L72" s="15">
        <v>4946</v>
      </c>
      <c r="M72" s="22"/>
      <c r="N72" s="29"/>
      <c r="O72" s="32"/>
      <c r="P72" s="32"/>
      <c r="Q72" s="33"/>
    </row>
    <row r="73" spans="3:17" ht="41.25" customHeight="1" x14ac:dyDescent="0.25">
      <c r="C73" s="24" t="s">
        <v>91</v>
      </c>
      <c r="D73" s="25" t="s">
        <v>92</v>
      </c>
      <c r="E73" s="23" t="s">
        <v>45</v>
      </c>
      <c r="F73" s="23" t="s">
        <v>32</v>
      </c>
      <c r="G73" s="26">
        <v>2930</v>
      </c>
      <c r="H73" s="21" t="s">
        <v>33</v>
      </c>
      <c r="I73" s="14">
        <v>685</v>
      </c>
      <c r="J73" s="14" t="s">
        <v>18</v>
      </c>
      <c r="K73" s="14" t="s">
        <v>18</v>
      </c>
      <c r="L73" s="14" t="s">
        <v>18</v>
      </c>
      <c r="M73" s="22">
        <f t="shared" ref="M73" si="40">IFERROR(I73/I74,"ND")</f>
        <v>0.93451568894952253</v>
      </c>
      <c r="N73" s="29">
        <f t="shared" ref="N73" si="41">IFERROR(((I73)/G73),"ND")</f>
        <v>0.23378839590443687</v>
      </c>
      <c r="O73" s="32" t="s">
        <v>248</v>
      </c>
      <c r="P73" s="32"/>
      <c r="Q73" s="33"/>
    </row>
    <row r="74" spans="3:17" ht="41.25" customHeight="1" x14ac:dyDescent="0.25">
      <c r="C74" s="24"/>
      <c r="D74" s="25"/>
      <c r="E74" s="23"/>
      <c r="F74" s="23"/>
      <c r="G74" s="27"/>
      <c r="H74" s="21"/>
      <c r="I74" s="14">
        <v>733</v>
      </c>
      <c r="J74" s="14">
        <v>733</v>
      </c>
      <c r="K74" s="14">
        <v>732</v>
      </c>
      <c r="L74" s="14">
        <v>732</v>
      </c>
      <c r="M74" s="22"/>
      <c r="N74" s="29"/>
      <c r="O74" s="32"/>
      <c r="P74" s="32"/>
      <c r="Q74" s="33"/>
    </row>
    <row r="75" spans="3:17" ht="41.25" customHeight="1" x14ac:dyDescent="0.25">
      <c r="C75" s="24" t="s">
        <v>93</v>
      </c>
      <c r="D75" s="25" t="s">
        <v>94</v>
      </c>
      <c r="E75" s="23" t="s">
        <v>45</v>
      </c>
      <c r="F75" s="23" t="s">
        <v>32</v>
      </c>
      <c r="G75" s="26">
        <v>2950</v>
      </c>
      <c r="H75" s="21" t="s">
        <v>33</v>
      </c>
      <c r="I75" s="14">
        <v>1240</v>
      </c>
      <c r="J75" s="14" t="s">
        <v>18</v>
      </c>
      <c r="K75" s="14" t="s">
        <v>18</v>
      </c>
      <c r="L75" s="14" t="s">
        <v>18</v>
      </c>
      <c r="M75" s="22">
        <f t="shared" ref="M75" si="42">IFERROR(I75/I76,"ND")</f>
        <v>1.6802168021680217</v>
      </c>
      <c r="N75" s="29">
        <f t="shared" ref="N75" si="43">IFERROR(((I75)/G75),"ND")</f>
        <v>0.42033898305084744</v>
      </c>
      <c r="O75" s="32" t="s">
        <v>249</v>
      </c>
      <c r="P75" s="32"/>
      <c r="Q75" s="33"/>
    </row>
    <row r="76" spans="3:17" ht="41.25" customHeight="1" x14ac:dyDescent="0.25">
      <c r="C76" s="24"/>
      <c r="D76" s="25"/>
      <c r="E76" s="23"/>
      <c r="F76" s="23"/>
      <c r="G76" s="27"/>
      <c r="H76" s="21"/>
      <c r="I76" s="14">
        <v>738</v>
      </c>
      <c r="J76" s="14">
        <v>737</v>
      </c>
      <c r="K76" s="14">
        <v>737</v>
      </c>
      <c r="L76" s="14">
        <v>738</v>
      </c>
      <c r="M76" s="22"/>
      <c r="N76" s="29"/>
      <c r="O76" s="32"/>
      <c r="P76" s="32"/>
      <c r="Q76" s="33"/>
    </row>
    <row r="77" spans="3:17" ht="41.25" customHeight="1" x14ac:dyDescent="0.25">
      <c r="C77" s="24" t="s">
        <v>95</v>
      </c>
      <c r="D77" s="25" t="s">
        <v>96</v>
      </c>
      <c r="E77" s="23" t="s">
        <v>45</v>
      </c>
      <c r="F77" s="23" t="s">
        <v>32</v>
      </c>
      <c r="G77" s="26">
        <v>289</v>
      </c>
      <c r="H77" s="21" t="s">
        <v>33</v>
      </c>
      <c r="I77" s="14">
        <v>116</v>
      </c>
      <c r="J77" s="14" t="s">
        <v>18</v>
      </c>
      <c r="K77" s="14" t="s">
        <v>18</v>
      </c>
      <c r="L77" s="14" t="s">
        <v>18</v>
      </c>
      <c r="M77" s="22">
        <f t="shared" ref="M77" si="44">IFERROR(I77/I78,"ND")</f>
        <v>1.5890410958904109</v>
      </c>
      <c r="N77" s="29">
        <f t="shared" ref="N77" si="45">IFERROR(((I77)/G77),"ND")</f>
        <v>0.40138408304498269</v>
      </c>
      <c r="O77" s="32" t="s">
        <v>250</v>
      </c>
      <c r="P77" s="32"/>
      <c r="Q77" s="33"/>
    </row>
    <row r="78" spans="3:17" ht="41.25" customHeight="1" x14ac:dyDescent="0.25">
      <c r="C78" s="24"/>
      <c r="D78" s="25"/>
      <c r="E78" s="23"/>
      <c r="F78" s="23"/>
      <c r="G78" s="27"/>
      <c r="H78" s="21"/>
      <c r="I78" s="14">
        <v>73</v>
      </c>
      <c r="J78" s="14">
        <v>72</v>
      </c>
      <c r="K78" s="14">
        <v>72</v>
      </c>
      <c r="L78" s="14">
        <v>72</v>
      </c>
      <c r="M78" s="22"/>
      <c r="N78" s="29"/>
      <c r="O78" s="32"/>
      <c r="P78" s="32"/>
      <c r="Q78" s="33"/>
    </row>
    <row r="79" spans="3:17" ht="41.25" customHeight="1" x14ac:dyDescent="0.25">
      <c r="C79" s="24" t="s">
        <v>97</v>
      </c>
      <c r="D79" s="25" t="s">
        <v>98</v>
      </c>
      <c r="E79" s="23" t="s">
        <v>45</v>
      </c>
      <c r="F79" s="23" t="s">
        <v>32</v>
      </c>
      <c r="G79" s="26">
        <v>8820</v>
      </c>
      <c r="H79" s="21" t="s">
        <v>33</v>
      </c>
      <c r="I79" s="14">
        <v>1867</v>
      </c>
      <c r="J79" s="14" t="s">
        <v>18</v>
      </c>
      <c r="K79" s="14" t="s">
        <v>18</v>
      </c>
      <c r="L79" s="14" t="s">
        <v>18</v>
      </c>
      <c r="M79" s="22">
        <f t="shared" ref="M79" si="46">IFERROR(I79/I80,"ND")</f>
        <v>0.84671201814058961</v>
      </c>
      <c r="N79" s="29">
        <f t="shared" ref="N79" si="47">IFERROR(((I79)/G79),"ND")</f>
        <v>0.2116780045351474</v>
      </c>
      <c r="O79" s="32" t="s">
        <v>251</v>
      </c>
      <c r="P79" s="32"/>
      <c r="Q79" s="33"/>
    </row>
    <row r="80" spans="3:17" ht="41.25" customHeight="1" x14ac:dyDescent="0.25">
      <c r="C80" s="24"/>
      <c r="D80" s="25"/>
      <c r="E80" s="23"/>
      <c r="F80" s="23"/>
      <c r="G80" s="27"/>
      <c r="H80" s="21"/>
      <c r="I80" s="14">
        <v>2205</v>
      </c>
      <c r="J80" s="14">
        <v>2205</v>
      </c>
      <c r="K80" s="14">
        <v>2205</v>
      </c>
      <c r="L80" s="14">
        <v>2205</v>
      </c>
      <c r="M80" s="22"/>
      <c r="N80" s="29"/>
      <c r="O80" s="32"/>
      <c r="P80" s="32"/>
      <c r="Q80" s="33"/>
    </row>
    <row r="81" spans="3:17" ht="41.25" customHeight="1" x14ac:dyDescent="0.25">
      <c r="C81" s="24" t="s">
        <v>99</v>
      </c>
      <c r="D81" s="25" t="s">
        <v>100</v>
      </c>
      <c r="E81" s="23" t="s">
        <v>45</v>
      </c>
      <c r="F81" s="23" t="s">
        <v>32</v>
      </c>
      <c r="G81" s="26">
        <v>368</v>
      </c>
      <c r="H81" s="21" t="s">
        <v>33</v>
      </c>
      <c r="I81" s="14">
        <v>105</v>
      </c>
      <c r="J81" s="14" t="s">
        <v>18</v>
      </c>
      <c r="K81" s="14" t="s">
        <v>18</v>
      </c>
      <c r="L81" s="14" t="s">
        <v>18</v>
      </c>
      <c r="M81" s="22">
        <f t="shared" ref="M81" si="48">IFERROR(I81/I82,"ND")</f>
        <v>1.1413043478260869</v>
      </c>
      <c r="N81" s="29">
        <f t="shared" ref="N81" si="49">IFERROR(((I81)/G81),"ND")</f>
        <v>0.28532608695652173</v>
      </c>
      <c r="O81" s="32" t="s">
        <v>252</v>
      </c>
      <c r="P81" s="32"/>
      <c r="Q81" s="33"/>
    </row>
    <row r="82" spans="3:17" ht="41.25" customHeight="1" x14ac:dyDescent="0.25">
      <c r="C82" s="24"/>
      <c r="D82" s="25"/>
      <c r="E82" s="23"/>
      <c r="F82" s="23"/>
      <c r="G82" s="27"/>
      <c r="H82" s="21"/>
      <c r="I82" s="14">
        <v>92</v>
      </c>
      <c r="J82" s="14">
        <v>92</v>
      </c>
      <c r="K82" s="14">
        <v>92</v>
      </c>
      <c r="L82" s="14">
        <v>92</v>
      </c>
      <c r="M82" s="22"/>
      <c r="N82" s="29"/>
      <c r="O82" s="32"/>
      <c r="P82" s="32"/>
      <c r="Q82" s="33"/>
    </row>
    <row r="83" spans="3:17" ht="41.25" customHeight="1" x14ac:dyDescent="0.25">
      <c r="C83" s="24" t="s">
        <v>101</v>
      </c>
      <c r="D83" s="25" t="s">
        <v>102</v>
      </c>
      <c r="E83" s="23" t="s">
        <v>45</v>
      </c>
      <c r="F83" s="23" t="s">
        <v>32</v>
      </c>
      <c r="G83" s="26">
        <v>19786</v>
      </c>
      <c r="H83" s="21" t="s">
        <v>33</v>
      </c>
      <c r="I83" s="14">
        <v>11790</v>
      </c>
      <c r="J83" s="14" t="s">
        <v>18</v>
      </c>
      <c r="K83" s="14" t="s">
        <v>18</v>
      </c>
      <c r="L83" s="14" t="s">
        <v>18</v>
      </c>
      <c r="M83" s="22">
        <f t="shared" ref="M83" si="50">IFERROR(I83/I84,"ND")</f>
        <v>2.3827809215844784</v>
      </c>
      <c r="N83" s="29">
        <f t="shared" ref="N83" si="51">IFERROR(((I83)/G83),"ND")</f>
        <v>0.59587587182856561</v>
      </c>
      <c r="O83" s="32" t="s">
        <v>253</v>
      </c>
      <c r="P83" s="32"/>
      <c r="Q83" s="33"/>
    </row>
    <row r="84" spans="3:17" ht="68.25" customHeight="1" x14ac:dyDescent="0.25">
      <c r="C84" s="24"/>
      <c r="D84" s="25"/>
      <c r="E84" s="23"/>
      <c r="F84" s="23"/>
      <c r="G84" s="27"/>
      <c r="H84" s="21"/>
      <c r="I84" s="14">
        <v>4948</v>
      </c>
      <c r="J84" s="14">
        <v>4946</v>
      </c>
      <c r="K84" s="14">
        <v>4946</v>
      </c>
      <c r="L84" s="14">
        <v>4946</v>
      </c>
      <c r="M84" s="22"/>
      <c r="N84" s="29"/>
      <c r="O84" s="32"/>
      <c r="P84" s="32"/>
      <c r="Q84" s="33"/>
    </row>
    <row r="85" spans="3:17" ht="69.75" customHeight="1" x14ac:dyDescent="0.25">
      <c r="C85" s="24" t="s">
        <v>103</v>
      </c>
      <c r="D85" s="25" t="s">
        <v>104</v>
      </c>
      <c r="E85" s="23" t="s">
        <v>45</v>
      </c>
      <c r="F85" s="23" t="s">
        <v>32</v>
      </c>
      <c r="G85" s="26">
        <v>2950</v>
      </c>
      <c r="H85" s="21" t="s">
        <v>33</v>
      </c>
      <c r="I85" s="14">
        <v>1289</v>
      </c>
      <c r="J85" s="14" t="s">
        <v>18</v>
      </c>
      <c r="K85" s="14" t="s">
        <v>18</v>
      </c>
      <c r="L85" s="14" t="s">
        <v>18</v>
      </c>
      <c r="M85" s="22">
        <f t="shared" ref="M85" si="52">IFERROR(I85/I86,"ND")</f>
        <v>1.7466124661246611</v>
      </c>
      <c r="N85" s="29">
        <f t="shared" ref="N85" si="53">IFERROR(((I85)/G85),"ND")</f>
        <v>0.43694915254237288</v>
      </c>
      <c r="O85" s="32" t="s">
        <v>254</v>
      </c>
      <c r="P85" s="32"/>
      <c r="Q85" s="33"/>
    </row>
    <row r="86" spans="3:17" ht="58.5" customHeight="1" x14ac:dyDescent="0.25">
      <c r="C86" s="24"/>
      <c r="D86" s="25"/>
      <c r="E86" s="23"/>
      <c r="F86" s="23"/>
      <c r="G86" s="27"/>
      <c r="H86" s="21"/>
      <c r="I86" s="14">
        <v>738</v>
      </c>
      <c r="J86" s="14">
        <v>737</v>
      </c>
      <c r="K86" s="14">
        <v>737</v>
      </c>
      <c r="L86" s="14">
        <v>738</v>
      </c>
      <c r="M86" s="22"/>
      <c r="N86" s="29"/>
      <c r="O86" s="32"/>
      <c r="P86" s="32"/>
      <c r="Q86" s="33"/>
    </row>
    <row r="87" spans="3:17" ht="53.25" customHeight="1" x14ac:dyDescent="0.25">
      <c r="C87" s="24" t="s">
        <v>105</v>
      </c>
      <c r="D87" s="25" t="s">
        <v>106</v>
      </c>
      <c r="E87" s="23" t="s">
        <v>45</v>
      </c>
      <c r="F87" s="23" t="s">
        <v>32</v>
      </c>
      <c r="G87" s="26">
        <v>5040</v>
      </c>
      <c r="H87" s="21" t="s">
        <v>33</v>
      </c>
      <c r="I87" s="14">
        <v>1605</v>
      </c>
      <c r="J87" s="14" t="s">
        <v>18</v>
      </c>
      <c r="K87" s="14" t="s">
        <v>18</v>
      </c>
      <c r="L87" s="14" t="s">
        <v>18</v>
      </c>
      <c r="M87" s="22">
        <f t="shared" ref="M87" si="54">IFERROR(I87/I88,"ND")</f>
        <v>1.2738095238095237</v>
      </c>
      <c r="N87" s="29">
        <f t="shared" ref="N87" si="55">IFERROR(((I87)/G87),"ND")</f>
        <v>0.31845238095238093</v>
      </c>
      <c r="O87" s="32" t="s">
        <v>255</v>
      </c>
      <c r="P87" s="32"/>
      <c r="Q87" s="33"/>
    </row>
    <row r="88" spans="3:17" ht="41.25" customHeight="1" x14ac:dyDescent="0.25">
      <c r="C88" s="24"/>
      <c r="D88" s="25"/>
      <c r="E88" s="23"/>
      <c r="F88" s="23"/>
      <c r="G88" s="27"/>
      <c r="H88" s="21"/>
      <c r="I88" s="14">
        <v>1260</v>
      </c>
      <c r="J88" s="14">
        <v>1260</v>
      </c>
      <c r="K88" s="14">
        <v>1260</v>
      </c>
      <c r="L88" s="14">
        <v>1260</v>
      </c>
      <c r="M88" s="22"/>
      <c r="N88" s="29"/>
      <c r="O88" s="32"/>
      <c r="P88" s="32"/>
      <c r="Q88" s="33"/>
    </row>
    <row r="89" spans="3:17" ht="70.5" customHeight="1" x14ac:dyDescent="0.25">
      <c r="C89" s="24" t="s">
        <v>107</v>
      </c>
      <c r="D89" s="25" t="s">
        <v>108</v>
      </c>
      <c r="E89" s="23" t="s">
        <v>45</v>
      </c>
      <c r="F89" s="23" t="s">
        <v>32</v>
      </c>
      <c r="G89" s="26">
        <v>108</v>
      </c>
      <c r="H89" s="21" t="s">
        <v>33</v>
      </c>
      <c r="I89" s="14">
        <v>61</v>
      </c>
      <c r="J89" s="14" t="s">
        <v>18</v>
      </c>
      <c r="K89" s="14" t="s">
        <v>18</v>
      </c>
      <c r="L89" s="14" t="s">
        <v>18</v>
      </c>
      <c r="M89" s="22">
        <f t="shared" ref="M89" si="56">IFERROR(I89/I90,"ND")</f>
        <v>8.7142857142857135</v>
      </c>
      <c r="N89" s="29">
        <f t="shared" ref="N89" si="57">IFERROR(((I89)/G89),"ND")</f>
        <v>0.56481481481481477</v>
      </c>
      <c r="O89" s="32" t="s">
        <v>256</v>
      </c>
      <c r="P89" s="32"/>
      <c r="Q89" s="33"/>
    </row>
    <row r="90" spans="3:17" ht="41.25" customHeight="1" x14ac:dyDescent="0.25">
      <c r="C90" s="24"/>
      <c r="D90" s="25"/>
      <c r="E90" s="23"/>
      <c r="F90" s="23"/>
      <c r="G90" s="27"/>
      <c r="H90" s="21"/>
      <c r="I90" s="14">
        <v>7</v>
      </c>
      <c r="J90" s="14">
        <v>58</v>
      </c>
      <c r="K90" s="14">
        <v>28</v>
      </c>
      <c r="L90" s="14">
        <v>15</v>
      </c>
      <c r="M90" s="22"/>
      <c r="N90" s="29"/>
      <c r="O90" s="32"/>
      <c r="P90" s="32"/>
      <c r="Q90" s="33"/>
    </row>
    <row r="91" spans="3:17" ht="67.5" customHeight="1" x14ac:dyDescent="0.25">
      <c r="C91" s="24" t="s">
        <v>109</v>
      </c>
      <c r="D91" s="25" t="s">
        <v>110</v>
      </c>
      <c r="E91" s="23" t="s">
        <v>45</v>
      </c>
      <c r="F91" s="23" t="s">
        <v>32</v>
      </c>
      <c r="G91" s="26">
        <v>53</v>
      </c>
      <c r="H91" s="21" t="s">
        <v>33</v>
      </c>
      <c r="I91" s="14">
        <v>57</v>
      </c>
      <c r="J91" s="14" t="s">
        <v>18</v>
      </c>
      <c r="K91" s="14" t="s">
        <v>18</v>
      </c>
      <c r="L91" s="14" t="s">
        <v>18</v>
      </c>
      <c r="M91" s="22">
        <f t="shared" ref="M91" si="58">IFERROR(I91/I92,"ND")</f>
        <v>4.384615384615385</v>
      </c>
      <c r="N91" s="29">
        <f t="shared" ref="N91" si="59">IFERROR(((I91)/G91),"ND")</f>
        <v>1.0754716981132075</v>
      </c>
      <c r="O91" s="32" t="s">
        <v>263</v>
      </c>
      <c r="P91" s="32"/>
      <c r="Q91" s="33"/>
    </row>
    <row r="92" spans="3:17" ht="60.75" customHeight="1" x14ac:dyDescent="0.25">
      <c r="C92" s="24"/>
      <c r="D92" s="25"/>
      <c r="E92" s="23"/>
      <c r="F92" s="23"/>
      <c r="G92" s="27"/>
      <c r="H92" s="21"/>
      <c r="I92" s="14">
        <v>13</v>
      </c>
      <c r="J92" s="14">
        <v>14</v>
      </c>
      <c r="K92" s="14">
        <v>12</v>
      </c>
      <c r="L92" s="14">
        <v>14</v>
      </c>
      <c r="M92" s="22"/>
      <c r="N92" s="29"/>
      <c r="O92" s="32"/>
      <c r="P92" s="32"/>
      <c r="Q92" s="33"/>
    </row>
    <row r="93" spans="3:17" ht="53.25" customHeight="1" x14ac:dyDescent="0.25">
      <c r="C93" s="24" t="s">
        <v>111</v>
      </c>
      <c r="D93" s="25" t="s">
        <v>112</v>
      </c>
      <c r="E93" s="23" t="s">
        <v>45</v>
      </c>
      <c r="F93" s="23" t="s">
        <v>32</v>
      </c>
      <c r="G93" s="26">
        <v>100</v>
      </c>
      <c r="H93" s="21" t="s">
        <v>33</v>
      </c>
      <c r="I93" s="14">
        <v>12</v>
      </c>
      <c r="J93" s="14" t="s">
        <v>18</v>
      </c>
      <c r="K93" s="14" t="s">
        <v>18</v>
      </c>
      <c r="L93" s="14" t="s">
        <v>18</v>
      </c>
      <c r="M93" s="22">
        <f t="shared" ref="M93" si="60">IFERROR(I93/I94,"ND")</f>
        <v>0.48</v>
      </c>
      <c r="N93" s="29">
        <f t="shared" ref="N93" si="61">IFERROR(((I93)/G93),"ND")</f>
        <v>0.12</v>
      </c>
      <c r="O93" s="32" t="s">
        <v>257</v>
      </c>
      <c r="P93" s="32"/>
      <c r="Q93" s="33"/>
    </row>
    <row r="94" spans="3:17" ht="41.25" customHeight="1" x14ac:dyDescent="0.25">
      <c r="C94" s="24"/>
      <c r="D94" s="25"/>
      <c r="E94" s="23"/>
      <c r="F94" s="23"/>
      <c r="G94" s="27"/>
      <c r="H94" s="21"/>
      <c r="I94" s="14">
        <v>25</v>
      </c>
      <c r="J94" s="14">
        <v>25</v>
      </c>
      <c r="K94" s="14">
        <v>25</v>
      </c>
      <c r="L94" s="14">
        <v>25</v>
      </c>
      <c r="M94" s="22"/>
      <c r="N94" s="29"/>
      <c r="O94" s="32"/>
      <c r="P94" s="32"/>
      <c r="Q94" s="33"/>
    </row>
    <row r="95" spans="3:17" ht="66.75" customHeight="1" x14ac:dyDescent="0.25">
      <c r="C95" s="24" t="s">
        <v>113</v>
      </c>
      <c r="D95" s="25" t="s">
        <v>114</v>
      </c>
      <c r="E95" s="23" t="s">
        <v>115</v>
      </c>
      <c r="F95" s="23" t="s">
        <v>32</v>
      </c>
      <c r="G95" s="26">
        <v>55</v>
      </c>
      <c r="H95" s="21" t="s">
        <v>33</v>
      </c>
      <c r="I95" s="14">
        <v>86</v>
      </c>
      <c r="J95" s="14" t="s">
        <v>18</v>
      </c>
      <c r="K95" s="14" t="s">
        <v>18</v>
      </c>
      <c r="L95" s="14" t="s">
        <v>18</v>
      </c>
      <c r="M95" s="22">
        <f t="shared" ref="M95" si="62">IFERROR(I95/I96,"ND")</f>
        <v>4.5263157894736841</v>
      </c>
      <c r="N95" s="29">
        <f t="shared" ref="N95" si="63">IFERROR(((I95)/G95),"ND")</f>
        <v>1.5636363636363637</v>
      </c>
      <c r="O95" s="32" t="s">
        <v>258</v>
      </c>
      <c r="P95" s="32"/>
      <c r="Q95" s="33"/>
    </row>
    <row r="96" spans="3:17" ht="41.25" customHeight="1" x14ac:dyDescent="0.25">
      <c r="C96" s="24"/>
      <c r="D96" s="25"/>
      <c r="E96" s="23"/>
      <c r="F96" s="23"/>
      <c r="G96" s="27"/>
      <c r="H96" s="21"/>
      <c r="I96" s="14">
        <v>19</v>
      </c>
      <c r="J96" s="14">
        <v>9</v>
      </c>
      <c r="K96" s="14">
        <v>10</v>
      </c>
      <c r="L96" s="14">
        <v>17</v>
      </c>
      <c r="M96" s="22"/>
      <c r="N96" s="29"/>
      <c r="O96" s="32"/>
      <c r="P96" s="32"/>
      <c r="Q96" s="33"/>
    </row>
    <row r="97" spans="3:17" ht="57" customHeight="1" x14ac:dyDescent="0.25">
      <c r="C97" s="24" t="s">
        <v>116</v>
      </c>
      <c r="D97" s="25" t="s">
        <v>117</v>
      </c>
      <c r="E97" s="23" t="s">
        <v>45</v>
      </c>
      <c r="F97" s="23" t="s">
        <v>32</v>
      </c>
      <c r="G97" s="26">
        <v>89500</v>
      </c>
      <c r="H97" s="21" t="s">
        <v>33</v>
      </c>
      <c r="I97" s="14">
        <v>291943</v>
      </c>
      <c r="J97" s="14" t="s">
        <v>18</v>
      </c>
      <c r="K97" s="14" t="s">
        <v>18</v>
      </c>
      <c r="L97" s="14" t="s">
        <v>18</v>
      </c>
      <c r="M97" s="22">
        <f t="shared" ref="M97" si="64">IFERROR(I97/I98,"ND")</f>
        <v>1.3069636261891437</v>
      </c>
      <c r="N97" s="29">
        <f t="shared" ref="N97" si="65">IFERROR(((I97)/G97),"ND")</f>
        <v>3.2619329608938545</v>
      </c>
      <c r="O97" s="32" t="s">
        <v>259</v>
      </c>
      <c r="P97" s="32"/>
      <c r="Q97" s="33"/>
    </row>
    <row r="98" spans="3:17" ht="41.25" customHeight="1" x14ac:dyDescent="0.25">
      <c r="C98" s="24"/>
      <c r="D98" s="25"/>
      <c r="E98" s="23"/>
      <c r="F98" s="23"/>
      <c r="G98" s="27"/>
      <c r="H98" s="21"/>
      <c r="I98" s="14">
        <v>223375</v>
      </c>
      <c r="J98" s="14">
        <v>223375</v>
      </c>
      <c r="K98" s="14">
        <v>223375</v>
      </c>
      <c r="L98" s="14">
        <v>223375</v>
      </c>
      <c r="M98" s="22"/>
      <c r="N98" s="29"/>
      <c r="O98" s="32"/>
      <c r="P98" s="32"/>
      <c r="Q98" s="33"/>
    </row>
    <row r="99" spans="3:17" ht="66" customHeight="1" x14ac:dyDescent="0.25">
      <c r="C99" s="83" t="s">
        <v>118</v>
      </c>
      <c r="D99" s="25" t="s">
        <v>119</v>
      </c>
      <c r="E99" s="23" t="s">
        <v>45</v>
      </c>
      <c r="F99" s="23" t="s">
        <v>32</v>
      </c>
      <c r="G99" s="26">
        <v>2</v>
      </c>
      <c r="H99" s="21" t="s">
        <v>33</v>
      </c>
      <c r="I99" s="14">
        <v>1</v>
      </c>
      <c r="J99" s="14" t="s">
        <v>18</v>
      </c>
      <c r="K99" s="14" t="s">
        <v>18</v>
      </c>
      <c r="L99" s="14" t="s">
        <v>18</v>
      </c>
      <c r="M99" s="22">
        <f t="shared" ref="M99" si="66">IFERROR(I99/I100,"ND")</f>
        <v>1</v>
      </c>
      <c r="N99" s="29">
        <f t="shared" ref="N99" si="67">IFERROR(((I99)/G99),"ND")</f>
        <v>0.5</v>
      </c>
      <c r="O99" s="32" t="s">
        <v>260</v>
      </c>
      <c r="P99" s="32"/>
      <c r="Q99" s="33"/>
    </row>
    <row r="100" spans="3:17" ht="41.25" customHeight="1" x14ac:dyDescent="0.25">
      <c r="C100" s="98"/>
      <c r="D100" s="25"/>
      <c r="E100" s="23"/>
      <c r="F100" s="23"/>
      <c r="G100" s="27"/>
      <c r="H100" s="21"/>
      <c r="I100" s="14">
        <v>1</v>
      </c>
      <c r="J100" s="14">
        <v>1</v>
      </c>
      <c r="K100" s="14" t="s">
        <v>18</v>
      </c>
      <c r="L100" s="14" t="s">
        <v>18</v>
      </c>
      <c r="M100" s="22"/>
      <c r="N100" s="29"/>
      <c r="O100" s="32"/>
      <c r="P100" s="32"/>
      <c r="Q100" s="33"/>
    </row>
    <row r="101" spans="3:17" ht="58.5" customHeight="1" x14ac:dyDescent="0.25">
      <c r="C101" s="99" t="s">
        <v>173</v>
      </c>
      <c r="D101" s="28" t="s">
        <v>123</v>
      </c>
      <c r="E101" s="28" t="s">
        <v>45</v>
      </c>
      <c r="F101" s="28" t="s">
        <v>32</v>
      </c>
      <c r="G101" s="28">
        <v>40</v>
      </c>
      <c r="H101" s="19" t="s">
        <v>33</v>
      </c>
      <c r="I101" s="15">
        <v>9</v>
      </c>
      <c r="J101" s="15" t="s">
        <v>18</v>
      </c>
      <c r="K101" s="15" t="s">
        <v>18</v>
      </c>
      <c r="L101" s="15" t="s">
        <v>18</v>
      </c>
      <c r="M101" s="22">
        <f t="shared" ref="M101" si="68">IFERROR(I101/I102,"ND")</f>
        <v>0.9</v>
      </c>
      <c r="N101" s="29">
        <f t="shared" ref="N101" si="69">IFERROR(((I101)/G101),"ND")</f>
        <v>0.22500000000000001</v>
      </c>
      <c r="O101" s="100" t="s">
        <v>261</v>
      </c>
      <c r="P101" s="101"/>
      <c r="Q101" s="102"/>
    </row>
    <row r="102" spans="3:17" ht="41.25" customHeight="1" x14ac:dyDescent="0.25">
      <c r="C102" s="93"/>
      <c r="D102" s="28"/>
      <c r="E102" s="28"/>
      <c r="F102" s="28"/>
      <c r="G102" s="28"/>
      <c r="H102" s="20"/>
      <c r="I102" s="15">
        <v>10</v>
      </c>
      <c r="J102" s="15">
        <v>10</v>
      </c>
      <c r="K102" s="15">
        <v>10</v>
      </c>
      <c r="L102" s="15">
        <v>10</v>
      </c>
      <c r="M102" s="22"/>
      <c r="N102" s="29"/>
      <c r="O102" s="103"/>
      <c r="P102" s="104"/>
      <c r="Q102" s="105"/>
    </row>
    <row r="103" spans="3:17" ht="61.5" customHeight="1" x14ac:dyDescent="0.25">
      <c r="C103" s="83" t="s">
        <v>174</v>
      </c>
      <c r="D103" s="25" t="s">
        <v>124</v>
      </c>
      <c r="E103" s="23" t="s">
        <v>45</v>
      </c>
      <c r="F103" s="91" t="s">
        <v>32</v>
      </c>
      <c r="G103" s="26">
        <v>400</v>
      </c>
      <c r="H103" s="21" t="s">
        <v>33</v>
      </c>
      <c r="I103" s="14">
        <v>106</v>
      </c>
      <c r="J103" s="14" t="s">
        <v>18</v>
      </c>
      <c r="K103" s="14" t="s">
        <v>18</v>
      </c>
      <c r="L103" s="14" t="s">
        <v>18</v>
      </c>
      <c r="M103" s="22">
        <f t="shared" ref="M103" si="70">IFERROR(I103/I104,"ND")</f>
        <v>1.06</v>
      </c>
      <c r="N103" s="29">
        <f t="shared" ref="N103" si="71">IFERROR(((I103)/G103),"ND")</f>
        <v>0.26500000000000001</v>
      </c>
      <c r="O103" s="32" t="s">
        <v>262</v>
      </c>
      <c r="P103" s="32"/>
      <c r="Q103" s="33"/>
    </row>
    <row r="104" spans="3:17" ht="41.25" customHeight="1" x14ac:dyDescent="0.25">
      <c r="C104" s="90"/>
      <c r="D104" s="25"/>
      <c r="E104" s="23"/>
      <c r="F104" s="27"/>
      <c r="G104" s="27"/>
      <c r="H104" s="21"/>
      <c r="I104" s="14">
        <v>100</v>
      </c>
      <c r="J104" s="14">
        <v>100</v>
      </c>
      <c r="K104" s="14">
        <v>100</v>
      </c>
      <c r="L104" s="14">
        <v>100</v>
      </c>
      <c r="M104" s="22"/>
      <c r="N104" s="29"/>
      <c r="O104" s="32"/>
      <c r="P104" s="32"/>
      <c r="Q104" s="33"/>
    </row>
    <row r="105" spans="3:17" ht="51.75" customHeight="1" x14ac:dyDescent="0.25">
      <c r="C105" s="83" t="s">
        <v>175</v>
      </c>
      <c r="D105" s="25" t="s">
        <v>125</v>
      </c>
      <c r="E105" s="23" t="s">
        <v>45</v>
      </c>
      <c r="F105" s="91" t="s">
        <v>32</v>
      </c>
      <c r="G105" s="26">
        <v>20</v>
      </c>
      <c r="H105" s="21" t="s">
        <v>33</v>
      </c>
      <c r="I105" s="14" t="s">
        <v>18</v>
      </c>
      <c r="J105" s="14" t="s">
        <v>18</v>
      </c>
      <c r="K105" s="14" t="s">
        <v>18</v>
      </c>
      <c r="L105" s="14" t="s">
        <v>18</v>
      </c>
      <c r="M105" s="22">
        <v>0</v>
      </c>
      <c r="N105" s="29">
        <v>0</v>
      </c>
      <c r="O105" s="32" t="s">
        <v>264</v>
      </c>
      <c r="P105" s="32"/>
      <c r="Q105" s="33"/>
    </row>
    <row r="106" spans="3:17" ht="41.25" customHeight="1" x14ac:dyDescent="0.25">
      <c r="C106" s="90"/>
      <c r="D106" s="25"/>
      <c r="E106" s="23"/>
      <c r="F106" s="27"/>
      <c r="G106" s="27"/>
      <c r="H106" s="21"/>
      <c r="I106" s="14">
        <v>5</v>
      </c>
      <c r="J106" s="14">
        <v>5</v>
      </c>
      <c r="K106" s="14">
        <v>5</v>
      </c>
      <c r="L106" s="14">
        <v>5</v>
      </c>
      <c r="M106" s="22"/>
      <c r="N106" s="29"/>
      <c r="O106" s="32"/>
      <c r="P106" s="32"/>
      <c r="Q106" s="33"/>
    </row>
    <row r="107" spans="3:17" ht="52.5" customHeight="1" x14ac:dyDescent="0.25">
      <c r="C107" s="83" t="s">
        <v>176</v>
      </c>
      <c r="D107" s="25" t="s">
        <v>126</v>
      </c>
      <c r="E107" s="23" t="s">
        <v>45</v>
      </c>
      <c r="F107" s="91" t="s">
        <v>32</v>
      </c>
      <c r="G107" s="26">
        <v>114</v>
      </c>
      <c r="H107" s="21" t="s">
        <v>33</v>
      </c>
      <c r="I107" s="14">
        <v>15</v>
      </c>
      <c r="J107" s="14" t="s">
        <v>18</v>
      </c>
      <c r="K107" s="14" t="s">
        <v>18</v>
      </c>
      <c r="L107" s="14" t="s">
        <v>18</v>
      </c>
      <c r="M107" s="22">
        <f t="shared" ref="M107" si="72">IFERROR(I107/I108,"ND")</f>
        <v>0.5357142857142857</v>
      </c>
      <c r="N107" s="29">
        <f t="shared" ref="N107" si="73">IFERROR(((I107)/G107),"ND")</f>
        <v>0.13157894736842105</v>
      </c>
      <c r="O107" s="32" t="s">
        <v>265</v>
      </c>
      <c r="P107" s="32"/>
      <c r="Q107" s="33"/>
    </row>
    <row r="108" spans="3:17" ht="57" customHeight="1" x14ac:dyDescent="0.25">
      <c r="C108" s="90"/>
      <c r="D108" s="25"/>
      <c r="E108" s="23"/>
      <c r="F108" s="27"/>
      <c r="G108" s="27"/>
      <c r="H108" s="21"/>
      <c r="I108" s="14">
        <v>28</v>
      </c>
      <c r="J108" s="14">
        <v>28</v>
      </c>
      <c r="K108" s="14">
        <v>29</v>
      </c>
      <c r="L108" s="14">
        <v>29</v>
      </c>
      <c r="M108" s="22"/>
      <c r="N108" s="29"/>
      <c r="O108" s="32"/>
      <c r="P108" s="32"/>
      <c r="Q108" s="33"/>
    </row>
    <row r="109" spans="3:17" ht="58.5" customHeight="1" x14ac:dyDescent="0.25">
      <c r="C109" s="83" t="s">
        <v>177</v>
      </c>
      <c r="D109" s="25" t="s">
        <v>127</v>
      </c>
      <c r="E109" s="23" t="s">
        <v>45</v>
      </c>
      <c r="F109" s="91" t="s">
        <v>32</v>
      </c>
      <c r="G109" s="26">
        <v>40</v>
      </c>
      <c r="H109" s="21" t="s">
        <v>33</v>
      </c>
      <c r="I109" s="14">
        <v>9</v>
      </c>
      <c r="J109" s="14" t="s">
        <v>18</v>
      </c>
      <c r="K109" s="14" t="s">
        <v>18</v>
      </c>
      <c r="L109" s="14" t="s">
        <v>18</v>
      </c>
      <c r="M109" s="22">
        <f t="shared" ref="M109" si="74">IFERROR(I109/I110,"ND")</f>
        <v>0.9</v>
      </c>
      <c r="N109" s="29">
        <f t="shared" ref="N109" si="75">IFERROR(((I109)/G109),"ND")</f>
        <v>0.22500000000000001</v>
      </c>
      <c r="O109" s="32" t="s">
        <v>266</v>
      </c>
      <c r="P109" s="32"/>
      <c r="Q109" s="33"/>
    </row>
    <row r="110" spans="3:17" ht="41.25" customHeight="1" x14ac:dyDescent="0.25">
      <c r="C110" s="90"/>
      <c r="D110" s="25"/>
      <c r="E110" s="23"/>
      <c r="F110" s="27"/>
      <c r="G110" s="27"/>
      <c r="H110" s="21"/>
      <c r="I110" s="14">
        <v>10</v>
      </c>
      <c r="J110" s="14">
        <v>10</v>
      </c>
      <c r="K110" s="14">
        <v>10</v>
      </c>
      <c r="L110" s="14">
        <v>10</v>
      </c>
      <c r="M110" s="22"/>
      <c r="N110" s="29"/>
      <c r="O110" s="32"/>
      <c r="P110" s="32"/>
      <c r="Q110" s="33"/>
    </row>
    <row r="111" spans="3:17" ht="42.75" customHeight="1" x14ac:dyDescent="0.25">
      <c r="C111" s="83" t="s">
        <v>178</v>
      </c>
      <c r="D111" s="25" t="s">
        <v>128</v>
      </c>
      <c r="E111" s="23" t="s">
        <v>45</v>
      </c>
      <c r="F111" s="91" t="s">
        <v>32</v>
      </c>
      <c r="G111" s="26">
        <v>80</v>
      </c>
      <c r="H111" s="21" t="s">
        <v>33</v>
      </c>
      <c r="I111" s="14">
        <v>30</v>
      </c>
      <c r="J111" s="14" t="s">
        <v>18</v>
      </c>
      <c r="K111" s="14" t="s">
        <v>18</v>
      </c>
      <c r="L111" s="14" t="s">
        <v>18</v>
      </c>
      <c r="M111" s="22">
        <f t="shared" ref="M111" si="76">IFERROR(I111/I112,"ND")</f>
        <v>1.5</v>
      </c>
      <c r="N111" s="29">
        <f t="shared" ref="N111" si="77">IFERROR(((I111)/G111),"ND")</f>
        <v>0.375</v>
      </c>
      <c r="O111" s="32" t="s">
        <v>267</v>
      </c>
      <c r="P111" s="32"/>
      <c r="Q111" s="33"/>
    </row>
    <row r="112" spans="3:17" ht="54.75" customHeight="1" x14ac:dyDescent="0.25">
      <c r="C112" s="90"/>
      <c r="D112" s="25"/>
      <c r="E112" s="23"/>
      <c r="F112" s="27"/>
      <c r="G112" s="27"/>
      <c r="H112" s="21"/>
      <c r="I112" s="14">
        <v>20</v>
      </c>
      <c r="J112" s="14">
        <v>20</v>
      </c>
      <c r="K112" s="14">
        <v>20</v>
      </c>
      <c r="L112" s="14">
        <v>20</v>
      </c>
      <c r="M112" s="22"/>
      <c r="N112" s="29"/>
      <c r="O112" s="32"/>
      <c r="P112" s="32"/>
      <c r="Q112" s="33"/>
    </row>
    <row r="113" spans="3:17" ht="53.25" customHeight="1" x14ac:dyDescent="0.25">
      <c r="C113" s="88" t="s">
        <v>179</v>
      </c>
      <c r="D113" s="28" t="s">
        <v>129</v>
      </c>
      <c r="E113" s="28" t="s">
        <v>45</v>
      </c>
      <c r="F113" s="28" t="s">
        <v>32</v>
      </c>
      <c r="G113" s="28">
        <v>1283</v>
      </c>
      <c r="H113" s="19" t="s">
        <v>33</v>
      </c>
      <c r="I113" s="15">
        <v>519</v>
      </c>
      <c r="J113" s="15" t="s">
        <v>18</v>
      </c>
      <c r="K113" s="15" t="s">
        <v>18</v>
      </c>
      <c r="L113" s="15" t="s">
        <v>18</v>
      </c>
      <c r="M113" s="22">
        <f t="shared" ref="M113" si="78">IFERROR(I113/I114,"ND")</f>
        <v>2.1535269709543567</v>
      </c>
      <c r="N113" s="29">
        <f t="shared" ref="N113" si="79">IFERROR(((I113)/G113),"ND")</f>
        <v>0.40452065471551052</v>
      </c>
      <c r="O113" s="32" t="s">
        <v>268</v>
      </c>
      <c r="P113" s="32"/>
      <c r="Q113" s="33"/>
    </row>
    <row r="114" spans="3:17" ht="54.75" customHeight="1" x14ac:dyDescent="0.25">
      <c r="C114" s="89"/>
      <c r="D114" s="28"/>
      <c r="E114" s="28"/>
      <c r="F114" s="28"/>
      <c r="G114" s="28"/>
      <c r="H114" s="20"/>
      <c r="I114" s="15">
        <v>241</v>
      </c>
      <c r="J114" s="15">
        <v>401</v>
      </c>
      <c r="K114" s="15">
        <v>400</v>
      </c>
      <c r="L114" s="15">
        <v>241</v>
      </c>
      <c r="M114" s="22"/>
      <c r="N114" s="29"/>
      <c r="O114" s="32"/>
      <c r="P114" s="32"/>
      <c r="Q114" s="33"/>
    </row>
    <row r="115" spans="3:17" ht="52.5" customHeight="1" x14ac:dyDescent="0.25">
      <c r="C115" s="83" t="s">
        <v>180</v>
      </c>
      <c r="D115" s="25" t="s">
        <v>130</v>
      </c>
      <c r="E115" s="23" t="s">
        <v>45</v>
      </c>
      <c r="F115" s="91" t="s">
        <v>32</v>
      </c>
      <c r="G115" s="26">
        <v>158</v>
      </c>
      <c r="H115" s="21" t="s">
        <v>33</v>
      </c>
      <c r="I115" s="14">
        <v>82</v>
      </c>
      <c r="J115" s="14" t="s">
        <v>18</v>
      </c>
      <c r="K115" s="14" t="s">
        <v>18</v>
      </c>
      <c r="L115" s="14" t="s">
        <v>18</v>
      </c>
      <c r="M115" s="22">
        <f t="shared" ref="M115" si="80">IFERROR(I115/I116,"ND")</f>
        <v>2.2162162162162162</v>
      </c>
      <c r="N115" s="29">
        <f t="shared" ref="N115" si="81">IFERROR(((I115)/G115),"ND")</f>
        <v>0.51898734177215189</v>
      </c>
      <c r="O115" s="32" t="s">
        <v>269</v>
      </c>
      <c r="P115" s="32"/>
      <c r="Q115" s="33"/>
    </row>
    <row r="116" spans="3:17" ht="63.75" customHeight="1" x14ac:dyDescent="0.25">
      <c r="C116" s="90"/>
      <c r="D116" s="25"/>
      <c r="E116" s="23"/>
      <c r="F116" s="27"/>
      <c r="G116" s="27"/>
      <c r="H116" s="21"/>
      <c r="I116" s="14">
        <v>37</v>
      </c>
      <c r="J116" s="14">
        <v>42</v>
      </c>
      <c r="K116" s="14">
        <v>42</v>
      </c>
      <c r="L116" s="14">
        <v>37</v>
      </c>
      <c r="M116" s="22"/>
      <c r="N116" s="29"/>
      <c r="O116" s="32"/>
      <c r="P116" s="32"/>
      <c r="Q116" s="33"/>
    </row>
    <row r="117" spans="3:17" ht="46.5" customHeight="1" x14ac:dyDescent="0.25">
      <c r="C117" s="83" t="s">
        <v>181</v>
      </c>
      <c r="D117" s="25" t="s">
        <v>131</v>
      </c>
      <c r="E117" s="23" t="s">
        <v>45</v>
      </c>
      <c r="F117" s="91" t="s">
        <v>32</v>
      </c>
      <c r="G117" s="26">
        <v>378</v>
      </c>
      <c r="H117" s="21" t="s">
        <v>33</v>
      </c>
      <c r="I117" s="14">
        <v>136</v>
      </c>
      <c r="J117" s="14" t="s">
        <v>18</v>
      </c>
      <c r="K117" s="14" t="s">
        <v>18</v>
      </c>
      <c r="L117" s="14" t="s">
        <v>18</v>
      </c>
      <c r="M117" s="22">
        <f t="shared" ref="M117" si="82">IFERROR(I117/I118,"ND")</f>
        <v>1.6190476190476191</v>
      </c>
      <c r="N117" s="29">
        <f t="shared" ref="N117" si="83">IFERROR(((I117)/G117),"ND")</f>
        <v>0.35978835978835977</v>
      </c>
      <c r="O117" s="32" t="s">
        <v>270</v>
      </c>
      <c r="P117" s="32"/>
      <c r="Q117" s="33"/>
    </row>
    <row r="118" spans="3:17" ht="62.25" customHeight="1" x14ac:dyDescent="0.25">
      <c r="C118" s="90"/>
      <c r="D118" s="25"/>
      <c r="E118" s="23"/>
      <c r="F118" s="27"/>
      <c r="G118" s="27"/>
      <c r="H118" s="21"/>
      <c r="I118" s="14">
        <v>84</v>
      </c>
      <c r="J118" s="14">
        <v>105</v>
      </c>
      <c r="K118" s="14">
        <v>105</v>
      </c>
      <c r="L118" s="14">
        <v>84</v>
      </c>
      <c r="M118" s="22"/>
      <c r="N118" s="29"/>
      <c r="O118" s="32"/>
      <c r="P118" s="32"/>
      <c r="Q118" s="33"/>
    </row>
    <row r="119" spans="3:17" ht="41.25" customHeight="1" x14ac:dyDescent="0.25">
      <c r="C119" s="83" t="s">
        <v>182</v>
      </c>
      <c r="D119" s="25" t="s">
        <v>132</v>
      </c>
      <c r="E119" s="23" t="s">
        <v>45</v>
      </c>
      <c r="F119" s="91" t="s">
        <v>32</v>
      </c>
      <c r="G119" s="26">
        <v>567</v>
      </c>
      <c r="H119" s="21" t="s">
        <v>33</v>
      </c>
      <c r="I119" s="14">
        <v>128</v>
      </c>
      <c r="J119" s="14" t="s">
        <v>18</v>
      </c>
      <c r="K119" s="14" t="s">
        <v>18</v>
      </c>
      <c r="L119" s="14" t="s">
        <v>18</v>
      </c>
      <c r="M119" s="22">
        <f t="shared" ref="M119" si="84">IFERROR(I119/I120,"ND")</f>
        <v>1.7066666666666668</v>
      </c>
      <c r="N119" s="29">
        <f t="shared" ref="N119" si="85">IFERROR(((I119)/G119),"ND")</f>
        <v>0.2257495590828924</v>
      </c>
      <c r="O119" s="32" t="s">
        <v>271</v>
      </c>
      <c r="P119" s="32"/>
      <c r="Q119" s="33"/>
    </row>
    <row r="120" spans="3:17" ht="50.25" customHeight="1" x14ac:dyDescent="0.25">
      <c r="C120" s="90"/>
      <c r="D120" s="25"/>
      <c r="E120" s="23"/>
      <c r="F120" s="27"/>
      <c r="G120" s="27"/>
      <c r="H120" s="21"/>
      <c r="I120" s="14">
        <v>75</v>
      </c>
      <c r="J120" s="14">
        <v>209</v>
      </c>
      <c r="K120" s="14">
        <v>208</v>
      </c>
      <c r="L120" s="14">
        <v>75</v>
      </c>
      <c r="M120" s="22"/>
      <c r="N120" s="29"/>
      <c r="O120" s="32"/>
      <c r="P120" s="32"/>
      <c r="Q120" s="33"/>
    </row>
    <row r="121" spans="3:17" ht="41.25" customHeight="1" x14ac:dyDescent="0.25">
      <c r="C121" s="83" t="s">
        <v>183</v>
      </c>
      <c r="D121" s="25" t="s">
        <v>133</v>
      </c>
      <c r="E121" s="23" t="s">
        <v>45</v>
      </c>
      <c r="F121" s="91" t="s">
        <v>32</v>
      </c>
      <c r="G121" s="26">
        <v>180</v>
      </c>
      <c r="H121" s="21" t="s">
        <v>33</v>
      </c>
      <c r="I121" s="14">
        <v>173</v>
      </c>
      <c r="J121" s="14" t="s">
        <v>18</v>
      </c>
      <c r="K121" s="14" t="s">
        <v>18</v>
      </c>
      <c r="L121" s="14" t="s">
        <v>18</v>
      </c>
      <c r="M121" s="22">
        <f t="shared" ref="M121" si="86">IFERROR(I121/I122,"ND")</f>
        <v>3.8444444444444446</v>
      </c>
      <c r="N121" s="29">
        <f t="shared" ref="N121" si="87">IFERROR(((I121)/G121),"ND")</f>
        <v>0.96111111111111114</v>
      </c>
      <c r="O121" s="32" t="s">
        <v>272</v>
      </c>
      <c r="P121" s="32"/>
      <c r="Q121" s="33"/>
    </row>
    <row r="122" spans="3:17" ht="55.5" customHeight="1" x14ac:dyDescent="0.25">
      <c r="C122" s="90"/>
      <c r="D122" s="25"/>
      <c r="E122" s="23"/>
      <c r="F122" s="27"/>
      <c r="G122" s="27"/>
      <c r="H122" s="21"/>
      <c r="I122" s="14">
        <v>45</v>
      </c>
      <c r="J122" s="14">
        <v>45</v>
      </c>
      <c r="K122" s="14">
        <v>45</v>
      </c>
      <c r="L122" s="14">
        <v>45</v>
      </c>
      <c r="M122" s="22"/>
      <c r="N122" s="29"/>
      <c r="O122" s="32"/>
      <c r="P122" s="32"/>
      <c r="Q122" s="33"/>
    </row>
    <row r="123" spans="3:17" ht="41.25" customHeight="1" x14ac:dyDescent="0.25">
      <c r="C123" s="88" t="s">
        <v>184</v>
      </c>
      <c r="D123" s="28" t="s">
        <v>134</v>
      </c>
      <c r="E123" s="28" t="s">
        <v>45</v>
      </c>
      <c r="F123" s="28" t="s">
        <v>32</v>
      </c>
      <c r="G123" s="28">
        <v>26000</v>
      </c>
      <c r="H123" s="19" t="s">
        <v>33</v>
      </c>
      <c r="I123" s="15">
        <v>5565</v>
      </c>
      <c r="J123" s="15" t="s">
        <v>18</v>
      </c>
      <c r="K123" s="15" t="s">
        <v>18</v>
      </c>
      <c r="L123" s="15" t="s">
        <v>18</v>
      </c>
      <c r="M123" s="22">
        <f t="shared" ref="M123" si="88">IFERROR(I123/I124,"ND")</f>
        <v>0.85615384615384615</v>
      </c>
      <c r="N123" s="29">
        <f t="shared" ref="N123" si="89">IFERROR(((I123)/G123),"ND")</f>
        <v>0.21403846153846154</v>
      </c>
      <c r="O123" s="32" t="s">
        <v>273</v>
      </c>
      <c r="P123" s="32"/>
      <c r="Q123" s="33"/>
    </row>
    <row r="124" spans="3:17" ht="41.25" customHeight="1" x14ac:dyDescent="0.25">
      <c r="C124" s="89"/>
      <c r="D124" s="28"/>
      <c r="E124" s="28"/>
      <c r="F124" s="28"/>
      <c r="G124" s="28"/>
      <c r="H124" s="20"/>
      <c r="I124" s="15">
        <v>6500</v>
      </c>
      <c r="J124" s="15">
        <v>6500</v>
      </c>
      <c r="K124" s="15">
        <v>6500</v>
      </c>
      <c r="L124" s="15">
        <v>6500</v>
      </c>
      <c r="M124" s="22"/>
      <c r="N124" s="29"/>
      <c r="O124" s="32"/>
      <c r="P124" s="32"/>
      <c r="Q124" s="33"/>
    </row>
    <row r="125" spans="3:17" ht="41.25" customHeight="1" x14ac:dyDescent="0.25">
      <c r="C125" s="83" t="s">
        <v>185</v>
      </c>
      <c r="D125" s="25" t="s">
        <v>135</v>
      </c>
      <c r="E125" s="23" t="s">
        <v>45</v>
      </c>
      <c r="F125" s="91" t="s">
        <v>32</v>
      </c>
      <c r="G125" s="26">
        <v>12</v>
      </c>
      <c r="H125" s="21" t="s">
        <v>33</v>
      </c>
      <c r="I125" s="14">
        <v>3</v>
      </c>
      <c r="J125" s="14" t="s">
        <v>18</v>
      </c>
      <c r="K125" s="14" t="s">
        <v>18</v>
      </c>
      <c r="L125" s="14" t="s">
        <v>18</v>
      </c>
      <c r="M125" s="22">
        <f t="shared" ref="M125" si="90">IFERROR(I125/I126,"ND")</f>
        <v>1</v>
      </c>
      <c r="N125" s="29">
        <f t="shared" ref="N125" si="91">IFERROR(((I125)/G125),"ND")</f>
        <v>0.25</v>
      </c>
      <c r="O125" s="32" t="s">
        <v>274</v>
      </c>
      <c r="P125" s="32"/>
      <c r="Q125" s="33"/>
    </row>
    <row r="126" spans="3:17" ht="54.75" customHeight="1" x14ac:dyDescent="0.25">
      <c r="C126" s="90"/>
      <c r="D126" s="25"/>
      <c r="E126" s="23"/>
      <c r="F126" s="27"/>
      <c r="G126" s="27"/>
      <c r="H126" s="21"/>
      <c r="I126" s="14">
        <v>3</v>
      </c>
      <c r="J126" s="14">
        <v>3</v>
      </c>
      <c r="K126" s="14">
        <v>3</v>
      </c>
      <c r="L126" s="14">
        <v>3</v>
      </c>
      <c r="M126" s="22"/>
      <c r="N126" s="29"/>
      <c r="O126" s="32"/>
      <c r="P126" s="32"/>
      <c r="Q126" s="33"/>
    </row>
    <row r="127" spans="3:17" ht="41.25" customHeight="1" x14ac:dyDescent="0.25">
      <c r="C127" s="83" t="s">
        <v>186</v>
      </c>
      <c r="D127" s="25" t="s">
        <v>136</v>
      </c>
      <c r="E127" s="23" t="s">
        <v>45</v>
      </c>
      <c r="F127" s="91" t="s">
        <v>32</v>
      </c>
      <c r="G127" s="26">
        <v>7</v>
      </c>
      <c r="H127" s="21" t="s">
        <v>33</v>
      </c>
      <c r="I127" s="14">
        <v>2</v>
      </c>
      <c r="J127" s="14" t="s">
        <v>18</v>
      </c>
      <c r="K127" s="14" t="s">
        <v>18</v>
      </c>
      <c r="L127" s="14" t="s">
        <v>18</v>
      </c>
      <c r="M127" s="22">
        <f t="shared" ref="M127" si="92">IFERROR(I127/I128,"ND")</f>
        <v>1</v>
      </c>
      <c r="N127" s="29">
        <f t="shared" ref="N127" si="93">IFERROR(((I127)/G127),"ND")</f>
        <v>0.2857142857142857</v>
      </c>
      <c r="O127" s="32" t="s">
        <v>275</v>
      </c>
      <c r="P127" s="32"/>
      <c r="Q127" s="33"/>
    </row>
    <row r="128" spans="3:17" ht="54.75" customHeight="1" x14ac:dyDescent="0.25">
      <c r="C128" s="90"/>
      <c r="D128" s="25"/>
      <c r="E128" s="23"/>
      <c r="F128" s="27"/>
      <c r="G128" s="27"/>
      <c r="H128" s="21"/>
      <c r="I128" s="14">
        <v>2</v>
      </c>
      <c r="J128" s="14">
        <v>2</v>
      </c>
      <c r="K128" s="14">
        <v>2</v>
      </c>
      <c r="L128" s="14">
        <v>1</v>
      </c>
      <c r="M128" s="22"/>
      <c r="N128" s="29"/>
      <c r="O128" s="32"/>
      <c r="P128" s="32"/>
      <c r="Q128" s="33"/>
    </row>
    <row r="129" spans="3:17" ht="41.25" customHeight="1" x14ac:dyDescent="0.25">
      <c r="C129" s="83" t="s">
        <v>187</v>
      </c>
      <c r="D129" s="25" t="s">
        <v>137</v>
      </c>
      <c r="E129" s="23" t="s">
        <v>45</v>
      </c>
      <c r="F129" s="91" t="s">
        <v>32</v>
      </c>
      <c r="G129" s="26">
        <v>131000</v>
      </c>
      <c r="H129" s="21" t="s">
        <v>33</v>
      </c>
      <c r="I129" s="14">
        <v>22463</v>
      </c>
      <c r="J129" s="14" t="s">
        <v>18</v>
      </c>
      <c r="K129" s="14" t="s">
        <v>18</v>
      </c>
      <c r="L129" s="14" t="s">
        <v>18</v>
      </c>
      <c r="M129" s="22">
        <f t="shared" ref="M129" si="94">IFERROR(I129/I130,"ND")</f>
        <v>0.68589312977099237</v>
      </c>
      <c r="N129" s="29">
        <f t="shared" ref="N129" si="95">IFERROR(((I129)/G129),"ND")</f>
        <v>0.17147328244274809</v>
      </c>
      <c r="O129" s="32" t="s">
        <v>276</v>
      </c>
      <c r="P129" s="32"/>
      <c r="Q129" s="33"/>
    </row>
    <row r="130" spans="3:17" ht="41.25" customHeight="1" x14ac:dyDescent="0.25">
      <c r="C130" s="90"/>
      <c r="D130" s="25"/>
      <c r="E130" s="23"/>
      <c r="F130" s="27"/>
      <c r="G130" s="27"/>
      <c r="H130" s="21"/>
      <c r="I130" s="14">
        <v>32750</v>
      </c>
      <c r="J130" s="14">
        <v>32750</v>
      </c>
      <c r="K130" s="14">
        <v>32750</v>
      </c>
      <c r="L130" s="14">
        <v>32750</v>
      </c>
      <c r="M130" s="22"/>
      <c r="N130" s="29"/>
      <c r="O130" s="32"/>
      <c r="P130" s="32"/>
      <c r="Q130" s="33"/>
    </row>
    <row r="131" spans="3:17" ht="41.25" customHeight="1" x14ac:dyDescent="0.25">
      <c r="C131" s="88" t="s">
        <v>122</v>
      </c>
      <c r="D131" s="28" t="s">
        <v>138</v>
      </c>
      <c r="E131" s="28" t="s">
        <v>45</v>
      </c>
      <c r="F131" s="28" t="s">
        <v>32</v>
      </c>
      <c r="G131" s="28">
        <v>19000</v>
      </c>
      <c r="H131" s="19" t="s">
        <v>33</v>
      </c>
      <c r="I131" s="15">
        <v>5564</v>
      </c>
      <c r="J131" s="15" t="s">
        <v>18</v>
      </c>
      <c r="K131" s="15" t="s">
        <v>18</v>
      </c>
      <c r="L131" s="15" t="s">
        <v>18</v>
      </c>
      <c r="M131" s="22">
        <f t="shared" ref="M131" si="96">IFERROR(I131/I132,"ND")</f>
        <v>1.1713684210526316</v>
      </c>
      <c r="N131" s="29">
        <f t="shared" ref="N131" si="97">IFERROR(((I131)/G131),"ND")</f>
        <v>0.2928421052631579</v>
      </c>
      <c r="O131" s="32" t="s">
        <v>277</v>
      </c>
      <c r="P131" s="32"/>
      <c r="Q131" s="33"/>
    </row>
    <row r="132" spans="3:17" ht="69.75" customHeight="1" x14ac:dyDescent="0.25">
      <c r="C132" s="89"/>
      <c r="D132" s="28"/>
      <c r="E132" s="28"/>
      <c r="F132" s="28"/>
      <c r="G132" s="28"/>
      <c r="H132" s="20"/>
      <c r="I132" s="15">
        <v>4750</v>
      </c>
      <c r="J132" s="15">
        <v>4750</v>
      </c>
      <c r="K132" s="15">
        <v>4750</v>
      </c>
      <c r="L132" s="15">
        <v>4750</v>
      </c>
      <c r="M132" s="22"/>
      <c r="N132" s="29"/>
      <c r="O132" s="32"/>
      <c r="P132" s="32"/>
      <c r="Q132" s="33"/>
    </row>
    <row r="133" spans="3:17" ht="59.25" customHeight="1" x14ac:dyDescent="0.25">
      <c r="C133" s="83" t="s">
        <v>188</v>
      </c>
      <c r="D133" s="25" t="s">
        <v>139</v>
      </c>
      <c r="E133" s="23" t="s">
        <v>45</v>
      </c>
      <c r="F133" s="91" t="s">
        <v>32</v>
      </c>
      <c r="G133" s="26">
        <v>195</v>
      </c>
      <c r="H133" s="21" t="s">
        <v>33</v>
      </c>
      <c r="I133" s="14">
        <v>65</v>
      </c>
      <c r="J133" s="14" t="s">
        <v>18</v>
      </c>
      <c r="K133" s="14" t="s">
        <v>18</v>
      </c>
      <c r="L133" s="14" t="s">
        <v>18</v>
      </c>
      <c r="M133" s="22">
        <f>IFERROR(I133/I134,"ND")</f>
        <v>1.3541666666666667</v>
      </c>
      <c r="N133" s="29">
        <f t="shared" ref="N133" si="98">IFERROR(((I133)/G133),"ND")</f>
        <v>0.33333333333333331</v>
      </c>
      <c r="O133" s="32" t="s">
        <v>278</v>
      </c>
      <c r="P133" s="32"/>
      <c r="Q133" s="33"/>
    </row>
    <row r="134" spans="3:17" ht="90" customHeight="1" x14ac:dyDescent="0.25">
      <c r="C134" s="90"/>
      <c r="D134" s="25"/>
      <c r="E134" s="23"/>
      <c r="F134" s="27"/>
      <c r="G134" s="27"/>
      <c r="H134" s="21"/>
      <c r="I134" s="14">
        <v>48</v>
      </c>
      <c r="J134" s="14">
        <v>50</v>
      </c>
      <c r="K134" s="14">
        <v>49</v>
      </c>
      <c r="L134" s="14">
        <v>48</v>
      </c>
      <c r="M134" s="22"/>
      <c r="N134" s="29"/>
      <c r="O134" s="32"/>
      <c r="P134" s="32"/>
      <c r="Q134" s="33"/>
    </row>
    <row r="135" spans="3:17" ht="57.75" customHeight="1" x14ac:dyDescent="0.25">
      <c r="C135" s="83" t="s">
        <v>189</v>
      </c>
      <c r="D135" s="25" t="s">
        <v>140</v>
      </c>
      <c r="E135" s="23" t="s">
        <v>45</v>
      </c>
      <c r="F135" s="91" t="s">
        <v>32</v>
      </c>
      <c r="G135" s="26">
        <v>1600</v>
      </c>
      <c r="H135" s="21" t="s">
        <v>33</v>
      </c>
      <c r="I135" s="14">
        <v>149</v>
      </c>
      <c r="J135" s="14" t="s">
        <v>18</v>
      </c>
      <c r="K135" s="14" t="s">
        <v>18</v>
      </c>
      <c r="L135" s="14" t="s">
        <v>18</v>
      </c>
      <c r="M135" s="22">
        <f t="shared" ref="M135" si="99">IFERROR(I135/I136,"ND")</f>
        <v>0.3725</v>
      </c>
      <c r="N135" s="29">
        <f t="shared" ref="N135" si="100">IFERROR(((I135)/G135),"ND")</f>
        <v>9.3124999999999999E-2</v>
      </c>
      <c r="O135" s="32" t="s">
        <v>279</v>
      </c>
      <c r="P135" s="32"/>
      <c r="Q135" s="33"/>
    </row>
    <row r="136" spans="3:17" ht="70.5" customHeight="1" x14ac:dyDescent="0.25">
      <c r="C136" s="90"/>
      <c r="D136" s="25"/>
      <c r="E136" s="23"/>
      <c r="F136" s="27"/>
      <c r="G136" s="27"/>
      <c r="H136" s="21"/>
      <c r="I136" s="14">
        <v>400</v>
      </c>
      <c r="J136" s="14">
        <v>400</v>
      </c>
      <c r="K136" s="14">
        <v>400</v>
      </c>
      <c r="L136" s="14">
        <v>400</v>
      </c>
      <c r="M136" s="22"/>
      <c r="N136" s="29"/>
      <c r="O136" s="32"/>
      <c r="P136" s="32"/>
      <c r="Q136" s="33"/>
    </row>
    <row r="137" spans="3:17" ht="41.25" customHeight="1" x14ac:dyDescent="0.25">
      <c r="C137" s="83" t="s">
        <v>190</v>
      </c>
      <c r="D137" s="25" t="s">
        <v>141</v>
      </c>
      <c r="E137" s="23" t="s">
        <v>45</v>
      </c>
      <c r="F137" s="91" t="s">
        <v>32</v>
      </c>
      <c r="G137" s="26">
        <v>6</v>
      </c>
      <c r="H137" s="21" t="s">
        <v>33</v>
      </c>
      <c r="I137" s="14">
        <v>2</v>
      </c>
      <c r="J137" s="14" t="s">
        <v>18</v>
      </c>
      <c r="K137" s="14" t="s">
        <v>18</v>
      </c>
      <c r="L137" s="14" t="s">
        <v>18</v>
      </c>
      <c r="M137" s="22">
        <f t="shared" ref="M137" si="101">IFERROR(I137/I138,"ND")</f>
        <v>2</v>
      </c>
      <c r="N137" s="29">
        <f t="shared" ref="N137" si="102">IFERROR(((I137)/G137),"ND")</f>
        <v>0.33333333333333331</v>
      </c>
      <c r="O137" s="32" t="s">
        <v>280</v>
      </c>
      <c r="P137" s="32"/>
      <c r="Q137" s="33"/>
    </row>
    <row r="138" spans="3:17" ht="105.75" customHeight="1" x14ac:dyDescent="0.25">
      <c r="C138" s="90"/>
      <c r="D138" s="25"/>
      <c r="E138" s="23"/>
      <c r="F138" s="27"/>
      <c r="G138" s="27"/>
      <c r="H138" s="21"/>
      <c r="I138" s="14">
        <v>1</v>
      </c>
      <c r="J138" s="14">
        <v>1</v>
      </c>
      <c r="K138" s="14">
        <v>2</v>
      </c>
      <c r="L138" s="14">
        <v>2</v>
      </c>
      <c r="M138" s="22"/>
      <c r="N138" s="29"/>
      <c r="O138" s="32"/>
      <c r="P138" s="32"/>
      <c r="Q138" s="33"/>
    </row>
    <row r="139" spans="3:17" ht="41.25" customHeight="1" x14ac:dyDescent="0.25">
      <c r="C139" s="83" t="s">
        <v>191</v>
      </c>
      <c r="D139" s="25" t="s">
        <v>142</v>
      </c>
      <c r="E139" s="23" t="s">
        <v>45</v>
      </c>
      <c r="F139" s="91" t="s">
        <v>32</v>
      </c>
      <c r="G139" s="26">
        <v>4</v>
      </c>
      <c r="H139" s="21" t="s">
        <v>33</v>
      </c>
      <c r="I139" s="14" t="s">
        <v>18</v>
      </c>
      <c r="J139" s="14" t="s">
        <v>18</v>
      </c>
      <c r="K139" s="14" t="s">
        <v>18</v>
      </c>
      <c r="L139" s="14" t="s">
        <v>18</v>
      </c>
      <c r="M139" s="22">
        <v>0</v>
      </c>
      <c r="N139" s="29">
        <v>0</v>
      </c>
      <c r="O139" s="32" t="s">
        <v>281</v>
      </c>
      <c r="P139" s="32"/>
      <c r="Q139" s="33"/>
    </row>
    <row r="140" spans="3:17" ht="54.75" customHeight="1" x14ac:dyDescent="0.25">
      <c r="C140" s="90"/>
      <c r="D140" s="25"/>
      <c r="E140" s="23"/>
      <c r="F140" s="27"/>
      <c r="G140" s="27"/>
      <c r="H140" s="21"/>
      <c r="I140" s="14">
        <v>1</v>
      </c>
      <c r="J140" s="14">
        <v>1</v>
      </c>
      <c r="K140" s="14">
        <v>1</v>
      </c>
      <c r="L140" s="14">
        <v>1</v>
      </c>
      <c r="M140" s="22"/>
      <c r="N140" s="29"/>
      <c r="O140" s="32"/>
      <c r="P140" s="32"/>
      <c r="Q140" s="33"/>
    </row>
    <row r="141" spans="3:17" ht="58.5" customHeight="1" x14ac:dyDescent="0.25">
      <c r="C141" s="88" t="s">
        <v>192</v>
      </c>
      <c r="D141" s="28" t="s">
        <v>143</v>
      </c>
      <c r="E141" s="28" t="s">
        <v>45</v>
      </c>
      <c r="F141" s="28" t="s">
        <v>32</v>
      </c>
      <c r="G141" s="28">
        <v>2000</v>
      </c>
      <c r="H141" s="19" t="s">
        <v>33</v>
      </c>
      <c r="I141" s="15">
        <v>343</v>
      </c>
      <c r="J141" s="15" t="s">
        <v>18</v>
      </c>
      <c r="K141" s="15" t="s">
        <v>18</v>
      </c>
      <c r="L141" s="15" t="s">
        <v>18</v>
      </c>
      <c r="M141" s="22">
        <f t="shared" ref="M141" si="103">IFERROR(I141/I142,"ND")</f>
        <v>0.68600000000000005</v>
      </c>
      <c r="N141" s="29">
        <f t="shared" ref="N141" si="104">IFERROR(((I141)/G141),"ND")</f>
        <v>0.17150000000000001</v>
      </c>
      <c r="O141" s="32" t="s">
        <v>282</v>
      </c>
      <c r="P141" s="32"/>
      <c r="Q141" s="33"/>
    </row>
    <row r="142" spans="3:17" ht="72" customHeight="1" x14ac:dyDescent="0.25">
      <c r="C142" s="89"/>
      <c r="D142" s="28"/>
      <c r="E142" s="28"/>
      <c r="F142" s="28"/>
      <c r="G142" s="28"/>
      <c r="H142" s="20"/>
      <c r="I142" s="15">
        <v>500</v>
      </c>
      <c r="J142" s="15">
        <v>500</v>
      </c>
      <c r="K142" s="15">
        <v>500</v>
      </c>
      <c r="L142" s="15">
        <v>500</v>
      </c>
      <c r="M142" s="22"/>
      <c r="N142" s="29"/>
      <c r="O142" s="32"/>
      <c r="P142" s="32"/>
      <c r="Q142" s="33"/>
    </row>
    <row r="143" spans="3:17" ht="59.25" customHeight="1" x14ac:dyDescent="0.25">
      <c r="C143" s="83" t="s">
        <v>193</v>
      </c>
      <c r="D143" s="25" t="s">
        <v>144</v>
      </c>
      <c r="E143" s="23" t="s">
        <v>45</v>
      </c>
      <c r="F143" s="91" t="s">
        <v>32</v>
      </c>
      <c r="G143" s="26">
        <v>4000</v>
      </c>
      <c r="H143" s="21" t="s">
        <v>33</v>
      </c>
      <c r="I143" s="14">
        <v>945</v>
      </c>
      <c r="J143" s="14" t="s">
        <v>18</v>
      </c>
      <c r="K143" s="14" t="s">
        <v>18</v>
      </c>
      <c r="L143" s="14" t="s">
        <v>18</v>
      </c>
      <c r="M143" s="22">
        <f t="shared" ref="M143" si="105">IFERROR(I143/I144,"ND")</f>
        <v>0.94499999999999995</v>
      </c>
      <c r="N143" s="29">
        <f t="shared" ref="N143" si="106">IFERROR(((I143)/G143),"ND")</f>
        <v>0.23624999999999999</v>
      </c>
      <c r="O143" s="32" t="s">
        <v>311</v>
      </c>
      <c r="P143" s="32"/>
      <c r="Q143" s="33"/>
    </row>
    <row r="144" spans="3:17" ht="66" customHeight="1" x14ac:dyDescent="0.25">
      <c r="C144" s="90"/>
      <c r="D144" s="25"/>
      <c r="E144" s="23"/>
      <c r="F144" s="27"/>
      <c r="G144" s="27"/>
      <c r="H144" s="21"/>
      <c r="I144" s="14">
        <v>1000</v>
      </c>
      <c r="J144" s="14">
        <v>1000</v>
      </c>
      <c r="K144" s="14">
        <v>1000</v>
      </c>
      <c r="L144" s="14">
        <v>1000</v>
      </c>
      <c r="M144" s="22"/>
      <c r="N144" s="29"/>
      <c r="O144" s="32"/>
      <c r="P144" s="32"/>
      <c r="Q144" s="33"/>
    </row>
    <row r="145" spans="3:17" ht="59.25" customHeight="1" x14ac:dyDescent="0.25">
      <c r="C145" s="83" t="s">
        <v>194</v>
      </c>
      <c r="D145" s="25" t="s">
        <v>145</v>
      </c>
      <c r="E145" s="23" t="s">
        <v>45</v>
      </c>
      <c r="F145" s="91" t="s">
        <v>32</v>
      </c>
      <c r="G145" s="26">
        <v>20</v>
      </c>
      <c r="H145" s="21" t="s">
        <v>33</v>
      </c>
      <c r="I145" s="14">
        <v>2</v>
      </c>
      <c r="J145" s="14" t="s">
        <v>18</v>
      </c>
      <c r="K145" s="14" t="s">
        <v>18</v>
      </c>
      <c r="L145" s="14" t="s">
        <v>18</v>
      </c>
      <c r="M145" s="22">
        <f t="shared" ref="M145" si="107">IFERROR(I145/I146,"ND")</f>
        <v>0.4</v>
      </c>
      <c r="N145" s="29">
        <f t="shared" ref="N145" si="108">IFERROR(((I145)/G145),"ND")</f>
        <v>0.1</v>
      </c>
      <c r="O145" s="32" t="s">
        <v>283</v>
      </c>
      <c r="P145" s="32"/>
      <c r="Q145" s="33"/>
    </row>
    <row r="146" spans="3:17" ht="75" customHeight="1" x14ac:dyDescent="0.25">
      <c r="C146" s="90"/>
      <c r="D146" s="25"/>
      <c r="E146" s="23"/>
      <c r="F146" s="27"/>
      <c r="G146" s="27"/>
      <c r="H146" s="21"/>
      <c r="I146" s="14">
        <v>5</v>
      </c>
      <c r="J146" s="14">
        <v>5</v>
      </c>
      <c r="K146" s="14">
        <v>5</v>
      </c>
      <c r="L146" s="14">
        <v>5</v>
      </c>
      <c r="M146" s="22"/>
      <c r="N146" s="29"/>
      <c r="O146" s="32"/>
      <c r="P146" s="32"/>
      <c r="Q146" s="33"/>
    </row>
    <row r="147" spans="3:17" ht="56.25" customHeight="1" x14ac:dyDescent="0.25">
      <c r="C147" s="83" t="s">
        <v>195</v>
      </c>
      <c r="D147" s="25" t="s">
        <v>146</v>
      </c>
      <c r="E147" s="23" t="s">
        <v>45</v>
      </c>
      <c r="F147" s="91" t="s">
        <v>32</v>
      </c>
      <c r="G147" s="26">
        <v>10</v>
      </c>
      <c r="H147" s="21" t="s">
        <v>33</v>
      </c>
      <c r="I147" s="14">
        <v>8</v>
      </c>
      <c r="J147" s="14" t="s">
        <v>18</v>
      </c>
      <c r="K147" s="14" t="s">
        <v>18</v>
      </c>
      <c r="L147" s="14" t="s">
        <v>18</v>
      </c>
      <c r="M147" s="22">
        <f t="shared" ref="M147" si="109">IFERROR(I147/I148,"ND")</f>
        <v>1.6</v>
      </c>
      <c r="N147" s="29">
        <f t="shared" ref="N147" si="110">IFERROR(((I147)/G147),"ND")</f>
        <v>0.8</v>
      </c>
      <c r="O147" s="32" t="s">
        <v>284</v>
      </c>
      <c r="P147" s="32"/>
      <c r="Q147" s="33"/>
    </row>
    <row r="148" spans="3:17" ht="61.5" customHeight="1" x14ac:dyDescent="0.25">
      <c r="C148" s="90"/>
      <c r="D148" s="25"/>
      <c r="E148" s="23"/>
      <c r="F148" s="27"/>
      <c r="G148" s="27"/>
      <c r="H148" s="21"/>
      <c r="I148" s="14">
        <v>5</v>
      </c>
      <c r="J148" s="14">
        <v>5</v>
      </c>
      <c r="K148" s="14" t="s">
        <v>18</v>
      </c>
      <c r="L148" s="14" t="s">
        <v>18</v>
      </c>
      <c r="M148" s="22"/>
      <c r="N148" s="29"/>
      <c r="O148" s="32"/>
      <c r="P148" s="32"/>
      <c r="Q148" s="33"/>
    </row>
    <row r="149" spans="3:17" ht="41.25" customHeight="1" x14ac:dyDescent="0.25">
      <c r="C149" s="88" t="s">
        <v>196</v>
      </c>
      <c r="D149" s="28" t="s">
        <v>147</v>
      </c>
      <c r="E149" s="28" t="s">
        <v>45</v>
      </c>
      <c r="F149" s="28" t="s">
        <v>32</v>
      </c>
      <c r="G149" s="28">
        <v>2000</v>
      </c>
      <c r="H149" s="19" t="s">
        <v>33</v>
      </c>
      <c r="I149" s="15">
        <v>511</v>
      </c>
      <c r="J149" s="15" t="s">
        <v>18</v>
      </c>
      <c r="K149" s="15" t="s">
        <v>18</v>
      </c>
      <c r="L149" s="15" t="s">
        <v>18</v>
      </c>
      <c r="M149" s="22">
        <f t="shared" ref="M149" si="111">IFERROR(I149/I150,"ND")</f>
        <v>1.022</v>
      </c>
      <c r="N149" s="29">
        <f t="shared" ref="N149" si="112">IFERROR(((I149)/G149),"ND")</f>
        <v>0.2555</v>
      </c>
      <c r="O149" s="32" t="s">
        <v>285</v>
      </c>
      <c r="P149" s="32"/>
      <c r="Q149" s="33"/>
    </row>
    <row r="150" spans="3:17" ht="41.25" customHeight="1" x14ac:dyDescent="0.25">
      <c r="C150" s="89"/>
      <c r="D150" s="28"/>
      <c r="E150" s="28"/>
      <c r="F150" s="28"/>
      <c r="G150" s="28"/>
      <c r="H150" s="20"/>
      <c r="I150" s="15">
        <v>500</v>
      </c>
      <c r="J150" s="15">
        <v>500</v>
      </c>
      <c r="K150" s="15">
        <v>500</v>
      </c>
      <c r="L150" s="15">
        <v>500</v>
      </c>
      <c r="M150" s="22"/>
      <c r="N150" s="29"/>
      <c r="O150" s="32"/>
      <c r="P150" s="32"/>
      <c r="Q150" s="33"/>
    </row>
    <row r="151" spans="3:17" ht="41.25" customHeight="1" x14ac:dyDescent="0.25">
      <c r="C151" s="24" t="s">
        <v>197</v>
      </c>
      <c r="D151" s="25" t="s">
        <v>148</v>
      </c>
      <c r="E151" s="23" t="s">
        <v>45</v>
      </c>
      <c r="F151" s="91" t="s">
        <v>32</v>
      </c>
      <c r="G151" s="26">
        <v>8</v>
      </c>
      <c r="H151" s="21" t="s">
        <v>33</v>
      </c>
      <c r="I151" s="14">
        <v>2</v>
      </c>
      <c r="J151" s="14" t="s">
        <v>18</v>
      </c>
      <c r="K151" s="14" t="s">
        <v>18</v>
      </c>
      <c r="L151" s="14" t="s">
        <v>18</v>
      </c>
      <c r="M151" s="22">
        <f t="shared" ref="M151" si="113">IFERROR(I151/I152,"ND")</f>
        <v>1</v>
      </c>
      <c r="N151" s="29">
        <f t="shared" ref="N151" si="114">IFERROR(((I151)/G151),"ND")</f>
        <v>0.25</v>
      </c>
      <c r="O151" s="32" t="s">
        <v>286</v>
      </c>
      <c r="P151" s="32"/>
      <c r="Q151" s="33"/>
    </row>
    <row r="152" spans="3:17" ht="52.5" customHeight="1" x14ac:dyDescent="0.25">
      <c r="C152" s="24"/>
      <c r="D152" s="25"/>
      <c r="E152" s="23"/>
      <c r="F152" s="27"/>
      <c r="G152" s="27"/>
      <c r="H152" s="21"/>
      <c r="I152" s="14">
        <v>2</v>
      </c>
      <c r="J152" s="14">
        <v>2</v>
      </c>
      <c r="K152" s="14">
        <v>2</v>
      </c>
      <c r="L152" s="14">
        <v>2</v>
      </c>
      <c r="M152" s="22"/>
      <c r="N152" s="29"/>
      <c r="O152" s="32"/>
      <c r="P152" s="32"/>
      <c r="Q152" s="33"/>
    </row>
    <row r="153" spans="3:17" ht="63.75" customHeight="1" x14ac:dyDescent="0.25">
      <c r="C153" s="24" t="s">
        <v>198</v>
      </c>
      <c r="D153" s="25" t="s">
        <v>149</v>
      </c>
      <c r="E153" s="23" t="s">
        <v>45</v>
      </c>
      <c r="F153" s="91" t="s">
        <v>32</v>
      </c>
      <c r="G153" s="26">
        <v>400</v>
      </c>
      <c r="H153" s="21" t="s">
        <v>33</v>
      </c>
      <c r="I153" s="14">
        <v>99</v>
      </c>
      <c r="J153" s="14" t="s">
        <v>18</v>
      </c>
      <c r="K153" s="14" t="s">
        <v>18</v>
      </c>
      <c r="L153" s="14" t="s">
        <v>18</v>
      </c>
      <c r="M153" s="22">
        <f t="shared" ref="M153" si="115">IFERROR(I153/I154,"ND")</f>
        <v>0.99</v>
      </c>
      <c r="N153" s="29">
        <f t="shared" ref="N153" si="116">IFERROR(((I153)/G153),"ND")</f>
        <v>0.2475</v>
      </c>
      <c r="O153" s="32" t="s">
        <v>287</v>
      </c>
      <c r="P153" s="32"/>
      <c r="Q153" s="33"/>
    </row>
    <row r="154" spans="3:17" ht="56.25" customHeight="1" x14ac:dyDescent="0.25">
      <c r="C154" s="24"/>
      <c r="D154" s="25"/>
      <c r="E154" s="23"/>
      <c r="F154" s="27"/>
      <c r="G154" s="27"/>
      <c r="H154" s="21"/>
      <c r="I154" s="14">
        <v>100</v>
      </c>
      <c r="J154" s="14">
        <v>100</v>
      </c>
      <c r="K154" s="14">
        <v>100</v>
      </c>
      <c r="L154" s="14">
        <v>100</v>
      </c>
      <c r="M154" s="22"/>
      <c r="N154" s="29"/>
      <c r="O154" s="32"/>
      <c r="P154" s="32"/>
      <c r="Q154" s="33"/>
    </row>
    <row r="155" spans="3:17" ht="75" customHeight="1" x14ac:dyDescent="0.25">
      <c r="C155" s="24" t="s">
        <v>199</v>
      </c>
      <c r="D155" s="25" t="s">
        <v>150</v>
      </c>
      <c r="E155" s="23" t="s">
        <v>45</v>
      </c>
      <c r="F155" s="91" t="s">
        <v>32</v>
      </c>
      <c r="G155" s="26">
        <v>500</v>
      </c>
      <c r="H155" s="21" t="s">
        <v>33</v>
      </c>
      <c r="I155" s="14">
        <v>48</v>
      </c>
      <c r="J155" s="14" t="s">
        <v>18</v>
      </c>
      <c r="K155" s="14" t="s">
        <v>18</v>
      </c>
      <c r="L155" s="14" t="s">
        <v>18</v>
      </c>
      <c r="M155" s="22">
        <f t="shared" ref="M155" si="117">IFERROR(I155/I156,"ND")</f>
        <v>0.96</v>
      </c>
      <c r="N155" s="29">
        <f t="shared" ref="N155" si="118">IFERROR(((I155)/G155),"ND")</f>
        <v>9.6000000000000002E-2</v>
      </c>
      <c r="O155" s="32" t="s">
        <v>288</v>
      </c>
      <c r="P155" s="32"/>
      <c r="Q155" s="33"/>
    </row>
    <row r="156" spans="3:17" ht="71.25" customHeight="1" x14ac:dyDescent="0.25">
      <c r="C156" s="24"/>
      <c r="D156" s="25"/>
      <c r="E156" s="23"/>
      <c r="F156" s="27"/>
      <c r="G156" s="27"/>
      <c r="H156" s="21"/>
      <c r="I156" s="14">
        <v>50</v>
      </c>
      <c r="J156" s="14">
        <v>200</v>
      </c>
      <c r="K156" s="14">
        <v>200</v>
      </c>
      <c r="L156" s="14">
        <v>50</v>
      </c>
      <c r="M156" s="22"/>
      <c r="N156" s="29"/>
      <c r="O156" s="32"/>
      <c r="P156" s="32"/>
      <c r="Q156" s="33"/>
    </row>
    <row r="157" spans="3:17" ht="41.25" customHeight="1" x14ac:dyDescent="0.25">
      <c r="C157" s="24" t="s">
        <v>200</v>
      </c>
      <c r="D157" s="25" t="s">
        <v>151</v>
      </c>
      <c r="E157" s="23" t="s">
        <v>45</v>
      </c>
      <c r="F157" s="91" t="s">
        <v>32</v>
      </c>
      <c r="G157" s="26">
        <v>240</v>
      </c>
      <c r="H157" s="21" t="s">
        <v>33</v>
      </c>
      <c r="I157" s="14">
        <v>54</v>
      </c>
      <c r="J157" s="14" t="s">
        <v>18</v>
      </c>
      <c r="K157" s="14" t="s">
        <v>18</v>
      </c>
      <c r="L157" s="14" t="s">
        <v>18</v>
      </c>
      <c r="M157" s="22">
        <f t="shared" ref="M157" si="119">IFERROR(I157/I158,"ND")</f>
        <v>0.9</v>
      </c>
      <c r="N157" s="29">
        <f t="shared" ref="N157" si="120">IFERROR(((I157)/G157),"ND")</f>
        <v>0.22500000000000001</v>
      </c>
      <c r="O157" s="32" t="s">
        <v>289</v>
      </c>
      <c r="P157" s="32"/>
      <c r="Q157" s="33"/>
    </row>
    <row r="158" spans="3:17" ht="41.25" customHeight="1" x14ac:dyDescent="0.25">
      <c r="C158" s="24"/>
      <c r="D158" s="25"/>
      <c r="E158" s="23"/>
      <c r="F158" s="27"/>
      <c r="G158" s="27"/>
      <c r="H158" s="21"/>
      <c r="I158" s="14">
        <v>60</v>
      </c>
      <c r="J158" s="14">
        <v>60</v>
      </c>
      <c r="K158" s="14">
        <v>60</v>
      </c>
      <c r="L158" s="14">
        <v>60</v>
      </c>
      <c r="M158" s="22"/>
      <c r="N158" s="29"/>
      <c r="O158" s="32"/>
      <c r="P158" s="32"/>
      <c r="Q158" s="33"/>
    </row>
    <row r="159" spans="3:17" ht="51.75" customHeight="1" x14ac:dyDescent="0.25">
      <c r="C159" s="24" t="s">
        <v>201</v>
      </c>
      <c r="D159" s="25" t="s">
        <v>152</v>
      </c>
      <c r="E159" s="23" t="s">
        <v>45</v>
      </c>
      <c r="F159" s="91" t="s">
        <v>32</v>
      </c>
      <c r="G159" s="26">
        <v>800</v>
      </c>
      <c r="H159" s="21" t="s">
        <v>33</v>
      </c>
      <c r="I159" s="14">
        <v>2166</v>
      </c>
      <c r="J159" s="14" t="s">
        <v>18</v>
      </c>
      <c r="K159" s="14" t="s">
        <v>18</v>
      </c>
      <c r="L159" s="14" t="s">
        <v>18</v>
      </c>
      <c r="M159" s="22">
        <f t="shared" ref="M159" si="121">IFERROR(I159/I160,"ND")</f>
        <v>1.083</v>
      </c>
      <c r="N159" s="29">
        <f t="shared" ref="N159" si="122">IFERROR(((I159)/G159),"ND")</f>
        <v>2.7075</v>
      </c>
      <c r="O159" s="32" t="s">
        <v>290</v>
      </c>
      <c r="P159" s="32"/>
      <c r="Q159" s="33"/>
    </row>
    <row r="160" spans="3:17" ht="50.25" customHeight="1" x14ac:dyDescent="0.25">
      <c r="C160" s="24"/>
      <c r="D160" s="25"/>
      <c r="E160" s="23"/>
      <c r="F160" s="27"/>
      <c r="G160" s="27"/>
      <c r="H160" s="21"/>
      <c r="I160" s="14">
        <v>2000</v>
      </c>
      <c r="J160" s="14">
        <v>2000</v>
      </c>
      <c r="K160" s="14">
        <v>2000</v>
      </c>
      <c r="L160" s="14">
        <v>2000</v>
      </c>
      <c r="M160" s="22"/>
      <c r="N160" s="29"/>
      <c r="O160" s="32"/>
      <c r="P160" s="32"/>
      <c r="Q160" s="33"/>
    </row>
    <row r="161" spans="3:17" ht="50.25" customHeight="1" x14ac:dyDescent="0.25">
      <c r="C161" s="24" t="s">
        <v>202</v>
      </c>
      <c r="D161" s="25" t="s">
        <v>153</v>
      </c>
      <c r="E161" s="23" t="s">
        <v>45</v>
      </c>
      <c r="F161" s="91" t="s">
        <v>32</v>
      </c>
      <c r="G161" s="26">
        <v>350</v>
      </c>
      <c r="H161" s="21" t="s">
        <v>33</v>
      </c>
      <c r="I161" s="14">
        <v>89</v>
      </c>
      <c r="J161" s="14" t="s">
        <v>18</v>
      </c>
      <c r="K161" s="14" t="s">
        <v>18</v>
      </c>
      <c r="L161" s="14" t="s">
        <v>18</v>
      </c>
      <c r="M161" s="22">
        <f t="shared" ref="M161" si="123">IFERROR(I161/I162,"ND")</f>
        <v>1.1125</v>
      </c>
      <c r="N161" s="29">
        <f t="shared" ref="N161" si="124">IFERROR(((I161)/G161),"ND")</f>
        <v>0.25428571428571428</v>
      </c>
      <c r="O161" s="32" t="s">
        <v>291</v>
      </c>
      <c r="P161" s="32"/>
      <c r="Q161" s="33"/>
    </row>
    <row r="162" spans="3:17" ht="51" customHeight="1" x14ac:dyDescent="0.25">
      <c r="C162" s="24"/>
      <c r="D162" s="25"/>
      <c r="E162" s="23"/>
      <c r="F162" s="27"/>
      <c r="G162" s="27"/>
      <c r="H162" s="21"/>
      <c r="I162" s="14">
        <v>80</v>
      </c>
      <c r="J162" s="14">
        <v>50</v>
      </c>
      <c r="K162" s="14">
        <v>100</v>
      </c>
      <c r="L162" s="14">
        <v>120</v>
      </c>
      <c r="M162" s="22"/>
      <c r="N162" s="29"/>
      <c r="O162" s="32"/>
      <c r="P162" s="32"/>
      <c r="Q162" s="33"/>
    </row>
    <row r="163" spans="3:17" ht="41.25" customHeight="1" x14ac:dyDescent="0.25">
      <c r="C163" s="24" t="s">
        <v>203</v>
      </c>
      <c r="D163" s="25" t="s">
        <v>154</v>
      </c>
      <c r="E163" s="23" t="s">
        <v>45</v>
      </c>
      <c r="F163" s="91" t="s">
        <v>32</v>
      </c>
      <c r="G163" s="26">
        <v>200</v>
      </c>
      <c r="H163" s="21" t="s">
        <v>33</v>
      </c>
      <c r="I163" s="14">
        <v>45</v>
      </c>
      <c r="J163" s="14"/>
      <c r="K163" s="14"/>
      <c r="L163" s="14"/>
      <c r="M163" s="22">
        <f t="shared" ref="M163" si="125">IFERROR(I163/I164,"ND")</f>
        <v>1.125</v>
      </c>
      <c r="N163" s="29">
        <f t="shared" ref="N163" si="126">IFERROR(((I163)/G163),"ND")</f>
        <v>0.22500000000000001</v>
      </c>
      <c r="O163" s="32" t="s">
        <v>292</v>
      </c>
      <c r="P163" s="32"/>
      <c r="Q163" s="33"/>
    </row>
    <row r="164" spans="3:17" ht="78" customHeight="1" x14ac:dyDescent="0.25">
      <c r="C164" s="24"/>
      <c r="D164" s="25"/>
      <c r="E164" s="23"/>
      <c r="F164" s="27"/>
      <c r="G164" s="27"/>
      <c r="H164" s="21"/>
      <c r="I164" s="14">
        <v>40</v>
      </c>
      <c r="J164" s="14">
        <v>50</v>
      </c>
      <c r="K164" s="14">
        <v>50</v>
      </c>
      <c r="L164" s="14">
        <v>60</v>
      </c>
      <c r="M164" s="22"/>
      <c r="N164" s="29"/>
      <c r="O164" s="32"/>
      <c r="P164" s="32"/>
      <c r="Q164" s="33"/>
    </row>
    <row r="165" spans="3:17" ht="65.25" customHeight="1" x14ac:dyDescent="0.25">
      <c r="C165" s="24" t="s">
        <v>204</v>
      </c>
      <c r="D165" s="25" t="s">
        <v>155</v>
      </c>
      <c r="E165" s="23" t="s">
        <v>45</v>
      </c>
      <c r="F165" s="91" t="s">
        <v>32</v>
      </c>
      <c r="G165" s="26">
        <v>3000</v>
      </c>
      <c r="H165" s="21" t="s">
        <v>33</v>
      </c>
      <c r="I165" s="14" t="s">
        <v>18</v>
      </c>
      <c r="J165" s="14" t="s">
        <v>18</v>
      </c>
      <c r="K165" s="14" t="s">
        <v>18</v>
      </c>
      <c r="L165" s="14" t="s">
        <v>18</v>
      </c>
      <c r="M165" s="22">
        <v>0</v>
      </c>
      <c r="N165" s="29">
        <v>0</v>
      </c>
      <c r="O165" s="32" t="s">
        <v>293</v>
      </c>
      <c r="P165" s="32"/>
      <c r="Q165" s="33"/>
    </row>
    <row r="166" spans="3:17" ht="65.25" customHeight="1" x14ac:dyDescent="0.25">
      <c r="C166" s="24"/>
      <c r="D166" s="25"/>
      <c r="E166" s="23"/>
      <c r="F166" s="27"/>
      <c r="G166" s="27"/>
      <c r="H166" s="21"/>
      <c r="I166" s="14" t="s">
        <v>18</v>
      </c>
      <c r="J166" s="14" t="s">
        <v>18</v>
      </c>
      <c r="K166" s="14" t="s">
        <v>18</v>
      </c>
      <c r="L166" s="14">
        <v>3000</v>
      </c>
      <c r="M166" s="22"/>
      <c r="N166" s="29"/>
      <c r="O166" s="32"/>
      <c r="P166" s="32"/>
      <c r="Q166" s="33"/>
    </row>
    <row r="167" spans="3:17" ht="41.25" customHeight="1" x14ac:dyDescent="0.25">
      <c r="C167" s="88" t="s">
        <v>205</v>
      </c>
      <c r="D167" s="28" t="s">
        <v>156</v>
      </c>
      <c r="E167" s="28" t="s">
        <v>45</v>
      </c>
      <c r="F167" s="28" t="s">
        <v>32</v>
      </c>
      <c r="G167" s="28">
        <v>25</v>
      </c>
      <c r="H167" s="19" t="s">
        <v>33</v>
      </c>
      <c r="I167" s="15">
        <v>4</v>
      </c>
      <c r="J167" s="15" t="s">
        <v>18</v>
      </c>
      <c r="K167" s="15" t="s">
        <v>18</v>
      </c>
      <c r="L167" s="15" t="s">
        <v>18</v>
      </c>
      <c r="M167" s="22">
        <f t="shared" ref="M167" si="127">IFERROR(I167/I168,"ND")</f>
        <v>0.66666666666666663</v>
      </c>
      <c r="N167" s="29">
        <f t="shared" ref="N167" si="128">IFERROR(((I167)/G167),"ND")</f>
        <v>0.16</v>
      </c>
      <c r="O167" s="32" t="s">
        <v>294</v>
      </c>
      <c r="P167" s="32"/>
      <c r="Q167" s="33"/>
    </row>
    <row r="168" spans="3:17" ht="52.5" customHeight="1" x14ac:dyDescent="0.25">
      <c r="C168" s="89"/>
      <c r="D168" s="28"/>
      <c r="E168" s="28"/>
      <c r="F168" s="28"/>
      <c r="G168" s="28"/>
      <c r="H168" s="20"/>
      <c r="I168" s="15">
        <v>6</v>
      </c>
      <c r="J168" s="15">
        <v>6</v>
      </c>
      <c r="K168" s="15">
        <v>6</v>
      </c>
      <c r="L168" s="15">
        <v>7</v>
      </c>
      <c r="M168" s="22"/>
      <c r="N168" s="29"/>
      <c r="O168" s="32"/>
      <c r="P168" s="32"/>
      <c r="Q168" s="33"/>
    </row>
    <row r="169" spans="3:17" ht="41.25" customHeight="1" x14ac:dyDescent="0.25">
      <c r="C169" s="24" t="s">
        <v>206</v>
      </c>
      <c r="D169" s="25" t="s">
        <v>157</v>
      </c>
      <c r="E169" s="23" t="s">
        <v>45</v>
      </c>
      <c r="F169" s="91" t="s">
        <v>32</v>
      </c>
      <c r="G169" s="26">
        <v>2</v>
      </c>
      <c r="H169" s="21" t="s">
        <v>33</v>
      </c>
      <c r="I169" s="14" t="s">
        <v>18</v>
      </c>
      <c r="J169" s="14" t="s">
        <v>18</v>
      </c>
      <c r="K169" s="14" t="s">
        <v>18</v>
      </c>
      <c r="L169" s="14" t="s">
        <v>18</v>
      </c>
      <c r="M169" s="22">
        <v>0</v>
      </c>
      <c r="N169" s="29">
        <v>0</v>
      </c>
      <c r="O169" s="32" t="s">
        <v>295</v>
      </c>
      <c r="P169" s="32"/>
      <c r="Q169" s="33"/>
    </row>
    <row r="170" spans="3:17" ht="41.25" customHeight="1" x14ac:dyDescent="0.25">
      <c r="C170" s="24"/>
      <c r="D170" s="25"/>
      <c r="E170" s="23"/>
      <c r="F170" s="27"/>
      <c r="G170" s="27"/>
      <c r="H170" s="21"/>
      <c r="I170" s="14" t="s">
        <v>18</v>
      </c>
      <c r="J170" s="14">
        <v>1</v>
      </c>
      <c r="K170" s="14" t="s">
        <v>18</v>
      </c>
      <c r="L170" s="14">
        <v>1</v>
      </c>
      <c r="M170" s="22"/>
      <c r="N170" s="29"/>
      <c r="O170" s="32"/>
      <c r="P170" s="32"/>
      <c r="Q170" s="33"/>
    </row>
    <row r="171" spans="3:17" ht="53.25" customHeight="1" x14ac:dyDescent="0.25">
      <c r="C171" s="24" t="s">
        <v>207</v>
      </c>
      <c r="D171" s="25" t="s">
        <v>158</v>
      </c>
      <c r="E171" s="23" t="s">
        <v>45</v>
      </c>
      <c r="F171" s="91" t="s">
        <v>32</v>
      </c>
      <c r="G171" s="26">
        <v>4</v>
      </c>
      <c r="H171" s="21" t="s">
        <v>33</v>
      </c>
      <c r="I171" s="14">
        <v>1</v>
      </c>
      <c r="J171" s="14" t="s">
        <v>18</v>
      </c>
      <c r="K171" s="14" t="s">
        <v>18</v>
      </c>
      <c r="L171" s="14" t="s">
        <v>18</v>
      </c>
      <c r="M171" s="22">
        <f t="shared" ref="M171" si="129">IFERROR(I171/I172,"ND")</f>
        <v>1</v>
      </c>
      <c r="N171" s="29">
        <f t="shared" ref="N171" si="130">IFERROR(((I171)/G171),"ND")</f>
        <v>0.25</v>
      </c>
      <c r="O171" s="32" t="s">
        <v>296</v>
      </c>
      <c r="P171" s="32"/>
      <c r="Q171" s="33"/>
    </row>
    <row r="172" spans="3:17" ht="57.75" customHeight="1" x14ac:dyDescent="0.25">
      <c r="C172" s="24"/>
      <c r="D172" s="25"/>
      <c r="E172" s="23"/>
      <c r="F172" s="27"/>
      <c r="G172" s="27"/>
      <c r="H172" s="21"/>
      <c r="I172" s="14">
        <v>1</v>
      </c>
      <c r="J172" s="14">
        <v>1</v>
      </c>
      <c r="K172" s="14">
        <v>1</v>
      </c>
      <c r="L172" s="14">
        <v>1</v>
      </c>
      <c r="M172" s="22"/>
      <c r="N172" s="29"/>
      <c r="O172" s="32"/>
      <c r="P172" s="32"/>
      <c r="Q172" s="33"/>
    </row>
    <row r="173" spans="3:17" ht="51" customHeight="1" x14ac:dyDescent="0.25">
      <c r="C173" s="24" t="s">
        <v>208</v>
      </c>
      <c r="D173" s="25" t="s">
        <v>159</v>
      </c>
      <c r="E173" s="23" t="s">
        <v>45</v>
      </c>
      <c r="F173" s="91" t="s">
        <v>32</v>
      </c>
      <c r="G173" s="26">
        <v>93</v>
      </c>
      <c r="H173" s="21" t="s">
        <v>33</v>
      </c>
      <c r="I173" s="14">
        <v>146</v>
      </c>
      <c r="J173" s="14" t="s">
        <v>18</v>
      </c>
      <c r="K173" s="14" t="s">
        <v>18</v>
      </c>
      <c r="L173" s="14" t="s">
        <v>18</v>
      </c>
      <c r="M173" s="22">
        <f t="shared" ref="M173" si="131">IFERROR(I173/I174,"ND")</f>
        <v>3.65</v>
      </c>
      <c r="N173" s="29">
        <f t="shared" ref="N173" si="132">IFERROR(((I173)/G173),"ND")</f>
        <v>1.5698924731182795</v>
      </c>
      <c r="O173" s="32" t="s">
        <v>297</v>
      </c>
      <c r="P173" s="32"/>
      <c r="Q173" s="33"/>
    </row>
    <row r="174" spans="3:17" ht="64.5" customHeight="1" x14ac:dyDescent="0.25">
      <c r="C174" s="24"/>
      <c r="D174" s="25"/>
      <c r="E174" s="23"/>
      <c r="F174" s="27"/>
      <c r="G174" s="27"/>
      <c r="H174" s="21"/>
      <c r="I174" s="14">
        <v>40</v>
      </c>
      <c r="J174" s="14" t="s">
        <v>18</v>
      </c>
      <c r="K174" s="14" t="s">
        <v>18</v>
      </c>
      <c r="L174" s="14">
        <v>53</v>
      </c>
      <c r="M174" s="22"/>
      <c r="N174" s="29"/>
      <c r="O174" s="32"/>
      <c r="P174" s="32"/>
      <c r="Q174" s="33"/>
    </row>
    <row r="175" spans="3:17" ht="54.75" customHeight="1" x14ac:dyDescent="0.25">
      <c r="C175" s="24" t="s">
        <v>209</v>
      </c>
      <c r="D175" s="25" t="s">
        <v>160</v>
      </c>
      <c r="E175" s="23" t="s">
        <v>45</v>
      </c>
      <c r="F175" s="91" t="s">
        <v>32</v>
      </c>
      <c r="G175" s="26">
        <v>144</v>
      </c>
      <c r="H175" s="21" t="s">
        <v>33</v>
      </c>
      <c r="I175" s="14">
        <v>59</v>
      </c>
      <c r="J175" s="14" t="s">
        <v>18</v>
      </c>
      <c r="K175" s="14" t="s">
        <v>18</v>
      </c>
      <c r="L175" s="14" t="s">
        <v>18</v>
      </c>
      <c r="M175" s="22">
        <f t="shared" ref="M175" si="133">IFERROR(I175/I176,"ND")</f>
        <v>1.6388888888888888</v>
      </c>
      <c r="N175" s="29">
        <f t="shared" ref="N175" si="134">IFERROR(((I175)/G175),"ND")</f>
        <v>0.40972222222222221</v>
      </c>
      <c r="O175" s="32" t="s">
        <v>298</v>
      </c>
      <c r="P175" s="32"/>
      <c r="Q175" s="33"/>
    </row>
    <row r="176" spans="3:17" ht="72" customHeight="1" x14ac:dyDescent="0.25">
      <c r="C176" s="24"/>
      <c r="D176" s="25"/>
      <c r="E176" s="23"/>
      <c r="F176" s="27"/>
      <c r="G176" s="27"/>
      <c r="H176" s="21"/>
      <c r="I176" s="14">
        <v>36</v>
      </c>
      <c r="J176" s="14">
        <v>36</v>
      </c>
      <c r="K176" s="14">
        <v>36</v>
      </c>
      <c r="L176" s="14">
        <v>36</v>
      </c>
      <c r="M176" s="22"/>
      <c r="N176" s="29"/>
      <c r="O176" s="32"/>
      <c r="P176" s="32"/>
      <c r="Q176" s="33"/>
    </row>
    <row r="177" spans="3:17" ht="57.75" customHeight="1" x14ac:dyDescent="0.25">
      <c r="C177" s="24" t="s">
        <v>210</v>
      </c>
      <c r="D177" s="25" t="s">
        <v>161</v>
      </c>
      <c r="E177" s="23" t="s">
        <v>45</v>
      </c>
      <c r="F177" s="91" t="s">
        <v>32</v>
      </c>
      <c r="G177" s="26">
        <v>12</v>
      </c>
      <c r="H177" s="21" t="s">
        <v>33</v>
      </c>
      <c r="I177" s="14">
        <v>3</v>
      </c>
      <c r="J177" s="14" t="s">
        <v>18</v>
      </c>
      <c r="K177" s="14" t="s">
        <v>18</v>
      </c>
      <c r="L177" s="14" t="s">
        <v>18</v>
      </c>
      <c r="M177" s="22">
        <f t="shared" ref="M177" si="135">IFERROR(I177/I178,"ND")</f>
        <v>1.5</v>
      </c>
      <c r="N177" s="29">
        <f t="shared" ref="N177" si="136">IFERROR(((I177)/G177),"ND")</f>
        <v>0.25</v>
      </c>
      <c r="O177" s="32" t="s">
        <v>299</v>
      </c>
      <c r="P177" s="32"/>
      <c r="Q177" s="33"/>
    </row>
    <row r="178" spans="3:17" ht="98.25" customHeight="1" x14ac:dyDescent="0.25">
      <c r="C178" s="24"/>
      <c r="D178" s="25"/>
      <c r="E178" s="23"/>
      <c r="F178" s="27"/>
      <c r="G178" s="27"/>
      <c r="H178" s="21"/>
      <c r="I178" s="14">
        <v>2</v>
      </c>
      <c r="J178" s="14">
        <v>2</v>
      </c>
      <c r="K178" s="14">
        <v>3</v>
      </c>
      <c r="L178" s="14">
        <v>5</v>
      </c>
      <c r="M178" s="22"/>
      <c r="N178" s="29"/>
      <c r="O178" s="32"/>
      <c r="P178" s="32"/>
      <c r="Q178" s="33"/>
    </row>
    <row r="179" spans="3:17" ht="56.25" customHeight="1" x14ac:dyDescent="0.25">
      <c r="C179" s="24" t="s">
        <v>211</v>
      </c>
      <c r="D179" s="25" t="s">
        <v>162</v>
      </c>
      <c r="E179" s="23" t="s">
        <v>45</v>
      </c>
      <c r="F179" s="91" t="s">
        <v>32</v>
      </c>
      <c r="G179" s="26">
        <v>5</v>
      </c>
      <c r="H179" s="21" t="s">
        <v>33</v>
      </c>
      <c r="I179" s="14" t="s">
        <v>18</v>
      </c>
      <c r="J179" s="14" t="s">
        <v>18</v>
      </c>
      <c r="K179" s="14" t="s">
        <v>18</v>
      </c>
      <c r="L179" s="14" t="s">
        <v>18</v>
      </c>
      <c r="M179" s="22">
        <v>0</v>
      </c>
      <c r="N179" s="29">
        <v>0</v>
      </c>
      <c r="O179" s="32" t="s">
        <v>300</v>
      </c>
      <c r="P179" s="32"/>
      <c r="Q179" s="33"/>
    </row>
    <row r="180" spans="3:17" ht="84" customHeight="1" x14ac:dyDescent="0.25">
      <c r="C180" s="24"/>
      <c r="D180" s="25"/>
      <c r="E180" s="23"/>
      <c r="F180" s="27"/>
      <c r="G180" s="27"/>
      <c r="H180" s="21"/>
      <c r="I180" s="14" t="s">
        <v>18</v>
      </c>
      <c r="J180" s="14" t="s">
        <v>18</v>
      </c>
      <c r="K180" s="14">
        <v>5</v>
      </c>
      <c r="L180" s="14" t="s">
        <v>18</v>
      </c>
      <c r="M180" s="22"/>
      <c r="N180" s="29"/>
      <c r="O180" s="32"/>
      <c r="P180" s="32"/>
      <c r="Q180" s="33"/>
    </row>
    <row r="181" spans="3:17" ht="57.75" customHeight="1" x14ac:dyDescent="0.25">
      <c r="C181" s="88" t="s">
        <v>212</v>
      </c>
      <c r="D181" s="28" t="s">
        <v>163</v>
      </c>
      <c r="E181" s="28" t="s">
        <v>45</v>
      </c>
      <c r="F181" s="28" t="s">
        <v>32</v>
      </c>
      <c r="G181" s="28">
        <v>128765</v>
      </c>
      <c r="H181" s="19" t="s">
        <v>33</v>
      </c>
      <c r="I181" s="15">
        <v>22485</v>
      </c>
      <c r="J181" s="15" t="s">
        <v>18</v>
      </c>
      <c r="K181" s="15" t="s">
        <v>18</v>
      </c>
      <c r="L181" s="15" t="s">
        <v>18</v>
      </c>
      <c r="M181" s="22">
        <f t="shared" ref="M181" si="137">IFERROR(I181/I182,"ND")</f>
        <v>0.69846545725646125</v>
      </c>
      <c r="N181" s="29">
        <f t="shared" ref="N181" si="138">IFERROR(((I181)/G181),"ND")</f>
        <v>0.1746204325709626</v>
      </c>
      <c r="O181" s="32" t="s">
        <v>301</v>
      </c>
      <c r="P181" s="32"/>
      <c r="Q181" s="33"/>
    </row>
    <row r="182" spans="3:17" ht="78.75" customHeight="1" x14ac:dyDescent="0.25">
      <c r="C182" s="89"/>
      <c r="D182" s="28"/>
      <c r="E182" s="28"/>
      <c r="F182" s="28"/>
      <c r="G182" s="28"/>
      <c r="H182" s="20"/>
      <c r="I182" s="15">
        <v>32192</v>
      </c>
      <c r="J182" s="15">
        <v>32192</v>
      </c>
      <c r="K182" s="15">
        <v>32191</v>
      </c>
      <c r="L182" s="15">
        <v>32190</v>
      </c>
      <c r="M182" s="22"/>
      <c r="N182" s="29"/>
      <c r="O182" s="32"/>
      <c r="P182" s="32"/>
      <c r="Q182" s="33"/>
    </row>
    <row r="183" spans="3:17" ht="54.75" customHeight="1" x14ac:dyDescent="0.25">
      <c r="C183" s="24" t="s">
        <v>213</v>
      </c>
      <c r="D183" s="25" t="s">
        <v>164</v>
      </c>
      <c r="E183" s="23" t="s">
        <v>45</v>
      </c>
      <c r="F183" s="91" t="s">
        <v>32</v>
      </c>
      <c r="G183" s="26">
        <v>37</v>
      </c>
      <c r="H183" s="26" t="s">
        <v>33</v>
      </c>
      <c r="I183" s="14">
        <v>0</v>
      </c>
      <c r="J183" s="14" t="s">
        <v>18</v>
      </c>
      <c r="K183" s="14" t="s">
        <v>18</v>
      </c>
      <c r="L183" s="14" t="s">
        <v>18</v>
      </c>
      <c r="M183" s="22">
        <f t="shared" ref="M183" si="139">IFERROR(I183/I184,"ND")</f>
        <v>0</v>
      </c>
      <c r="N183" s="29">
        <f t="shared" ref="N183" si="140">IFERROR(((I183)/G183),"ND")</f>
        <v>0</v>
      </c>
      <c r="O183" s="32" t="s">
        <v>302</v>
      </c>
      <c r="P183" s="32"/>
      <c r="Q183" s="33"/>
    </row>
    <row r="184" spans="3:17" ht="57.75" customHeight="1" thickBot="1" x14ac:dyDescent="0.3">
      <c r="C184" s="24"/>
      <c r="D184" s="25"/>
      <c r="E184" s="23"/>
      <c r="F184" s="27"/>
      <c r="G184" s="27"/>
      <c r="H184" s="27"/>
      <c r="I184" s="14">
        <v>9</v>
      </c>
      <c r="J184" s="14">
        <v>10</v>
      </c>
      <c r="K184" s="14">
        <v>9</v>
      </c>
      <c r="L184" s="14">
        <v>9</v>
      </c>
      <c r="M184" s="22"/>
      <c r="N184" s="29"/>
      <c r="O184" s="96"/>
      <c r="P184" s="96"/>
      <c r="Q184" s="97"/>
    </row>
    <row r="185" spans="3:17" ht="58.5" customHeight="1" x14ac:dyDescent="0.25">
      <c r="C185" s="24" t="s">
        <v>214</v>
      </c>
      <c r="D185" s="25" t="s">
        <v>165</v>
      </c>
      <c r="E185" s="23" t="s">
        <v>45</v>
      </c>
      <c r="F185" s="91" t="s">
        <v>32</v>
      </c>
      <c r="G185" s="26">
        <v>130235</v>
      </c>
      <c r="H185" s="26" t="s">
        <v>33</v>
      </c>
      <c r="I185" s="14">
        <v>29668</v>
      </c>
      <c r="J185" s="14" t="s">
        <v>18</v>
      </c>
      <c r="K185" s="14" t="s">
        <v>18</v>
      </c>
      <c r="L185" s="14" t="s">
        <v>18</v>
      </c>
      <c r="M185" s="22">
        <f t="shared" ref="M185" si="141">IFERROR(I185/I186,"ND")</f>
        <v>0.91006134969325159</v>
      </c>
      <c r="N185" s="29">
        <f t="shared" ref="N185" si="142">IFERROR(((I185)/G185),"ND")</f>
        <v>0.22780358582562291</v>
      </c>
      <c r="O185" s="32" t="s">
        <v>303</v>
      </c>
      <c r="P185" s="32"/>
      <c r="Q185" s="33"/>
    </row>
    <row r="186" spans="3:17" ht="57" customHeight="1" thickBot="1" x14ac:dyDescent="0.3">
      <c r="C186" s="24"/>
      <c r="D186" s="25"/>
      <c r="E186" s="23"/>
      <c r="F186" s="27"/>
      <c r="G186" s="27"/>
      <c r="H186" s="27"/>
      <c r="I186" s="14">
        <v>32600</v>
      </c>
      <c r="J186" s="14">
        <v>32600</v>
      </c>
      <c r="K186" s="14">
        <v>32517</v>
      </c>
      <c r="L186" s="14">
        <v>32518</v>
      </c>
      <c r="M186" s="22"/>
      <c r="N186" s="29"/>
      <c r="O186" s="96"/>
      <c r="P186" s="96"/>
      <c r="Q186" s="97"/>
    </row>
    <row r="187" spans="3:17" ht="52.5" customHeight="1" x14ac:dyDescent="0.25">
      <c r="C187" s="24" t="s">
        <v>215</v>
      </c>
      <c r="D187" s="25" t="s">
        <v>166</v>
      </c>
      <c r="E187" s="23" t="s">
        <v>45</v>
      </c>
      <c r="F187" s="91" t="s">
        <v>32</v>
      </c>
      <c r="G187" s="26">
        <v>87</v>
      </c>
      <c r="H187" s="26" t="s">
        <v>33</v>
      </c>
      <c r="I187" s="14">
        <v>55</v>
      </c>
      <c r="J187" s="14" t="s">
        <v>18</v>
      </c>
      <c r="K187" s="14" t="s">
        <v>18</v>
      </c>
      <c r="L187" s="14" t="s">
        <v>18</v>
      </c>
      <c r="M187" s="22">
        <f t="shared" ref="M187" si="143">IFERROR(I187/I188,"ND")</f>
        <v>2.6190476190476191</v>
      </c>
      <c r="N187" s="29">
        <f t="shared" ref="N187" si="144">IFERROR(((I187)/G187),"ND")</f>
        <v>0.63218390804597702</v>
      </c>
      <c r="O187" s="32" t="s">
        <v>304</v>
      </c>
      <c r="P187" s="32"/>
      <c r="Q187" s="33"/>
    </row>
    <row r="188" spans="3:17" ht="57" customHeight="1" thickBot="1" x14ac:dyDescent="0.3">
      <c r="C188" s="24"/>
      <c r="D188" s="25"/>
      <c r="E188" s="23"/>
      <c r="F188" s="27"/>
      <c r="G188" s="27"/>
      <c r="H188" s="27"/>
      <c r="I188" s="14">
        <v>21</v>
      </c>
      <c r="J188" s="14">
        <v>23</v>
      </c>
      <c r="K188" s="14">
        <v>22</v>
      </c>
      <c r="L188" s="14">
        <v>21</v>
      </c>
      <c r="M188" s="22"/>
      <c r="N188" s="29"/>
      <c r="O188" s="96"/>
      <c r="P188" s="96"/>
      <c r="Q188" s="97"/>
    </row>
    <row r="189" spans="3:17" ht="50.25" customHeight="1" x14ac:dyDescent="0.25">
      <c r="C189" s="24" t="s">
        <v>216</v>
      </c>
      <c r="D189" s="25" t="s">
        <v>167</v>
      </c>
      <c r="E189" s="23" t="s">
        <v>45</v>
      </c>
      <c r="F189" s="91" t="s">
        <v>32</v>
      </c>
      <c r="G189" s="26">
        <v>5</v>
      </c>
      <c r="H189" s="26" t="s">
        <v>33</v>
      </c>
      <c r="I189" s="14">
        <v>0</v>
      </c>
      <c r="J189" s="14" t="s">
        <v>18</v>
      </c>
      <c r="K189" s="14" t="s">
        <v>18</v>
      </c>
      <c r="L189" s="14" t="s">
        <v>18</v>
      </c>
      <c r="M189" s="22">
        <f t="shared" ref="M189" si="145">IFERROR(I189/I190,"ND")</f>
        <v>0</v>
      </c>
      <c r="N189" s="29">
        <f t="shared" ref="N189" si="146">IFERROR(((I189)/G189),"ND")</f>
        <v>0</v>
      </c>
      <c r="O189" s="32" t="s">
        <v>305</v>
      </c>
      <c r="P189" s="32"/>
      <c r="Q189" s="33"/>
    </row>
    <row r="190" spans="3:17" ht="47.25" customHeight="1" thickBot="1" x14ac:dyDescent="0.3">
      <c r="C190" s="24"/>
      <c r="D190" s="25"/>
      <c r="E190" s="23"/>
      <c r="F190" s="27"/>
      <c r="G190" s="27"/>
      <c r="H190" s="27"/>
      <c r="I190" s="14">
        <v>2</v>
      </c>
      <c r="J190" s="14">
        <v>2</v>
      </c>
      <c r="K190" s="14">
        <v>1</v>
      </c>
      <c r="L190" s="14" t="s">
        <v>18</v>
      </c>
      <c r="M190" s="22"/>
      <c r="N190" s="29"/>
      <c r="O190" s="96"/>
      <c r="P190" s="96"/>
      <c r="Q190" s="97"/>
    </row>
    <row r="191" spans="3:17" ht="41.25" customHeight="1" x14ac:dyDescent="0.25">
      <c r="C191" s="88" t="s">
        <v>217</v>
      </c>
      <c r="D191" s="28" t="s">
        <v>168</v>
      </c>
      <c r="E191" s="28" t="s">
        <v>45</v>
      </c>
      <c r="F191" s="28" t="s">
        <v>32</v>
      </c>
      <c r="G191" s="28">
        <v>88</v>
      </c>
      <c r="H191" s="19" t="s">
        <v>33</v>
      </c>
      <c r="I191" s="15">
        <v>8</v>
      </c>
      <c r="J191" s="15" t="s">
        <v>18</v>
      </c>
      <c r="K191" s="15" t="s">
        <v>18</v>
      </c>
      <c r="L191" s="15" t="s">
        <v>18</v>
      </c>
      <c r="M191" s="22">
        <f t="shared" ref="M191" si="147">IFERROR(I191/I192,"ND")</f>
        <v>0.36363636363636365</v>
      </c>
      <c r="N191" s="29">
        <f t="shared" ref="N191" si="148">IFERROR(((I191)/G191),"ND")</f>
        <v>9.0909090909090912E-2</v>
      </c>
      <c r="O191" s="32" t="s">
        <v>306</v>
      </c>
      <c r="P191" s="32"/>
      <c r="Q191" s="33"/>
    </row>
    <row r="192" spans="3:17" ht="63" customHeight="1" thickBot="1" x14ac:dyDescent="0.3">
      <c r="C192" s="89"/>
      <c r="D192" s="28"/>
      <c r="E192" s="28"/>
      <c r="F192" s="28"/>
      <c r="G192" s="28"/>
      <c r="H192" s="20"/>
      <c r="I192" s="15">
        <v>22</v>
      </c>
      <c r="J192" s="15">
        <v>22</v>
      </c>
      <c r="K192" s="15">
        <v>22</v>
      </c>
      <c r="L192" s="15">
        <v>22</v>
      </c>
      <c r="M192" s="22"/>
      <c r="N192" s="29"/>
      <c r="O192" s="96"/>
      <c r="P192" s="96"/>
      <c r="Q192" s="97"/>
    </row>
    <row r="193" spans="3:17" ht="47.25" customHeight="1" x14ac:dyDescent="0.25">
      <c r="C193" s="24" t="s">
        <v>218</v>
      </c>
      <c r="D193" s="25" t="s">
        <v>169</v>
      </c>
      <c r="E193" s="23" t="s">
        <v>45</v>
      </c>
      <c r="F193" s="91" t="s">
        <v>32</v>
      </c>
      <c r="G193" s="26">
        <v>10</v>
      </c>
      <c r="H193" s="26" t="s">
        <v>33</v>
      </c>
      <c r="I193" s="14">
        <v>2</v>
      </c>
      <c r="J193" s="14" t="s">
        <v>18</v>
      </c>
      <c r="K193" s="14" t="s">
        <v>18</v>
      </c>
      <c r="L193" s="14" t="s">
        <v>18</v>
      </c>
      <c r="M193" s="22">
        <f t="shared" ref="M193" si="149">IFERROR(I193/I194,"ND")</f>
        <v>1</v>
      </c>
      <c r="N193" s="29">
        <f t="shared" ref="N193" si="150">IFERROR(((I193)/G193),"ND")</f>
        <v>0.2</v>
      </c>
      <c r="O193" s="32" t="s">
        <v>307</v>
      </c>
      <c r="P193" s="32"/>
      <c r="Q193" s="33"/>
    </row>
    <row r="194" spans="3:17" ht="69" customHeight="1" thickBot="1" x14ac:dyDescent="0.3">
      <c r="C194" s="24"/>
      <c r="D194" s="25"/>
      <c r="E194" s="23"/>
      <c r="F194" s="27"/>
      <c r="G194" s="27"/>
      <c r="H194" s="27"/>
      <c r="I194" s="14">
        <v>2</v>
      </c>
      <c r="J194" s="14">
        <v>3</v>
      </c>
      <c r="K194" s="14">
        <v>3</v>
      </c>
      <c r="L194" s="14">
        <v>2</v>
      </c>
      <c r="M194" s="22"/>
      <c r="N194" s="29"/>
      <c r="O194" s="96"/>
      <c r="P194" s="96"/>
      <c r="Q194" s="97"/>
    </row>
    <row r="195" spans="3:17" ht="54.75" customHeight="1" x14ac:dyDescent="0.25">
      <c r="C195" s="24" t="s">
        <v>219</v>
      </c>
      <c r="D195" s="25" t="s">
        <v>170</v>
      </c>
      <c r="E195" s="23" t="s">
        <v>45</v>
      </c>
      <c r="F195" s="91" t="s">
        <v>32</v>
      </c>
      <c r="G195" s="26">
        <v>8</v>
      </c>
      <c r="H195" s="26" t="s">
        <v>33</v>
      </c>
      <c r="I195" s="14">
        <v>2</v>
      </c>
      <c r="J195" s="14" t="s">
        <v>18</v>
      </c>
      <c r="K195" s="14" t="s">
        <v>18</v>
      </c>
      <c r="L195" s="14" t="s">
        <v>18</v>
      </c>
      <c r="M195" s="22">
        <f t="shared" ref="M195" si="151">IFERROR(I195/I196,"ND")</f>
        <v>1</v>
      </c>
      <c r="N195" s="29">
        <f t="shared" ref="N195" si="152">IFERROR(((I195)/G195),"ND")</f>
        <v>0.25</v>
      </c>
      <c r="O195" s="32" t="s">
        <v>308</v>
      </c>
      <c r="P195" s="32"/>
      <c r="Q195" s="33"/>
    </row>
    <row r="196" spans="3:17" ht="56.25" customHeight="1" thickBot="1" x14ac:dyDescent="0.3">
      <c r="C196" s="24"/>
      <c r="D196" s="25"/>
      <c r="E196" s="23"/>
      <c r="F196" s="27"/>
      <c r="G196" s="27"/>
      <c r="H196" s="27"/>
      <c r="I196" s="14">
        <v>2</v>
      </c>
      <c r="J196" s="14">
        <v>2</v>
      </c>
      <c r="K196" s="14">
        <v>2</v>
      </c>
      <c r="L196" s="14">
        <v>2</v>
      </c>
      <c r="M196" s="22"/>
      <c r="N196" s="29"/>
      <c r="O196" s="96"/>
      <c r="P196" s="96"/>
      <c r="Q196" s="97"/>
    </row>
    <row r="197" spans="3:17" ht="54.75" customHeight="1" x14ac:dyDescent="0.25">
      <c r="C197" s="24" t="s">
        <v>220</v>
      </c>
      <c r="D197" s="25" t="s">
        <v>171</v>
      </c>
      <c r="E197" s="23" t="s">
        <v>45</v>
      </c>
      <c r="F197" s="91" t="s">
        <v>32</v>
      </c>
      <c r="G197" s="26">
        <v>450</v>
      </c>
      <c r="H197" s="26" t="s">
        <v>33</v>
      </c>
      <c r="I197" s="14">
        <v>396</v>
      </c>
      <c r="J197" s="14" t="s">
        <v>18</v>
      </c>
      <c r="K197" s="14" t="s">
        <v>18</v>
      </c>
      <c r="L197" s="14" t="s">
        <v>18</v>
      </c>
      <c r="M197" s="22">
        <f t="shared" ref="M197" si="153">IFERROR(I197/I198,"ND")</f>
        <v>3.96</v>
      </c>
      <c r="N197" s="29">
        <f t="shared" ref="N197" si="154">IFERROR(((I197)/G197),"ND")</f>
        <v>0.88</v>
      </c>
      <c r="O197" s="32" t="s">
        <v>309</v>
      </c>
      <c r="P197" s="32"/>
      <c r="Q197" s="33"/>
    </row>
    <row r="198" spans="3:17" ht="58.5" customHeight="1" thickBot="1" x14ac:dyDescent="0.3">
      <c r="C198" s="24"/>
      <c r="D198" s="25"/>
      <c r="E198" s="23"/>
      <c r="F198" s="27"/>
      <c r="G198" s="27"/>
      <c r="H198" s="27"/>
      <c r="I198" s="14">
        <v>100</v>
      </c>
      <c r="J198" s="14">
        <v>150</v>
      </c>
      <c r="K198" s="14">
        <v>100</v>
      </c>
      <c r="L198" s="14">
        <v>100</v>
      </c>
      <c r="M198" s="22"/>
      <c r="N198" s="29"/>
      <c r="O198" s="96"/>
      <c r="P198" s="96"/>
      <c r="Q198" s="97"/>
    </row>
    <row r="199" spans="3:17" ht="51" customHeight="1" x14ac:dyDescent="0.25">
      <c r="C199" s="83" t="s">
        <v>221</v>
      </c>
      <c r="D199" s="85" t="s">
        <v>172</v>
      </c>
      <c r="E199" s="23" t="s">
        <v>45</v>
      </c>
      <c r="F199" s="23" t="s">
        <v>32</v>
      </c>
      <c r="G199" s="23">
        <v>5</v>
      </c>
      <c r="H199" s="23" t="s">
        <v>33</v>
      </c>
      <c r="I199" s="14">
        <v>2</v>
      </c>
      <c r="J199" s="14" t="s">
        <v>18</v>
      </c>
      <c r="K199" s="14" t="s">
        <v>18</v>
      </c>
      <c r="L199" s="14" t="s">
        <v>18</v>
      </c>
      <c r="M199" s="22">
        <f t="shared" ref="M199" si="155">IFERROR(I199/I200,"ND")</f>
        <v>1</v>
      </c>
      <c r="N199" s="29">
        <f t="shared" ref="N199" si="156">IFERROR(((I199)/G199),"ND")</f>
        <v>0.4</v>
      </c>
      <c r="O199" s="32" t="s">
        <v>310</v>
      </c>
      <c r="P199" s="32"/>
      <c r="Q199" s="33"/>
    </row>
    <row r="200" spans="3:17" ht="60" customHeight="1" thickBot="1" x14ac:dyDescent="0.3">
      <c r="C200" s="84"/>
      <c r="D200" s="86"/>
      <c r="E200" s="87"/>
      <c r="F200" s="87"/>
      <c r="G200" s="87"/>
      <c r="H200" s="87"/>
      <c r="I200" s="17">
        <v>2</v>
      </c>
      <c r="J200" s="17" t="s">
        <v>18</v>
      </c>
      <c r="K200" s="17">
        <v>2</v>
      </c>
      <c r="L200" s="18">
        <v>1</v>
      </c>
      <c r="M200" s="94"/>
      <c r="N200" s="95"/>
      <c r="O200" s="96"/>
      <c r="P200" s="96"/>
      <c r="Q200" s="97"/>
    </row>
    <row r="201" spans="3:17" ht="15.75" customHeight="1" x14ac:dyDescent="0.25">
      <c r="I201" s="8"/>
    </row>
    <row r="202" spans="3:17" ht="18" customHeight="1" x14ac:dyDescent="0.25">
      <c r="I202" s="8"/>
    </row>
  </sheetData>
  <mergeCells count="859">
    <mergeCell ref="O183:Q184"/>
    <mergeCell ref="O185:Q186"/>
    <mergeCell ref="O187:Q188"/>
    <mergeCell ref="O189:Q190"/>
    <mergeCell ref="O191:Q192"/>
    <mergeCell ref="O193:Q194"/>
    <mergeCell ref="O195:Q196"/>
    <mergeCell ref="O197:Q198"/>
    <mergeCell ref="C195:C196"/>
    <mergeCell ref="D195:D196"/>
    <mergeCell ref="E195:E196"/>
    <mergeCell ref="F195:F196"/>
    <mergeCell ref="C197:C198"/>
    <mergeCell ref="D197:D198"/>
    <mergeCell ref="E197:E198"/>
    <mergeCell ref="F197:F198"/>
    <mergeCell ref="C189:C190"/>
    <mergeCell ref="D189:D190"/>
    <mergeCell ref="E189:E190"/>
    <mergeCell ref="F189:F190"/>
    <mergeCell ref="C191:C192"/>
    <mergeCell ref="D191:D192"/>
    <mergeCell ref="E191:E192"/>
    <mergeCell ref="F191:F192"/>
    <mergeCell ref="C193:C194"/>
    <mergeCell ref="D193:D194"/>
    <mergeCell ref="E193:E194"/>
    <mergeCell ref="F193:F194"/>
    <mergeCell ref="C183:C184"/>
    <mergeCell ref="D183:D184"/>
    <mergeCell ref="E183:E184"/>
    <mergeCell ref="F183:F184"/>
    <mergeCell ref="C185:C186"/>
    <mergeCell ref="D185:D186"/>
    <mergeCell ref="E185:E186"/>
    <mergeCell ref="F185:F186"/>
    <mergeCell ref="C187:C188"/>
    <mergeCell ref="D187:D188"/>
    <mergeCell ref="E187:E188"/>
    <mergeCell ref="F187:F188"/>
    <mergeCell ref="M193:M194"/>
    <mergeCell ref="N193:N194"/>
    <mergeCell ref="M195:M196"/>
    <mergeCell ref="N195:N196"/>
    <mergeCell ref="M197:M198"/>
    <mergeCell ref="N197:N198"/>
    <mergeCell ref="G183:G184"/>
    <mergeCell ref="H183:H184"/>
    <mergeCell ref="G185:G186"/>
    <mergeCell ref="H185:H186"/>
    <mergeCell ref="G187:G188"/>
    <mergeCell ref="H187:H188"/>
    <mergeCell ref="G189:G190"/>
    <mergeCell ref="H189:H190"/>
    <mergeCell ref="G191:G192"/>
    <mergeCell ref="H191:H192"/>
    <mergeCell ref="G193:G194"/>
    <mergeCell ref="H193:H194"/>
    <mergeCell ref="G195:G196"/>
    <mergeCell ref="H195:H196"/>
    <mergeCell ref="G197:G198"/>
    <mergeCell ref="H197:H198"/>
    <mergeCell ref="M183:M184"/>
    <mergeCell ref="N183:N184"/>
    <mergeCell ref="M189:M190"/>
    <mergeCell ref="N189:N190"/>
    <mergeCell ref="M191:M192"/>
    <mergeCell ref="N191:N192"/>
    <mergeCell ref="M175:M176"/>
    <mergeCell ref="N175:N176"/>
    <mergeCell ref="M177:M178"/>
    <mergeCell ref="N177:N178"/>
    <mergeCell ref="M179:M180"/>
    <mergeCell ref="N179:N180"/>
    <mergeCell ref="M181:M182"/>
    <mergeCell ref="N181:N182"/>
    <mergeCell ref="C175:C176"/>
    <mergeCell ref="D175:D176"/>
    <mergeCell ref="E175:E176"/>
    <mergeCell ref="F175:F176"/>
    <mergeCell ref="G175:G176"/>
    <mergeCell ref="H175:H176"/>
    <mergeCell ref="M185:M186"/>
    <mergeCell ref="N185:N186"/>
    <mergeCell ref="M187:M188"/>
    <mergeCell ref="N187:N188"/>
    <mergeCell ref="O177:Q178"/>
    <mergeCell ref="O179:Q180"/>
    <mergeCell ref="O181:Q182"/>
    <mergeCell ref="C179:C180"/>
    <mergeCell ref="D179:D180"/>
    <mergeCell ref="E179:E180"/>
    <mergeCell ref="F179:F180"/>
    <mergeCell ref="G179:G180"/>
    <mergeCell ref="H179:H180"/>
    <mergeCell ref="C181:C182"/>
    <mergeCell ref="D181:D182"/>
    <mergeCell ref="E181:E182"/>
    <mergeCell ref="F181:F182"/>
    <mergeCell ref="G181:G182"/>
    <mergeCell ref="H181:H182"/>
    <mergeCell ref="G173:G174"/>
    <mergeCell ref="H173:H174"/>
    <mergeCell ref="M171:M172"/>
    <mergeCell ref="N171:N172"/>
    <mergeCell ref="M173:M174"/>
    <mergeCell ref="N173:N174"/>
    <mergeCell ref="O171:Q172"/>
    <mergeCell ref="O173:Q174"/>
    <mergeCell ref="O175:Q176"/>
    <mergeCell ref="O125:Q126"/>
    <mergeCell ref="O127:Q128"/>
    <mergeCell ref="O129:Q130"/>
    <mergeCell ref="O131:Q132"/>
    <mergeCell ref="O133:Q134"/>
    <mergeCell ref="O135:Q136"/>
    <mergeCell ref="C177:C178"/>
    <mergeCell ref="D177:D178"/>
    <mergeCell ref="E177:E178"/>
    <mergeCell ref="F177:F178"/>
    <mergeCell ref="G177:G178"/>
    <mergeCell ref="H177:H178"/>
    <mergeCell ref="O137:Q138"/>
    <mergeCell ref="O139:Q140"/>
    <mergeCell ref="C171:C172"/>
    <mergeCell ref="D171:D172"/>
    <mergeCell ref="E171:E172"/>
    <mergeCell ref="F171:F172"/>
    <mergeCell ref="G171:G172"/>
    <mergeCell ref="H171:H172"/>
    <mergeCell ref="C173:C174"/>
    <mergeCell ref="D173:D174"/>
    <mergeCell ref="E173:E174"/>
    <mergeCell ref="F173:F174"/>
    <mergeCell ref="N145:N146"/>
    <mergeCell ref="M147:M148"/>
    <mergeCell ref="N147:N148"/>
    <mergeCell ref="M149:M150"/>
    <mergeCell ref="N149:N150"/>
    <mergeCell ref="M151:M152"/>
    <mergeCell ref="N151:N152"/>
    <mergeCell ref="O101:Q102"/>
    <mergeCell ref="O103:Q104"/>
    <mergeCell ref="O105:Q106"/>
    <mergeCell ref="O107:Q108"/>
    <mergeCell ref="O109:Q110"/>
    <mergeCell ref="O111:Q112"/>
    <mergeCell ref="O113:Q114"/>
    <mergeCell ref="O115:Q116"/>
    <mergeCell ref="O117:Q118"/>
    <mergeCell ref="O143:Q144"/>
    <mergeCell ref="O145:Q146"/>
    <mergeCell ref="O147:Q148"/>
    <mergeCell ref="O149:Q150"/>
    <mergeCell ref="O151:Q152"/>
    <mergeCell ref="O119:Q120"/>
    <mergeCell ref="O121:Q122"/>
    <mergeCell ref="O123:Q124"/>
    <mergeCell ref="C167:C168"/>
    <mergeCell ref="M101:M102"/>
    <mergeCell ref="N101:N102"/>
    <mergeCell ref="M103:M104"/>
    <mergeCell ref="N103:N104"/>
    <mergeCell ref="M105:M106"/>
    <mergeCell ref="N105:N106"/>
    <mergeCell ref="M107:M108"/>
    <mergeCell ref="N107:N108"/>
    <mergeCell ref="M109:M110"/>
    <mergeCell ref="N109:N110"/>
    <mergeCell ref="M111:M112"/>
    <mergeCell ref="N111:N112"/>
    <mergeCell ref="M113:M114"/>
    <mergeCell ref="N113:N114"/>
    <mergeCell ref="M115:M116"/>
    <mergeCell ref="N115:N116"/>
    <mergeCell ref="M117:M118"/>
    <mergeCell ref="N117:N118"/>
    <mergeCell ref="M119:M120"/>
    <mergeCell ref="N119:N120"/>
    <mergeCell ref="M121:M122"/>
    <mergeCell ref="N121:N122"/>
    <mergeCell ref="M123:M124"/>
    <mergeCell ref="C149:C150"/>
    <mergeCell ref="D149:D150"/>
    <mergeCell ref="E149:E150"/>
    <mergeCell ref="F149:F150"/>
    <mergeCell ref="G149:G150"/>
    <mergeCell ref="H149:H150"/>
    <mergeCell ref="C151:C152"/>
    <mergeCell ref="D151:D152"/>
    <mergeCell ref="E151:E152"/>
    <mergeCell ref="F151:F152"/>
    <mergeCell ref="G151:G152"/>
    <mergeCell ref="H151:H152"/>
    <mergeCell ref="C145:C146"/>
    <mergeCell ref="D145:D146"/>
    <mergeCell ref="E145:E146"/>
    <mergeCell ref="F145:F146"/>
    <mergeCell ref="G145:G146"/>
    <mergeCell ref="H145:H146"/>
    <mergeCell ref="D147:D148"/>
    <mergeCell ref="E147:E148"/>
    <mergeCell ref="F147:F148"/>
    <mergeCell ref="G147:G148"/>
    <mergeCell ref="H147:H148"/>
    <mergeCell ref="D139:D140"/>
    <mergeCell ref="E139:E140"/>
    <mergeCell ref="F139:F140"/>
    <mergeCell ref="G139:G140"/>
    <mergeCell ref="H139:H140"/>
    <mergeCell ref="D143:D144"/>
    <mergeCell ref="E143:E144"/>
    <mergeCell ref="F143:F144"/>
    <mergeCell ref="G143:G144"/>
    <mergeCell ref="H143:H144"/>
    <mergeCell ref="D135:D136"/>
    <mergeCell ref="E135:E136"/>
    <mergeCell ref="F135:F136"/>
    <mergeCell ref="G135:G136"/>
    <mergeCell ref="H135:H136"/>
    <mergeCell ref="D137:D138"/>
    <mergeCell ref="E137:E138"/>
    <mergeCell ref="F137:F138"/>
    <mergeCell ref="G137:G138"/>
    <mergeCell ref="H137:H138"/>
    <mergeCell ref="C123:C124"/>
    <mergeCell ref="D123:D124"/>
    <mergeCell ref="E123:E124"/>
    <mergeCell ref="F123:F124"/>
    <mergeCell ref="G123:G124"/>
    <mergeCell ref="H123:H124"/>
    <mergeCell ref="D125:D126"/>
    <mergeCell ref="E125:E126"/>
    <mergeCell ref="F125:F126"/>
    <mergeCell ref="G125:G126"/>
    <mergeCell ref="H125:H126"/>
    <mergeCell ref="C125:C126"/>
    <mergeCell ref="C119:C120"/>
    <mergeCell ref="D119:D120"/>
    <mergeCell ref="E119:E120"/>
    <mergeCell ref="F119:F120"/>
    <mergeCell ref="G119:G120"/>
    <mergeCell ref="H119:H120"/>
    <mergeCell ref="C121:C122"/>
    <mergeCell ref="D121:D122"/>
    <mergeCell ref="E121:E122"/>
    <mergeCell ref="F121:F122"/>
    <mergeCell ref="G121:G122"/>
    <mergeCell ref="H121:H122"/>
    <mergeCell ref="C115:C116"/>
    <mergeCell ref="D115:D116"/>
    <mergeCell ref="E115:E116"/>
    <mergeCell ref="F115:F116"/>
    <mergeCell ref="G115:G116"/>
    <mergeCell ref="H115:H116"/>
    <mergeCell ref="D117:D118"/>
    <mergeCell ref="E117:E118"/>
    <mergeCell ref="F117:F118"/>
    <mergeCell ref="G117:G118"/>
    <mergeCell ref="H117:H118"/>
    <mergeCell ref="C111:C112"/>
    <mergeCell ref="D111:D112"/>
    <mergeCell ref="E111:E112"/>
    <mergeCell ref="F111:F112"/>
    <mergeCell ref="G111:G112"/>
    <mergeCell ref="H111:H112"/>
    <mergeCell ref="C113:C114"/>
    <mergeCell ref="D113:D114"/>
    <mergeCell ref="E113:E114"/>
    <mergeCell ref="F113:F114"/>
    <mergeCell ref="G113:G114"/>
    <mergeCell ref="H113:H114"/>
    <mergeCell ref="C105:C106"/>
    <mergeCell ref="D105:D106"/>
    <mergeCell ref="E105:E106"/>
    <mergeCell ref="F105:F106"/>
    <mergeCell ref="G105:G106"/>
    <mergeCell ref="H105:H106"/>
    <mergeCell ref="C107:C108"/>
    <mergeCell ref="D107:D108"/>
    <mergeCell ref="E107:E108"/>
    <mergeCell ref="C101:C102"/>
    <mergeCell ref="D101:D102"/>
    <mergeCell ref="E101:E102"/>
    <mergeCell ref="F101:F102"/>
    <mergeCell ref="G101:G102"/>
    <mergeCell ref="H101:H102"/>
    <mergeCell ref="C103:C104"/>
    <mergeCell ref="D103:D104"/>
    <mergeCell ref="E103:E104"/>
    <mergeCell ref="F103:F104"/>
    <mergeCell ref="G103:G104"/>
    <mergeCell ref="H103:H104"/>
    <mergeCell ref="C127:C128"/>
    <mergeCell ref="C129:C130"/>
    <mergeCell ref="C131:C132"/>
    <mergeCell ref="C133:C134"/>
    <mergeCell ref="C135:C136"/>
    <mergeCell ref="C137:C138"/>
    <mergeCell ref="C139:C140"/>
    <mergeCell ref="C141:C142"/>
    <mergeCell ref="M155:M156"/>
    <mergeCell ref="C143:C144"/>
    <mergeCell ref="D153:D154"/>
    <mergeCell ref="E153:E154"/>
    <mergeCell ref="F153:F154"/>
    <mergeCell ref="G153:G154"/>
    <mergeCell ref="C153:C154"/>
    <mergeCell ref="C155:C156"/>
    <mergeCell ref="C147:C148"/>
    <mergeCell ref="D127:D128"/>
    <mergeCell ref="E127:E128"/>
    <mergeCell ref="F127:F128"/>
    <mergeCell ref="G127:G128"/>
    <mergeCell ref="H127:H128"/>
    <mergeCell ref="D129:D130"/>
    <mergeCell ref="E129:E130"/>
    <mergeCell ref="O95:Q96"/>
    <mergeCell ref="O97:Q98"/>
    <mergeCell ref="O99:Q100"/>
    <mergeCell ref="O141:Q142"/>
    <mergeCell ref="O153:Q154"/>
    <mergeCell ref="O155:Q156"/>
    <mergeCell ref="O157:Q158"/>
    <mergeCell ref="M99:M100"/>
    <mergeCell ref="N99:N100"/>
    <mergeCell ref="M141:M142"/>
    <mergeCell ref="N141:N142"/>
    <mergeCell ref="M153:M154"/>
    <mergeCell ref="N153:N154"/>
    <mergeCell ref="N123:N124"/>
    <mergeCell ref="M125:M126"/>
    <mergeCell ref="N125:N126"/>
    <mergeCell ref="M127:M128"/>
    <mergeCell ref="N127:N128"/>
    <mergeCell ref="M129:M130"/>
    <mergeCell ref="N129:N130"/>
    <mergeCell ref="M131:M132"/>
    <mergeCell ref="N131:N132"/>
    <mergeCell ref="M133:M134"/>
    <mergeCell ref="N133:N134"/>
    <mergeCell ref="C157:C158"/>
    <mergeCell ref="D157:D158"/>
    <mergeCell ref="E157:E158"/>
    <mergeCell ref="F157:F158"/>
    <mergeCell ref="G157:G158"/>
    <mergeCell ref="D155:D156"/>
    <mergeCell ref="E155:E156"/>
    <mergeCell ref="F155:F156"/>
    <mergeCell ref="G155:G156"/>
    <mergeCell ref="E99:E100"/>
    <mergeCell ref="F99:F100"/>
    <mergeCell ref="G99:G100"/>
    <mergeCell ref="H99:H100"/>
    <mergeCell ref="D141:D142"/>
    <mergeCell ref="E141:E142"/>
    <mergeCell ref="F141:F142"/>
    <mergeCell ref="G141:G142"/>
    <mergeCell ref="H141:H142"/>
    <mergeCell ref="F107:F108"/>
    <mergeCell ref="G107:G108"/>
    <mergeCell ref="H107:H108"/>
    <mergeCell ref="F129:F130"/>
    <mergeCell ref="G129:G130"/>
    <mergeCell ref="H129:H130"/>
    <mergeCell ref="D131:D132"/>
    <mergeCell ref="E131:E132"/>
    <mergeCell ref="F131:F132"/>
    <mergeCell ref="G131:G132"/>
    <mergeCell ref="H131:H132"/>
    <mergeCell ref="D133:D134"/>
    <mergeCell ref="E133:E134"/>
    <mergeCell ref="F133:F134"/>
    <mergeCell ref="G133:G134"/>
    <mergeCell ref="C109:C110"/>
    <mergeCell ref="D109:D110"/>
    <mergeCell ref="E109:E110"/>
    <mergeCell ref="F109:F110"/>
    <mergeCell ref="G109:G110"/>
    <mergeCell ref="H109:H110"/>
    <mergeCell ref="O169:Q170"/>
    <mergeCell ref="O199:Q200"/>
    <mergeCell ref="C95:C96"/>
    <mergeCell ref="D95:D96"/>
    <mergeCell ref="E95:E96"/>
    <mergeCell ref="F95:F96"/>
    <mergeCell ref="G95:G96"/>
    <mergeCell ref="H95:H96"/>
    <mergeCell ref="C97:C98"/>
    <mergeCell ref="D97:D98"/>
    <mergeCell ref="E97:E98"/>
    <mergeCell ref="F97:F98"/>
    <mergeCell ref="G97:G98"/>
    <mergeCell ref="H97:H98"/>
    <mergeCell ref="C99:C100"/>
    <mergeCell ref="D99:D100"/>
    <mergeCell ref="O159:Q160"/>
    <mergeCell ref="O161:Q162"/>
    <mergeCell ref="O163:Q164"/>
    <mergeCell ref="O165:Q166"/>
    <mergeCell ref="O167:Q168"/>
    <mergeCell ref="M199:M200"/>
    <mergeCell ref="N199:N200"/>
    <mergeCell ref="N97:N98"/>
    <mergeCell ref="O85:Q86"/>
    <mergeCell ref="O87:Q88"/>
    <mergeCell ref="O89:Q90"/>
    <mergeCell ref="O91:Q92"/>
    <mergeCell ref="O93:Q94"/>
    <mergeCell ref="M167:M168"/>
    <mergeCell ref="N167:N168"/>
    <mergeCell ref="M169:M170"/>
    <mergeCell ref="N169:N170"/>
    <mergeCell ref="M161:M162"/>
    <mergeCell ref="N161:N162"/>
    <mergeCell ref="M163:M164"/>
    <mergeCell ref="N163:N164"/>
    <mergeCell ref="M165:M166"/>
    <mergeCell ref="N165:N166"/>
    <mergeCell ref="M91:M92"/>
    <mergeCell ref="N91:N92"/>
    <mergeCell ref="M93:M94"/>
    <mergeCell ref="O75:Q76"/>
    <mergeCell ref="O77:Q78"/>
    <mergeCell ref="O79:Q80"/>
    <mergeCell ref="O81:Q82"/>
    <mergeCell ref="O83:Q84"/>
    <mergeCell ref="O65:Q66"/>
    <mergeCell ref="O67:Q68"/>
    <mergeCell ref="O69:Q70"/>
    <mergeCell ref="O71:Q72"/>
    <mergeCell ref="O73:Q74"/>
    <mergeCell ref="O55:Q56"/>
    <mergeCell ref="O57:Q58"/>
    <mergeCell ref="O59:Q60"/>
    <mergeCell ref="O61:Q62"/>
    <mergeCell ref="O63:Q64"/>
    <mergeCell ref="O45:Q46"/>
    <mergeCell ref="O47:Q48"/>
    <mergeCell ref="O49:Q50"/>
    <mergeCell ref="O51:Q52"/>
    <mergeCell ref="O53:Q54"/>
    <mergeCell ref="O35:Q36"/>
    <mergeCell ref="O37:Q38"/>
    <mergeCell ref="O39:Q40"/>
    <mergeCell ref="O41:Q42"/>
    <mergeCell ref="O43:Q44"/>
    <mergeCell ref="O25:Q26"/>
    <mergeCell ref="O27:Q28"/>
    <mergeCell ref="O29:Q30"/>
    <mergeCell ref="O31:Q32"/>
    <mergeCell ref="O33:Q34"/>
    <mergeCell ref="N93:N94"/>
    <mergeCell ref="M159:M160"/>
    <mergeCell ref="N159:N160"/>
    <mergeCell ref="M95:M96"/>
    <mergeCell ref="N95:N96"/>
    <mergeCell ref="M97:M98"/>
    <mergeCell ref="M85:M86"/>
    <mergeCell ref="N85:N86"/>
    <mergeCell ref="M87:M88"/>
    <mergeCell ref="N87:N88"/>
    <mergeCell ref="M89:M90"/>
    <mergeCell ref="N89:N90"/>
    <mergeCell ref="N155:N156"/>
    <mergeCell ref="M157:M158"/>
    <mergeCell ref="N157:N158"/>
    <mergeCell ref="M135:M136"/>
    <mergeCell ref="N135:N136"/>
    <mergeCell ref="M137:M138"/>
    <mergeCell ref="N137:N138"/>
    <mergeCell ref="M139:M140"/>
    <mergeCell ref="N139:N140"/>
    <mergeCell ref="M143:M144"/>
    <mergeCell ref="N143:N144"/>
    <mergeCell ref="M145:M146"/>
    <mergeCell ref="M79:M80"/>
    <mergeCell ref="N79:N80"/>
    <mergeCell ref="M81:M82"/>
    <mergeCell ref="N81:N82"/>
    <mergeCell ref="M83:M84"/>
    <mergeCell ref="N83:N84"/>
    <mergeCell ref="N73:N74"/>
    <mergeCell ref="M75:M76"/>
    <mergeCell ref="N75:N76"/>
    <mergeCell ref="M77:M78"/>
    <mergeCell ref="N77:N78"/>
    <mergeCell ref="M43:M44"/>
    <mergeCell ref="N43:N44"/>
    <mergeCell ref="M45:M46"/>
    <mergeCell ref="N45:N46"/>
    <mergeCell ref="M47:M48"/>
    <mergeCell ref="N47:N48"/>
    <mergeCell ref="M61:M62"/>
    <mergeCell ref="N61:N62"/>
    <mergeCell ref="M63:M64"/>
    <mergeCell ref="N63:N64"/>
    <mergeCell ref="M55:M56"/>
    <mergeCell ref="N55:N56"/>
    <mergeCell ref="M57:M58"/>
    <mergeCell ref="N57:N58"/>
    <mergeCell ref="M59:M60"/>
    <mergeCell ref="N59:N60"/>
    <mergeCell ref="N49:N50"/>
    <mergeCell ref="M51:M52"/>
    <mergeCell ref="N51:N52"/>
    <mergeCell ref="M53:M54"/>
    <mergeCell ref="N53:N54"/>
    <mergeCell ref="M37:M38"/>
    <mergeCell ref="N37:N38"/>
    <mergeCell ref="M39:M40"/>
    <mergeCell ref="N39:N40"/>
    <mergeCell ref="M41:M42"/>
    <mergeCell ref="N41:N42"/>
    <mergeCell ref="M31:M32"/>
    <mergeCell ref="N31:N32"/>
    <mergeCell ref="M33:M34"/>
    <mergeCell ref="N33:N34"/>
    <mergeCell ref="M35:M36"/>
    <mergeCell ref="N35:N36"/>
    <mergeCell ref="M25:M26"/>
    <mergeCell ref="N25:N26"/>
    <mergeCell ref="M27:M28"/>
    <mergeCell ref="N27:N28"/>
    <mergeCell ref="M29:M30"/>
    <mergeCell ref="N29:N30"/>
    <mergeCell ref="C39:C40"/>
    <mergeCell ref="D39:D40"/>
    <mergeCell ref="E39:E40"/>
    <mergeCell ref="F39:F40"/>
    <mergeCell ref="G39:G40"/>
    <mergeCell ref="C37:C38"/>
    <mergeCell ref="D37:D38"/>
    <mergeCell ref="E37:E38"/>
    <mergeCell ref="F37:F38"/>
    <mergeCell ref="G37:G38"/>
    <mergeCell ref="C35:C36"/>
    <mergeCell ref="D35:D36"/>
    <mergeCell ref="E35:E36"/>
    <mergeCell ref="F35:F36"/>
    <mergeCell ref="C33:C34"/>
    <mergeCell ref="D33:D34"/>
    <mergeCell ref="E33:E34"/>
    <mergeCell ref="F33:F34"/>
    <mergeCell ref="C31:C32"/>
    <mergeCell ref="D31:D32"/>
    <mergeCell ref="E31:E32"/>
    <mergeCell ref="F31:F32"/>
    <mergeCell ref="C29:C30"/>
    <mergeCell ref="D29:D30"/>
    <mergeCell ref="E29:E30"/>
    <mergeCell ref="F29:F30"/>
    <mergeCell ref="G29:G30"/>
    <mergeCell ref="C27:C28"/>
    <mergeCell ref="D27:D28"/>
    <mergeCell ref="E27:E28"/>
    <mergeCell ref="F27:F28"/>
    <mergeCell ref="G27:G28"/>
    <mergeCell ref="H65:H66"/>
    <mergeCell ref="C67:C68"/>
    <mergeCell ref="D67:D68"/>
    <mergeCell ref="E67:E68"/>
    <mergeCell ref="F67:F68"/>
    <mergeCell ref="G67:G68"/>
    <mergeCell ref="H67:H68"/>
    <mergeCell ref="C65:C66"/>
    <mergeCell ref="D65:D66"/>
    <mergeCell ref="E65:E66"/>
    <mergeCell ref="F65:F66"/>
    <mergeCell ref="G65:G66"/>
    <mergeCell ref="H61:H62"/>
    <mergeCell ref="C63:C64"/>
    <mergeCell ref="D63:D64"/>
    <mergeCell ref="E63:E64"/>
    <mergeCell ref="F63:F64"/>
    <mergeCell ref="G63:G64"/>
    <mergeCell ref="H63:H64"/>
    <mergeCell ref="G61:G62"/>
    <mergeCell ref="H57:H58"/>
    <mergeCell ref="C59:C60"/>
    <mergeCell ref="D59:D60"/>
    <mergeCell ref="E59:E60"/>
    <mergeCell ref="F59:F60"/>
    <mergeCell ref="G59:G60"/>
    <mergeCell ref="H59:H60"/>
    <mergeCell ref="C57:C58"/>
    <mergeCell ref="D57:D58"/>
    <mergeCell ref="E57:E58"/>
    <mergeCell ref="F57:F58"/>
    <mergeCell ref="G57:G58"/>
    <mergeCell ref="C55:C56"/>
    <mergeCell ref="D55:D56"/>
    <mergeCell ref="E55:E56"/>
    <mergeCell ref="F55:F56"/>
    <mergeCell ref="G55:G56"/>
    <mergeCell ref="C73:C74"/>
    <mergeCell ref="D73:D74"/>
    <mergeCell ref="E73:E74"/>
    <mergeCell ref="F73:F74"/>
    <mergeCell ref="G73:G74"/>
    <mergeCell ref="C71:C72"/>
    <mergeCell ref="D71:D72"/>
    <mergeCell ref="E71:E72"/>
    <mergeCell ref="F71:F72"/>
    <mergeCell ref="G71:G72"/>
    <mergeCell ref="C69:C70"/>
    <mergeCell ref="D69:D70"/>
    <mergeCell ref="E69:E70"/>
    <mergeCell ref="F69:F70"/>
    <mergeCell ref="G69:G70"/>
    <mergeCell ref="C61:C62"/>
    <mergeCell ref="D61:D62"/>
    <mergeCell ref="E61:E62"/>
    <mergeCell ref="F61:F62"/>
    <mergeCell ref="C53:C54"/>
    <mergeCell ref="D53:D54"/>
    <mergeCell ref="E53:E54"/>
    <mergeCell ref="F53:F54"/>
    <mergeCell ref="G53:G54"/>
    <mergeCell ref="C51:C52"/>
    <mergeCell ref="D51:D52"/>
    <mergeCell ref="E51:E52"/>
    <mergeCell ref="F51:F52"/>
    <mergeCell ref="G51:G52"/>
    <mergeCell ref="C49:C50"/>
    <mergeCell ref="D49:D50"/>
    <mergeCell ref="E49:E50"/>
    <mergeCell ref="F49:F50"/>
    <mergeCell ref="G49:G50"/>
    <mergeCell ref="C47:C48"/>
    <mergeCell ref="D47:D48"/>
    <mergeCell ref="E47:E48"/>
    <mergeCell ref="F47:F48"/>
    <mergeCell ref="G47:G48"/>
    <mergeCell ref="C45:C46"/>
    <mergeCell ref="D45:D46"/>
    <mergeCell ref="E45:E46"/>
    <mergeCell ref="F45:F46"/>
    <mergeCell ref="G45:G46"/>
    <mergeCell ref="C165:C166"/>
    <mergeCell ref="D165:D166"/>
    <mergeCell ref="E165:E166"/>
    <mergeCell ref="F165:F166"/>
    <mergeCell ref="G165:G166"/>
    <mergeCell ref="C163:C164"/>
    <mergeCell ref="D163:D164"/>
    <mergeCell ref="E163:E164"/>
    <mergeCell ref="F163:F164"/>
    <mergeCell ref="G163:G164"/>
    <mergeCell ref="C161:C162"/>
    <mergeCell ref="D161:D162"/>
    <mergeCell ref="E161:E162"/>
    <mergeCell ref="F161:F162"/>
    <mergeCell ref="G161:G162"/>
    <mergeCell ref="C159:C160"/>
    <mergeCell ref="D159:D160"/>
    <mergeCell ref="E159:E160"/>
    <mergeCell ref="F159:F160"/>
    <mergeCell ref="C93:C94"/>
    <mergeCell ref="D93:D94"/>
    <mergeCell ref="E93:E94"/>
    <mergeCell ref="F93:F94"/>
    <mergeCell ref="G93:G94"/>
    <mergeCell ref="C91:C92"/>
    <mergeCell ref="D91:D92"/>
    <mergeCell ref="E91:E92"/>
    <mergeCell ref="F91:F92"/>
    <mergeCell ref="G91:G92"/>
    <mergeCell ref="E87:E88"/>
    <mergeCell ref="F87:F88"/>
    <mergeCell ref="G87:G88"/>
    <mergeCell ref="H87:H88"/>
    <mergeCell ref="C89:C90"/>
    <mergeCell ref="D89:D90"/>
    <mergeCell ref="E89:E90"/>
    <mergeCell ref="F89:F90"/>
    <mergeCell ref="G89:G90"/>
    <mergeCell ref="H89:H90"/>
    <mergeCell ref="G199:G200"/>
    <mergeCell ref="H199:H200"/>
    <mergeCell ref="C83:C84"/>
    <mergeCell ref="D83:D84"/>
    <mergeCell ref="E83:E84"/>
    <mergeCell ref="F83:F84"/>
    <mergeCell ref="G83:G84"/>
    <mergeCell ref="H83:H84"/>
    <mergeCell ref="C85:C86"/>
    <mergeCell ref="D85:D86"/>
    <mergeCell ref="E85:E86"/>
    <mergeCell ref="F85:F86"/>
    <mergeCell ref="G85:G86"/>
    <mergeCell ref="H85:H86"/>
    <mergeCell ref="C87:C88"/>
    <mergeCell ref="D87:D88"/>
    <mergeCell ref="C117:C118"/>
    <mergeCell ref="D167:D168"/>
    <mergeCell ref="E167:E168"/>
    <mergeCell ref="F167:F168"/>
    <mergeCell ref="C169:C170"/>
    <mergeCell ref="D169:D170"/>
    <mergeCell ref="E169:E170"/>
    <mergeCell ref="F169:F170"/>
    <mergeCell ref="G81:G82"/>
    <mergeCell ref="H81:H82"/>
    <mergeCell ref="G167:G168"/>
    <mergeCell ref="H167:H168"/>
    <mergeCell ref="G169:G170"/>
    <mergeCell ref="H169:H170"/>
    <mergeCell ref="H91:H92"/>
    <mergeCell ref="H93:H94"/>
    <mergeCell ref="H159:H160"/>
    <mergeCell ref="H161:H162"/>
    <mergeCell ref="H163:H164"/>
    <mergeCell ref="H165:H166"/>
    <mergeCell ref="H153:H154"/>
    <mergeCell ref="H155:H156"/>
    <mergeCell ref="H157:H158"/>
    <mergeCell ref="G159:G160"/>
    <mergeCell ref="H133:H134"/>
    <mergeCell ref="H43:H44"/>
    <mergeCell ref="H27:H28"/>
    <mergeCell ref="H29:H30"/>
    <mergeCell ref="H31:H32"/>
    <mergeCell ref="H33:H34"/>
    <mergeCell ref="H35:H36"/>
    <mergeCell ref="H37:H38"/>
    <mergeCell ref="H39:H40"/>
    <mergeCell ref="G31:G32"/>
    <mergeCell ref="G33:G34"/>
    <mergeCell ref="G35:G36"/>
    <mergeCell ref="M13:M14"/>
    <mergeCell ref="C199:C200"/>
    <mergeCell ref="D199:D200"/>
    <mergeCell ref="E199:E200"/>
    <mergeCell ref="F199:F200"/>
    <mergeCell ref="C25:C26"/>
    <mergeCell ref="D25:D26"/>
    <mergeCell ref="E25:E26"/>
    <mergeCell ref="F25:F26"/>
    <mergeCell ref="C41:C42"/>
    <mergeCell ref="D41:D42"/>
    <mergeCell ref="E41:E42"/>
    <mergeCell ref="F41:F42"/>
    <mergeCell ref="C43:C44"/>
    <mergeCell ref="D43:D44"/>
    <mergeCell ref="E43:E44"/>
    <mergeCell ref="F43:F44"/>
    <mergeCell ref="C79:C80"/>
    <mergeCell ref="D79:D80"/>
    <mergeCell ref="E79:E80"/>
    <mergeCell ref="F79:F80"/>
    <mergeCell ref="C81:C82"/>
    <mergeCell ref="D81:D82"/>
    <mergeCell ref="E81:E82"/>
    <mergeCell ref="C10:C12"/>
    <mergeCell ref="D4:Q4"/>
    <mergeCell ref="D5:Q5"/>
    <mergeCell ref="D6:Q6"/>
    <mergeCell ref="F9:Q9"/>
    <mergeCell ref="O10:Q12"/>
    <mergeCell ref="D10:D12"/>
    <mergeCell ref="E10:E12"/>
    <mergeCell ref="F10:F12"/>
    <mergeCell ref="G10:N10"/>
    <mergeCell ref="G11:G12"/>
    <mergeCell ref="H11:H12"/>
    <mergeCell ref="I11:L11"/>
    <mergeCell ref="M11:N11"/>
    <mergeCell ref="C9:E9"/>
    <mergeCell ref="O15:Q16"/>
    <mergeCell ref="F15:F16"/>
    <mergeCell ref="G15:G16"/>
    <mergeCell ref="H15:H16"/>
    <mergeCell ref="G13:G14"/>
    <mergeCell ref="N13:N14"/>
    <mergeCell ref="O13:Q14"/>
    <mergeCell ref="C13:C18"/>
    <mergeCell ref="H17:H18"/>
    <mergeCell ref="M17:M18"/>
    <mergeCell ref="N17:N18"/>
    <mergeCell ref="E13:E14"/>
    <mergeCell ref="F13:F14"/>
    <mergeCell ref="D13:D14"/>
    <mergeCell ref="O17:Q18"/>
    <mergeCell ref="M15:M16"/>
    <mergeCell ref="N15:N16"/>
    <mergeCell ref="D15:D16"/>
    <mergeCell ref="E15:E16"/>
    <mergeCell ref="E17:E18"/>
    <mergeCell ref="F17:F18"/>
    <mergeCell ref="G17:G18"/>
    <mergeCell ref="D17:D18"/>
    <mergeCell ref="H13:H14"/>
    <mergeCell ref="C19:C20"/>
    <mergeCell ref="N23:N24"/>
    <mergeCell ref="O23:Q24"/>
    <mergeCell ref="N21:N22"/>
    <mergeCell ref="M19:M20"/>
    <mergeCell ref="N19:N20"/>
    <mergeCell ref="O19:Q20"/>
    <mergeCell ref="D19:D20"/>
    <mergeCell ref="E19:E20"/>
    <mergeCell ref="F19:F20"/>
    <mergeCell ref="G19:G20"/>
    <mergeCell ref="H19:H20"/>
    <mergeCell ref="C21:C22"/>
    <mergeCell ref="C23:C24"/>
    <mergeCell ref="M21:M22"/>
    <mergeCell ref="O21:Q22"/>
    <mergeCell ref="D23:D24"/>
    <mergeCell ref="E23:E24"/>
    <mergeCell ref="F23:F24"/>
    <mergeCell ref="G23:G24"/>
    <mergeCell ref="D21:D22"/>
    <mergeCell ref="E21:E22"/>
    <mergeCell ref="F21:F22"/>
    <mergeCell ref="G21:G22"/>
    <mergeCell ref="M65:M66"/>
    <mergeCell ref="N65:N66"/>
    <mergeCell ref="M73:M74"/>
    <mergeCell ref="H45:H46"/>
    <mergeCell ref="H47:H48"/>
    <mergeCell ref="H49:H50"/>
    <mergeCell ref="H51:H52"/>
    <mergeCell ref="H53:H54"/>
    <mergeCell ref="H69:H70"/>
    <mergeCell ref="H71:H72"/>
    <mergeCell ref="H73:H74"/>
    <mergeCell ref="H55:H56"/>
    <mergeCell ref="M67:M68"/>
    <mergeCell ref="N67:N68"/>
    <mergeCell ref="M69:M70"/>
    <mergeCell ref="N69:N70"/>
    <mergeCell ref="M71:M72"/>
    <mergeCell ref="N71:N72"/>
    <mergeCell ref="H21:H22"/>
    <mergeCell ref="H23:H24"/>
    <mergeCell ref="M23:M24"/>
    <mergeCell ref="F81:F82"/>
    <mergeCell ref="C75:C76"/>
    <mergeCell ref="D75:D76"/>
    <mergeCell ref="E75:E76"/>
    <mergeCell ref="F75:F76"/>
    <mergeCell ref="C77:C78"/>
    <mergeCell ref="D77:D78"/>
    <mergeCell ref="E77:E78"/>
    <mergeCell ref="F77:F78"/>
    <mergeCell ref="G75:G76"/>
    <mergeCell ref="G77:G78"/>
    <mergeCell ref="G79:G80"/>
    <mergeCell ref="G25:G26"/>
    <mergeCell ref="H25:H26"/>
    <mergeCell ref="G41:G42"/>
    <mergeCell ref="H75:H76"/>
    <mergeCell ref="H77:H78"/>
    <mergeCell ref="H79:H80"/>
    <mergeCell ref="M49:M50"/>
    <mergeCell ref="H41:H42"/>
    <mergeCell ref="G43:G44"/>
  </mergeCells>
  <conditionalFormatting sqref="M21:N200">
    <cfRule type="cellIs" dxfId="7" priority="5" operator="lessThan">
      <formula>0.5</formula>
    </cfRule>
    <cfRule type="cellIs" dxfId="6" priority="6" operator="greaterThan">
      <formula>0.7</formula>
    </cfRule>
    <cfRule type="cellIs" dxfId="5" priority="7" operator="between">
      <formula>0.5</formula>
      <formula>0.7</formula>
    </cfRule>
    <cfRule type="containsText" dxfId="4" priority="8" operator="containsText" text="ND">
      <formula>NOT(ISERROR(SEARCH("ND",M21)))</formula>
    </cfRule>
  </conditionalFormatting>
  <conditionalFormatting sqref="M13:N20">
    <cfRule type="containsText" dxfId="3" priority="1" operator="containsText" text="ND">
      <formula>NOT(ISERROR(SEARCH("ND",M13)))</formula>
    </cfRule>
    <cfRule type="cellIs" dxfId="2" priority="2" operator="greaterThan">
      <formula>0.7</formula>
    </cfRule>
    <cfRule type="cellIs" dxfId="1" priority="3" operator="between">
      <formula>0.5</formula>
      <formula>0.7</formula>
    </cfRule>
    <cfRule type="cellIs" dxfId="0" priority="4" operator="lessThan">
      <formula>0.5</formula>
    </cfRule>
  </conditionalFormatting>
  <pageMargins left="0.25" right="0.25" top="0.75" bottom="0.75" header="0.3" footer="0.3"/>
  <pageSetup paperSize="5" scale="53" fitToHeight="0" orientation="landscape" r:id="rId1"/>
  <rowBreaks count="1" manualBreakCount="1">
    <brk id="20" max="1638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CEDULA 1Tr23</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Propietario</cp:lastModifiedBy>
  <cp:revision/>
  <dcterms:created xsi:type="dcterms:W3CDTF">2020-03-29T23:09:10Z</dcterms:created>
  <dcterms:modified xsi:type="dcterms:W3CDTF">2023-04-19T20:30:22Z</dcterms:modified>
  <cp:category/>
  <cp:contentStatus/>
</cp:coreProperties>
</file>