
<file path=[Content_Types].xml><?xml version="1.0" encoding="utf-8"?>
<Types xmlns="http://schemas.openxmlformats.org/package/2006/content-types">
  <Default Extension="bin" ContentType="application/vnd.openxmlformats-officedocument.spreadsheetml.printerSettings"/>
  <Default Extension="png" ContentType="image/png"/>
  <Default Extension="rels" ContentType="application/vnd.openxmlformats-package.relationships+xml"/>
  <Default Extension="tiff" ContentType="image/tiff"/>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6" rupBuild="25028"/>
  <workbookPr defaultThemeVersion="166925"/>
  <mc:AlternateContent xmlns:mc="http://schemas.openxmlformats.org/markup-compatibility/2006">
    <mc:Choice Requires="x15">
      <x15ac:absPath xmlns:x15ac="http://schemas.microsoft.com/office/spreadsheetml/2010/11/ac" url="C:\Users\Propietario\Dropbox\Mi PC (DESKTOP-OOA2OL2)\Downloads\"/>
    </mc:Choice>
  </mc:AlternateContent>
  <xr:revisionPtr revIDLastSave="0" documentId="13_ncr:1_{16162956-DBFB-4924-ACEC-4A43AAB8DFDD}" xr6:coauthVersionLast="47" xr6:coauthVersionMax="47" xr10:uidLastSave="{00000000-0000-0000-0000-000000000000}"/>
  <bookViews>
    <workbookView xWindow="-120" yWindow="-120" windowWidth="29040" windowHeight="16440" xr2:uid="{00000000-000D-0000-FFFF-FFFF00000000}"/>
  </bookViews>
  <sheets>
    <sheet name="CEDULA EJE 3 T3" sheetId="6" r:id="rId1"/>
  </sheets>
  <definedNames>
    <definedName name="_xlnm.Print_Area" localSheetId="0">'CEDULA EJE 3 T3'!$D$3:$R$196</definedName>
    <definedName name="_xlnm.Print_Titles" localSheetId="0">'CEDULA EJE 3 T3'!$3:$12</definedName>
  </definedNames>
  <calcPr calcId="191029"/>
  <extLs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FV"/>
        <xcalcf:feature name="microsoft.com:LET_WF"/>
      </xcalcf:calcFeatures>
    </ext>
  </extLst>
</workbook>
</file>

<file path=xl/calcChain.xml><?xml version="1.0" encoding="utf-8"?>
<calcChain xmlns="http://schemas.openxmlformats.org/spreadsheetml/2006/main">
  <c r="O13" i="6" l="1"/>
  <c r="N37" i="6"/>
  <c r="O137" i="6"/>
  <c r="N117" i="6" l="1"/>
  <c r="O41" i="6" l="1"/>
  <c r="O47" i="6" l="1"/>
  <c r="O45" i="6"/>
  <c r="O43" i="6"/>
  <c r="O39" i="6"/>
  <c r="O65" i="6"/>
  <c r="O67" i="6"/>
  <c r="O69" i="6"/>
  <c r="O71" i="6"/>
  <c r="O73" i="6"/>
  <c r="O75" i="6"/>
  <c r="O77" i="6"/>
  <c r="O79" i="6"/>
  <c r="O81" i="6"/>
  <c r="O83" i="6"/>
  <c r="O85" i="6"/>
  <c r="O87" i="6"/>
  <c r="O89" i="6"/>
  <c r="O91" i="6"/>
  <c r="O93" i="6"/>
  <c r="O95" i="6"/>
  <c r="O97" i="6"/>
  <c r="O99" i="6"/>
  <c r="O101" i="6"/>
  <c r="O103" i="6"/>
  <c r="O105" i="6"/>
  <c r="O107" i="6"/>
  <c r="O109" i="6"/>
  <c r="O111" i="6"/>
  <c r="O113" i="6"/>
  <c r="O115" i="6"/>
  <c r="O149" i="6"/>
  <c r="O151" i="6"/>
  <c r="O153" i="6"/>
  <c r="O155" i="6"/>
  <c r="N13" i="6"/>
  <c r="N15" i="6" l="1"/>
  <c r="N17" i="6"/>
  <c r="N19" i="6"/>
  <c r="N21" i="6"/>
  <c r="N23" i="6"/>
  <c r="N25" i="6"/>
  <c r="N27" i="6"/>
  <c r="N29" i="6"/>
  <c r="N31" i="6"/>
  <c r="N33" i="6"/>
  <c r="N35" i="6"/>
  <c r="N39" i="6"/>
  <c r="N41" i="6"/>
  <c r="N43" i="6"/>
  <c r="N45" i="6"/>
  <c r="N47" i="6"/>
  <c r="N49" i="6"/>
  <c r="N51" i="6"/>
  <c r="N53" i="6"/>
  <c r="N55" i="6"/>
  <c r="N57" i="6"/>
  <c r="N59" i="6"/>
  <c r="N61" i="6"/>
  <c r="N63" i="6"/>
  <c r="N65" i="6"/>
  <c r="N67" i="6"/>
  <c r="N69" i="6"/>
  <c r="N71" i="6"/>
  <c r="N73" i="6"/>
  <c r="N75" i="6"/>
  <c r="N77" i="6"/>
  <c r="N79" i="6"/>
  <c r="N81" i="6"/>
  <c r="N83" i="6"/>
  <c r="N85" i="6"/>
  <c r="N87" i="6"/>
  <c r="N89" i="6"/>
  <c r="N91" i="6"/>
  <c r="N93" i="6"/>
  <c r="N95" i="6"/>
  <c r="N97" i="6"/>
  <c r="N99" i="6"/>
  <c r="N101" i="6"/>
  <c r="N103" i="6"/>
  <c r="N105" i="6"/>
  <c r="N107" i="6"/>
  <c r="N109" i="6"/>
  <c r="N111" i="6"/>
  <c r="N113" i="6"/>
  <c r="N115" i="6"/>
  <c r="N119" i="6"/>
  <c r="N121" i="6"/>
  <c r="N123" i="6"/>
  <c r="N125" i="6"/>
  <c r="N127" i="6"/>
  <c r="N129" i="6"/>
  <c r="N131" i="6"/>
  <c r="N133" i="6"/>
  <c r="N135" i="6"/>
  <c r="N137" i="6"/>
  <c r="N139" i="6"/>
  <c r="N141" i="6"/>
  <c r="N143" i="6"/>
  <c r="N145" i="6"/>
  <c r="N147" i="6"/>
  <c r="N149" i="6"/>
  <c r="N151" i="6"/>
  <c r="N153" i="6"/>
  <c r="N155" i="6"/>
  <c r="N157" i="6"/>
  <c r="N159" i="6"/>
  <c r="N161" i="6"/>
  <c r="N163" i="6"/>
  <c r="N165" i="6"/>
  <c r="N167" i="6"/>
  <c r="N169" i="6"/>
  <c r="N171" i="6"/>
  <c r="N173" i="6"/>
  <c r="N175" i="6"/>
  <c r="N177" i="6"/>
  <c r="N179" i="6"/>
  <c r="N181" i="6"/>
  <c r="N183" i="6"/>
  <c r="N185" i="6"/>
  <c r="N187" i="6"/>
  <c r="N189" i="6"/>
  <c r="N191" i="6"/>
  <c r="H143" i="6" l="1"/>
  <c r="O143" i="6" s="1"/>
  <c r="H145" i="6"/>
  <c r="O145" i="6" s="1"/>
  <c r="H147" i="6"/>
  <c r="O147" i="6" s="1"/>
  <c r="H141" i="6"/>
  <c r="O141" i="6" s="1"/>
  <c r="H139" i="6"/>
  <c r="O139" i="6" s="1"/>
  <c r="H135" i="6"/>
  <c r="O135" i="6" s="1"/>
  <c r="H191" i="6" l="1"/>
  <c r="O191" i="6" s="1"/>
  <c r="H189" i="6" l="1"/>
  <c r="O189" i="6" s="1"/>
  <c r="H187" i="6"/>
  <c r="O187" i="6" s="1"/>
  <c r="H185" i="6"/>
  <c r="O185" i="6" s="1"/>
  <c r="H183" i="6"/>
  <c r="O183" i="6" s="1"/>
  <c r="H181" i="6"/>
  <c r="O181" i="6" s="1"/>
  <c r="H179" i="6"/>
  <c r="O179" i="6" s="1"/>
  <c r="H177" i="6"/>
  <c r="O177" i="6" s="1"/>
  <c r="H175" i="6"/>
  <c r="O175" i="6" s="1"/>
  <c r="H173" i="6"/>
  <c r="O173" i="6" s="1"/>
  <c r="H171" i="6"/>
  <c r="O171" i="6" s="1"/>
  <c r="H169" i="6"/>
  <c r="O169" i="6" s="1"/>
  <c r="H167" i="6"/>
  <c r="O167" i="6" s="1"/>
  <c r="H165" i="6"/>
  <c r="O165" i="6" s="1"/>
  <c r="H163" i="6"/>
  <c r="O163" i="6" s="1"/>
  <c r="H161" i="6"/>
  <c r="O161" i="6" s="1"/>
  <c r="H159" i="6"/>
  <c r="O159" i="6" s="1"/>
  <c r="H157" i="6"/>
  <c r="O157" i="6" s="1"/>
  <c r="H133" i="6" l="1"/>
  <c r="O133" i="6" s="1"/>
  <c r="H131" i="6"/>
  <c r="O131" i="6" s="1"/>
  <c r="H129" i="6"/>
  <c r="O129" i="6" s="1"/>
  <c r="H127" i="6"/>
  <c r="O127" i="6" s="1"/>
  <c r="H125" i="6"/>
  <c r="O125" i="6" s="1"/>
  <c r="H123" i="6"/>
  <c r="O123" i="6" s="1"/>
  <c r="H121" i="6"/>
  <c r="O121" i="6" s="1"/>
  <c r="H119" i="6"/>
  <c r="O119" i="6" s="1"/>
  <c r="H117" i="6"/>
  <c r="O117" i="6" s="1"/>
  <c r="H63" i="6" l="1"/>
  <c r="O63" i="6" s="1"/>
  <c r="H61" i="6"/>
  <c r="O61" i="6" s="1"/>
  <c r="H59" i="6"/>
  <c r="O59" i="6" s="1"/>
  <c r="H57" i="6"/>
  <c r="O57" i="6" s="1"/>
  <c r="H55" i="6"/>
  <c r="O55" i="6" s="1"/>
  <c r="H53" i="6"/>
  <c r="O53" i="6" s="1"/>
  <c r="H51" i="6"/>
  <c r="O51" i="6" s="1"/>
  <c r="H49" i="6"/>
  <c r="O49" i="6" s="1"/>
  <c r="H17" i="6"/>
  <c r="O17" i="6" s="1"/>
  <c r="H37" i="6" l="1"/>
  <c r="O37" i="6" s="1"/>
  <c r="H35" i="6"/>
  <c r="O35" i="6" s="1"/>
  <c r="H33" i="6"/>
  <c r="O33" i="6" s="1"/>
  <c r="H31" i="6"/>
  <c r="O31" i="6" s="1"/>
  <c r="H29" i="6"/>
  <c r="O29" i="6" s="1"/>
  <c r="H27" i="6"/>
  <c r="O27" i="6" s="1"/>
  <c r="H25" i="6"/>
  <c r="O25" i="6" s="1"/>
  <c r="H23" i="6"/>
  <c r="O23" i="6" s="1"/>
  <c r="H21" i="6"/>
  <c r="O21" i="6" s="1"/>
  <c r="H19" i="6"/>
  <c r="O19" i="6" s="1"/>
  <c r="H15" i="6"/>
  <c r="O15" i="6" s="1"/>
</calcChain>
</file>

<file path=xl/sharedStrings.xml><?xml version="1.0" encoding="utf-8"?>
<sst xmlns="http://schemas.openxmlformats.org/spreadsheetml/2006/main" count="646" uniqueCount="296">
  <si>
    <t>CÉDULA DE AVANCE DE CUMPLIMIENTO DE LOS OBJETIVOS Y METAS</t>
  </si>
  <si>
    <t>MUNICIPIO DE BENITO JUÁREZ QUINTANA ROO</t>
  </si>
  <si>
    <t>NIVEL MIR CON RESUMEN
 NARRATIVO</t>
  </si>
  <si>
    <t>NOMBRE DEL
 INDICADOR</t>
  </si>
  <si>
    <t>FRECUENCIA DE
 MEDICIÓN</t>
  </si>
  <si>
    <t>METAS-AVANCE</t>
  </si>
  <si>
    <t>JUSTIFICACIONES</t>
  </si>
  <si>
    <t>META ANUAL
 PROGRAMADA</t>
  </si>
  <si>
    <t>ACUMULABLE
SI/NO</t>
  </si>
  <si>
    <t>PROGRAMADO Y REALIZADO EN EL PERIODO</t>
  </si>
  <si>
    <t>AVANCE DE LA META PROGRAMADA</t>
  </si>
  <si>
    <t>1er
TRIM</t>
  </si>
  <si>
    <t>2do
TRIM</t>
  </si>
  <si>
    <t>3er
TRIM</t>
  </si>
  <si>
    <t>4to
TRIM</t>
  </si>
  <si>
    <t>TRIM</t>
  </si>
  <si>
    <t>ANUAL</t>
  </si>
  <si>
    <r>
      <rPr>
        <b/>
        <sz val="11"/>
        <color theme="1"/>
        <rFont val="Calibri"/>
        <family val="2"/>
        <scheme val="minor"/>
      </rPr>
      <t>IMSMA:</t>
    </r>
    <r>
      <rPr>
        <sz val="11"/>
        <color theme="1"/>
        <rFont val="Calibri"/>
        <family val="2"/>
        <scheme val="minor"/>
      </rPr>
      <t xml:space="preserve"> Índice del Manejo Sustentable del Medio Ambiente. </t>
    </r>
  </si>
  <si>
    <t>Bienal</t>
  </si>
  <si>
    <t>NO</t>
  </si>
  <si>
    <t>-</t>
  </si>
  <si>
    <t>Ascendente
Regular</t>
  </si>
  <si>
    <t xml:space="preserve">PROGRAMA PRESUPUESTARIO ANUAL: </t>
  </si>
  <si>
    <t>SENTIDO DEL INDICADOR 
( ascendente, descendente, regular o nominal)</t>
  </si>
  <si>
    <t>Trimestral</t>
  </si>
  <si>
    <t>SI</t>
  </si>
  <si>
    <r>
      <rPr>
        <b/>
        <sz val="11"/>
        <color theme="1"/>
        <rFont val="Calibri"/>
        <family val="2"/>
        <scheme val="minor"/>
      </rPr>
      <t xml:space="preserve">PAAO: </t>
    </r>
    <r>
      <rPr>
        <sz val="11"/>
        <color theme="1"/>
        <rFont val="Calibri"/>
        <family val="2"/>
        <scheme val="minor"/>
      </rPr>
      <t>Porcentaje de Actividades Administrativas y de Operatividad realizadas.</t>
    </r>
  </si>
  <si>
    <t>Trimestral.</t>
  </si>
  <si>
    <r>
      <rPr>
        <b/>
        <sz val="11"/>
        <color theme="1"/>
        <rFont val="Calibri"/>
        <family val="2"/>
        <scheme val="minor"/>
      </rPr>
      <t>POPE:</t>
    </r>
    <r>
      <rPr>
        <sz val="11"/>
        <color theme="1"/>
        <rFont val="Calibri"/>
        <family val="2"/>
        <scheme val="minor"/>
      </rPr>
      <t xml:space="preserve"> Porcentaje de obra pública entregada.</t>
    </r>
  </si>
  <si>
    <r>
      <rPr>
        <b/>
        <sz val="11"/>
        <color theme="1"/>
        <rFont val="Calibri"/>
        <family val="2"/>
        <scheme val="minor"/>
      </rPr>
      <t xml:space="preserve">PAAP: </t>
    </r>
    <r>
      <rPr>
        <sz val="11"/>
        <color theme="1"/>
        <rFont val="Calibri"/>
        <family val="2"/>
        <scheme val="minor"/>
      </rPr>
      <t>Porcentaje de asistencia a actividades programadas.</t>
    </r>
  </si>
  <si>
    <r>
      <rPr>
        <b/>
        <sz val="11"/>
        <color theme="1"/>
        <rFont val="Calibri"/>
        <family val="2"/>
        <scheme val="minor"/>
      </rPr>
      <t xml:space="preserve">PSCA: </t>
    </r>
    <r>
      <rPr>
        <sz val="11"/>
        <color theme="1"/>
        <rFont val="Calibri"/>
        <family val="2"/>
        <scheme val="minor"/>
      </rPr>
      <t>Porcentaje de Solicitudes Ciudadanas Atendidas.</t>
    </r>
  </si>
  <si>
    <r>
      <rPr>
        <b/>
        <sz val="11"/>
        <color theme="1"/>
        <rFont val="Calibri"/>
        <family val="2"/>
        <scheme val="minor"/>
      </rPr>
      <t>PSCC:</t>
    </r>
    <r>
      <rPr>
        <sz val="11"/>
        <color theme="1"/>
        <rFont val="Calibri"/>
        <family val="2"/>
        <scheme val="minor"/>
      </rPr>
      <t xml:space="preserve"> Porcentaje de Solicitudes Ciudadanas Canalizadas.</t>
    </r>
  </si>
  <si>
    <r>
      <rPr>
        <b/>
        <sz val="11"/>
        <color theme="1"/>
        <rFont val="Calibri"/>
        <family val="2"/>
        <scheme val="minor"/>
      </rPr>
      <t xml:space="preserve">PPOPA: </t>
    </r>
    <r>
      <rPr>
        <sz val="11"/>
        <color theme="1"/>
        <rFont val="Calibri"/>
        <family val="2"/>
        <scheme val="minor"/>
      </rPr>
      <t>Porcentaje de permisos de obra privada autorizados.</t>
    </r>
  </si>
  <si>
    <r>
      <rPr>
        <b/>
        <sz val="11"/>
        <color theme="1"/>
        <rFont val="Calibri"/>
        <family val="2"/>
        <scheme val="minor"/>
      </rPr>
      <t>PER:</t>
    </r>
    <r>
      <rPr>
        <sz val="11"/>
        <color theme="1"/>
        <rFont val="Calibri"/>
        <family val="2"/>
        <scheme val="minor"/>
      </rPr>
      <t xml:space="preserve"> Porcentaje de expedientes resueltos. </t>
    </r>
  </si>
  <si>
    <r>
      <rPr>
        <b/>
        <sz val="11"/>
        <color theme="1"/>
        <rFont val="Calibri"/>
        <family val="2"/>
        <scheme val="minor"/>
      </rPr>
      <t>PSMR:</t>
    </r>
    <r>
      <rPr>
        <sz val="11"/>
        <color theme="1"/>
        <rFont val="Calibri"/>
        <family val="2"/>
        <scheme val="minor"/>
      </rPr>
      <t xml:space="preserve"> Porcentaje de solicitudes de mantenimiento realizadas.</t>
    </r>
  </si>
  <si>
    <t>E-PPA 3.12 PROGRAMA DE INFRAESTRUCCTURA BÁSICA URBANA, MEJORAMIENTO DE IMAGEN, SERVICIOS PÚBLICOS Y OBRASPÚBLICAS DIGNAS, SUSTENTABLES E INCLUSIVAS</t>
  </si>
  <si>
    <t>PSSA: Porcentaje de solicitudes de servicio Atendidas.</t>
  </si>
  <si>
    <t>PROV: Porcentaje de Recepción de Obras de vialidades.</t>
  </si>
  <si>
    <r>
      <rPr>
        <b/>
        <sz val="11"/>
        <color theme="1"/>
        <rFont val="Calibri"/>
        <family val="2"/>
        <scheme val="minor"/>
      </rPr>
      <t>PVO</t>
    </r>
    <r>
      <rPr>
        <sz val="11"/>
        <color theme="1"/>
        <rFont val="Calibri"/>
        <family val="2"/>
        <scheme val="minor"/>
      </rPr>
      <t>: Porcentaje de Vehículos Operando.</t>
    </r>
  </si>
  <si>
    <r>
      <rPr>
        <b/>
        <sz val="11"/>
        <color theme="1"/>
        <rFont val="Calibri"/>
        <family val="2"/>
        <scheme val="minor"/>
      </rPr>
      <t>PPMO</t>
    </r>
    <r>
      <rPr>
        <sz val="11"/>
        <color theme="1"/>
        <rFont val="Calibri"/>
        <family val="2"/>
        <scheme val="minor"/>
      </rPr>
      <t>: Porcentaje del Parque de Maquinaria Operando.</t>
    </r>
  </si>
  <si>
    <r>
      <rPr>
        <b/>
        <sz val="11"/>
        <color theme="1"/>
        <rFont val="Calibri"/>
        <family val="2"/>
        <scheme val="minor"/>
      </rPr>
      <t>PEMO</t>
    </r>
    <r>
      <rPr>
        <sz val="11"/>
        <color theme="1"/>
        <rFont val="Calibri"/>
        <family val="2"/>
        <scheme val="minor"/>
      </rPr>
      <t>: Porcentaje de Equipo Menor Operando.</t>
    </r>
  </si>
  <si>
    <r>
      <rPr>
        <b/>
        <sz val="11"/>
        <color theme="1"/>
        <rFont val="Calibri"/>
        <family val="2"/>
        <scheme val="minor"/>
      </rPr>
      <t>PAMID:</t>
    </r>
    <r>
      <rPr>
        <sz val="11"/>
        <color theme="1"/>
        <rFont val="Calibri"/>
        <family val="2"/>
        <scheme val="minor"/>
      </rPr>
      <t xml:space="preserve"> Porcentaje de actividades de Mantenimiento de las Instalaciones Deterioradas.</t>
    </r>
  </si>
  <si>
    <t xml:space="preserve">Ascendente Regular
</t>
  </si>
  <si>
    <t xml:space="preserve"> Ascendente  Regular</t>
  </si>
  <si>
    <t xml:space="preserve"> Ascendente Regular </t>
  </si>
  <si>
    <r>
      <rPr>
        <b/>
        <sz val="11"/>
        <color theme="1"/>
        <rFont val="Calibri"/>
        <family val="2"/>
        <scheme val="minor"/>
      </rPr>
      <t>PPOS:</t>
    </r>
    <r>
      <rPr>
        <sz val="11"/>
        <color theme="1"/>
        <rFont val="Calibri"/>
        <family val="2"/>
        <scheme val="minor"/>
      </rPr>
      <t xml:space="preserve"> Porcentaje plantas de ornato sembradas.</t>
    </r>
  </si>
  <si>
    <r>
      <rPr>
        <b/>
        <sz val="11"/>
        <color theme="1"/>
        <rFont val="Calibri"/>
        <family val="2"/>
        <scheme val="minor"/>
      </rPr>
      <t xml:space="preserve">PAAEPFM: </t>
    </r>
    <r>
      <rPr>
        <sz val="11"/>
        <color theme="1"/>
        <rFont val="Calibri"/>
        <family val="2"/>
        <scheme val="minor"/>
      </rPr>
      <t xml:space="preserve">Porcentaje  de avance en  acondicionamiento, equipamiento y pintado de fuentes y monumentos.  </t>
    </r>
  </si>
  <si>
    <r>
      <rPr>
        <b/>
        <sz val="11"/>
        <color theme="1"/>
        <rFont val="Calibri"/>
        <family val="2"/>
        <scheme val="minor"/>
      </rPr>
      <t xml:space="preserve">PJIAER: </t>
    </r>
    <r>
      <rPr>
        <sz val="11"/>
        <color theme="1"/>
        <rFont val="Calibri"/>
        <family val="2"/>
        <scheme val="minor"/>
      </rPr>
      <t>Porcentaje de juegos infantiles y aparatos de ejercitadores restaurados.</t>
    </r>
  </si>
  <si>
    <r>
      <rPr>
        <b/>
        <sz val="11"/>
        <color theme="1"/>
        <rFont val="Calibri"/>
        <family val="2"/>
        <scheme val="minor"/>
      </rPr>
      <t>PMPV:</t>
    </r>
    <r>
      <rPr>
        <sz val="11"/>
        <color theme="1"/>
        <rFont val="Calibri"/>
        <family val="2"/>
        <scheme val="minor"/>
      </rPr>
      <t xml:space="preserve"> Porcentaje de mantenimiento del parque vehicular.</t>
    </r>
  </si>
  <si>
    <r>
      <rPr>
        <b/>
        <sz val="11"/>
        <color theme="1"/>
        <rFont val="Calibri"/>
        <family val="2"/>
        <scheme val="minor"/>
      </rPr>
      <t>PMMM:</t>
    </r>
    <r>
      <rPr>
        <sz val="11"/>
        <color theme="1"/>
        <rFont val="Calibri"/>
        <family val="2"/>
        <scheme val="minor"/>
      </rPr>
      <t xml:space="preserve"> Porcentaje de mantenimiento a maquinaria menor. </t>
    </r>
  </si>
  <si>
    <r>
      <rPr>
        <b/>
        <sz val="11"/>
        <color theme="1"/>
        <rFont val="Calibri"/>
        <family val="2"/>
        <scheme val="minor"/>
      </rPr>
      <t>PMLRG:</t>
    </r>
    <r>
      <rPr>
        <sz val="11"/>
        <color theme="1"/>
        <rFont val="Calibri"/>
        <family val="2"/>
        <scheme val="minor"/>
      </rPr>
      <t xml:space="preserve"> Porcentaje de metros lineales de reparación  en guarniciones.</t>
    </r>
  </si>
  <si>
    <r>
      <rPr>
        <b/>
        <sz val="11"/>
        <color theme="1"/>
        <rFont val="Calibri"/>
        <family val="2"/>
        <scheme val="minor"/>
      </rPr>
      <t>PMCREC</t>
    </r>
    <r>
      <rPr>
        <sz val="11"/>
        <color theme="1"/>
        <rFont val="Calibri"/>
        <family val="2"/>
        <scheme val="minor"/>
      </rPr>
      <t>: Porcentaje de  de metros cuadrados  de reparacion de estructuras de concreto.</t>
    </r>
  </si>
  <si>
    <r>
      <rPr>
        <b/>
        <sz val="11"/>
        <color theme="1"/>
        <rFont val="Calibri"/>
        <family val="2"/>
        <scheme val="minor"/>
      </rPr>
      <t xml:space="preserve">PRAG: </t>
    </r>
    <r>
      <rPr>
        <sz val="11"/>
        <color theme="1"/>
        <rFont val="Calibri"/>
        <family val="2"/>
        <scheme val="minor"/>
      </rPr>
      <t>Porcentaje de Recursos  Administrativos de contratos y arrendamientos Gestionados.</t>
    </r>
  </si>
  <si>
    <r>
      <rPr>
        <b/>
        <sz val="11"/>
        <color theme="1"/>
        <rFont val="Calibri"/>
        <family val="2"/>
        <scheme val="minor"/>
      </rPr>
      <t xml:space="preserve">PKLCAL: </t>
    </r>
    <r>
      <rPr>
        <sz val="11"/>
        <color theme="1"/>
        <rFont val="Calibri"/>
        <family val="2"/>
        <scheme val="minor"/>
      </rPr>
      <t>Porcentaje  de Kilomestros Lineales de Calles y Avenidas Limpios.</t>
    </r>
  </si>
  <si>
    <r>
      <rPr>
        <b/>
        <sz val="11"/>
        <color theme="1"/>
        <rFont val="Calibri"/>
        <family val="2"/>
        <scheme val="minor"/>
      </rPr>
      <t>PMCAVACA:</t>
    </r>
    <r>
      <rPr>
        <sz val="11"/>
        <color theme="1"/>
        <rFont val="Calibri"/>
        <family val="2"/>
        <scheme val="minor"/>
      </rPr>
      <t xml:space="preserve"> Porcentaje de Metros Cuadrados de Areas Verdes y Areas Comunes Atendidos.</t>
    </r>
  </si>
  <si>
    <r>
      <rPr>
        <b/>
        <sz val="11"/>
        <color theme="1"/>
        <rFont val="Calibri"/>
        <family val="2"/>
        <scheme val="minor"/>
      </rPr>
      <t xml:space="preserve">PTRDSVBC: </t>
    </r>
    <r>
      <rPr>
        <sz val="11"/>
        <color theme="1"/>
        <rFont val="Calibri"/>
        <family val="2"/>
        <scheme val="minor"/>
      </rPr>
      <t>Porcentaje de Tonelaje de Retiro de Desechos Sólidos y Vegetales de Basureros Clandestinos.</t>
    </r>
  </si>
  <si>
    <r>
      <rPr>
        <b/>
        <sz val="11"/>
        <color theme="1"/>
        <rFont val="Calibri"/>
        <family val="2"/>
        <scheme val="minor"/>
      </rPr>
      <t>PEPR:</t>
    </r>
    <r>
      <rPr>
        <sz val="11"/>
        <color theme="1"/>
        <rFont val="Calibri"/>
        <family val="2"/>
        <scheme val="minor"/>
      </rPr>
      <t xml:space="preserve"> Porcentaje de Espacios Públicos Rescatados.</t>
    </r>
  </si>
  <si>
    <r>
      <rPr>
        <b/>
        <sz val="11"/>
        <color theme="1"/>
        <rFont val="Calibri"/>
        <family val="2"/>
        <scheme val="minor"/>
      </rPr>
      <t xml:space="preserve">PMCTVR: </t>
    </r>
    <r>
      <rPr>
        <sz val="11"/>
        <color theme="1"/>
        <rFont val="Calibri"/>
        <family val="2"/>
        <scheme val="minor"/>
      </rPr>
      <t>Porcentaje de Metros Cuadrados  de Terracerias para Vialidades Rastreados.</t>
    </r>
  </si>
  <si>
    <r>
      <rPr>
        <b/>
        <sz val="11"/>
        <color theme="1"/>
        <rFont val="Calibri"/>
        <family val="2"/>
        <scheme val="minor"/>
      </rPr>
      <t xml:space="preserve">PPVA: </t>
    </r>
    <r>
      <rPr>
        <sz val="11"/>
        <color theme="1"/>
        <rFont val="Calibri"/>
        <family val="2"/>
        <scheme val="minor"/>
      </rPr>
      <t>Porcentaje  de Parque Vehicular Atendidos.</t>
    </r>
  </si>
  <si>
    <r>
      <rPr>
        <b/>
        <sz val="11"/>
        <color theme="1"/>
        <rFont val="Calibri"/>
        <family val="2"/>
        <scheme val="minor"/>
      </rPr>
      <t>PMPA:</t>
    </r>
    <r>
      <rPr>
        <sz val="11"/>
        <color theme="1"/>
        <rFont val="Calibri"/>
        <family val="2"/>
        <scheme val="minor"/>
      </rPr>
      <t xml:space="preserve"> Porcentaje de Maquinaria Pesada Atendidos.</t>
    </r>
  </si>
  <si>
    <r>
      <rPr>
        <b/>
        <sz val="11"/>
        <color theme="1"/>
        <rFont val="Calibri"/>
        <family val="2"/>
        <scheme val="minor"/>
      </rPr>
      <t xml:space="preserve">PEMA: </t>
    </r>
    <r>
      <rPr>
        <sz val="11"/>
        <color theme="1"/>
        <rFont val="Calibri"/>
        <family val="2"/>
        <scheme val="minor"/>
      </rPr>
      <t>Porcentaje de  Equipo Menor Atendido.</t>
    </r>
  </si>
  <si>
    <r>
      <rPr>
        <b/>
        <sz val="11"/>
        <color theme="1"/>
        <rFont val="Calibri"/>
        <family val="2"/>
        <scheme val="minor"/>
      </rPr>
      <t xml:space="preserve">PER: </t>
    </r>
    <r>
      <rPr>
        <sz val="11"/>
        <color theme="1"/>
        <rFont val="Calibri"/>
        <family val="2"/>
        <scheme val="minor"/>
      </rPr>
      <t>Porcentaje de encuestas realizadas.</t>
    </r>
  </si>
  <si>
    <r>
      <rPr>
        <b/>
        <sz val="11"/>
        <color theme="1"/>
        <rFont val="Calibri"/>
        <family val="2"/>
        <scheme val="minor"/>
      </rPr>
      <t>PSRRRS:</t>
    </r>
    <r>
      <rPr>
        <sz val="11"/>
        <color theme="1"/>
        <rFont val="Calibri"/>
        <family val="2"/>
        <scheme val="minor"/>
      </rPr>
      <t xml:space="preserve"> Porcentaje de supervision de las rutas de recoleccion de residuos solidos.</t>
    </r>
  </si>
  <si>
    <r>
      <rPr>
        <b/>
        <sz val="11"/>
        <color theme="1"/>
        <rFont val="Calibri"/>
        <family val="2"/>
        <scheme val="minor"/>
      </rPr>
      <t>PTRDF:</t>
    </r>
    <r>
      <rPr>
        <sz val="11"/>
        <color theme="1"/>
        <rFont val="Calibri"/>
        <family val="2"/>
        <scheme val="minor"/>
      </rPr>
      <t xml:space="preserve"> Porcentaje de tonelaje de residuos que recibe el sitio de disposicion final.</t>
    </r>
  </si>
  <si>
    <r>
      <rPr>
        <b/>
        <sz val="11"/>
        <color theme="1"/>
        <rFont val="Calibri"/>
        <family val="2"/>
        <scheme val="minor"/>
      </rPr>
      <t>PBCSE:</t>
    </r>
    <r>
      <rPr>
        <sz val="11"/>
        <color theme="1"/>
        <rFont val="Calibri"/>
        <family val="2"/>
        <scheme val="minor"/>
      </rPr>
      <t xml:space="preserve"> Porcentaje de basureros clandestinos supervisados y eliminados.</t>
    </r>
  </si>
  <si>
    <r>
      <rPr>
        <b/>
        <sz val="11"/>
        <color theme="1"/>
        <rFont val="Calibri"/>
        <family val="2"/>
        <scheme val="minor"/>
      </rPr>
      <t>PMPVSL</t>
    </r>
    <r>
      <rPr>
        <sz val="11"/>
        <color theme="1"/>
        <rFont val="Calibri"/>
        <family val="2"/>
        <scheme val="minor"/>
      </rPr>
      <t>: Porcentaje de mantenimiento de parque vehicular de la direccion de Supervision de sistema de limpia.</t>
    </r>
  </si>
  <si>
    <r>
      <rPr>
        <b/>
        <sz val="11"/>
        <color theme="1"/>
        <rFont val="Calibri"/>
        <family val="2"/>
        <scheme val="minor"/>
      </rPr>
      <t>PSMP:</t>
    </r>
    <r>
      <rPr>
        <sz val="11"/>
        <color theme="1"/>
        <rFont val="Calibri"/>
        <family val="2"/>
        <scheme val="minor"/>
      </rPr>
      <t xml:space="preserve"> Porcentaje de servicio mecánico proporcionado.</t>
    </r>
  </si>
  <si>
    <r>
      <rPr>
        <b/>
        <sz val="11"/>
        <color theme="1"/>
        <rFont val="Calibri"/>
        <family val="2"/>
        <scheme val="minor"/>
      </rPr>
      <t xml:space="preserve">PSVR: </t>
    </r>
    <r>
      <rPr>
        <sz val="11"/>
        <color theme="1"/>
        <rFont val="Calibri"/>
        <family val="2"/>
        <scheme val="minor"/>
      </rPr>
      <t>Porcentaje de servicios de vehículos realizados</t>
    </r>
  </si>
  <si>
    <r>
      <rPr>
        <b/>
        <sz val="11"/>
        <color theme="1"/>
        <rFont val="Calibri"/>
        <family val="2"/>
        <scheme val="minor"/>
      </rPr>
      <t>PSMITOD:</t>
    </r>
    <r>
      <rPr>
        <sz val="11"/>
        <color theme="1"/>
        <rFont val="Calibri"/>
        <family val="2"/>
        <scheme val="minor"/>
      </rPr>
      <t xml:space="preserve"> Porcentaje de servicios de  mantenimiento de las instalaciones del taller y oficinas deterioradas.</t>
    </r>
  </si>
  <si>
    <r>
      <rPr>
        <b/>
        <sz val="11"/>
        <color theme="1"/>
        <rFont val="Calibri"/>
        <family val="2"/>
        <scheme val="minor"/>
      </rPr>
      <t>PPI:</t>
    </r>
    <r>
      <rPr>
        <sz val="11"/>
        <color theme="1"/>
        <rFont val="Calibri"/>
        <family val="2"/>
        <scheme val="minor"/>
      </rPr>
      <t xml:space="preserve"> Porcentaje de programas Implementados.</t>
    </r>
  </si>
  <si>
    <r>
      <rPr>
        <b/>
        <sz val="11"/>
        <color theme="1"/>
        <rFont val="Calibri"/>
        <family val="2"/>
        <scheme val="minor"/>
      </rPr>
      <t xml:space="preserve">POPR: </t>
    </r>
    <r>
      <rPr>
        <sz val="11"/>
        <color theme="1"/>
        <rFont val="Calibri"/>
        <family val="2"/>
        <scheme val="minor"/>
      </rPr>
      <t>porcentaje de obras publicas realizadas.</t>
    </r>
  </si>
  <si>
    <r>
      <rPr>
        <b/>
        <sz val="11"/>
        <color theme="1"/>
        <rFont val="Calibri"/>
        <family val="2"/>
        <scheme val="minor"/>
      </rPr>
      <t>POSPS:</t>
    </r>
    <r>
      <rPr>
        <sz val="11"/>
        <color theme="1"/>
        <rFont val="Calibri"/>
        <family val="2"/>
        <scheme val="minor"/>
      </rPr>
      <t xml:space="preserve"> Porcentaje de Obra y Servicios Públicos  supervisados.</t>
    </r>
  </si>
  <si>
    <r>
      <rPr>
        <b/>
        <sz val="11"/>
        <color theme="1"/>
        <rFont val="Calibri"/>
        <family val="2"/>
        <scheme val="minor"/>
      </rPr>
      <t>PARSP:</t>
    </r>
    <r>
      <rPr>
        <sz val="11"/>
        <color theme="1"/>
        <rFont val="Calibri"/>
        <family val="2"/>
        <scheme val="minor"/>
      </rPr>
      <t xml:space="preserve"> Porcentaje de actividades realizadas de servicios públicos.</t>
    </r>
  </si>
  <si>
    <r>
      <rPr>
        <b/>
        <sz val="11"/>
        <color theme="1"/>
        <rFont val="Calibri"/>
        <family val="2"/>
        <scheme val="minor"/>
      </rPr>
      <t>PTRN:</t>
    </r>
    <r>
      <rPr>
        <sz val="11"/>
        <color theme="1"/>
        <rFont val="Calibri"/>
        <family val="2"/>
        <scheme val="minor"/>
      </rPr>
      <t xml:space="preserve"> Porcentaje de trámites de recursos necesarios.</t>
    </r>
  </si>
  <si>
    <r>
      <rPr>
        <b/>
        <sz val="11"/>
        <color theme="1"/>
        <rFont val="Calibri"/>
        <family val="2"/>
        <scheme val="minor"/>
      </rPr>
      <t>PSCA:</t>
    </r>
    <r>
      <rPr>
        <sz val="11"/>
        <color theme="1"/>
        <rFont val="Calibri"/>
        <family val="2"/>
        <scheme val="minor"/>
      </rPr>
      <t xml:space="preserve"> Porcentaje de solicitudes ciudadanas atendidas.</t>
    </r>
  </si>
  <si>
    <r>
      <rPr>
        <b/>
        <sz val="11"/>
        <color theme="1"/>
        <rFont val="Calibri"/>
        <family val="2"/>
        <scheme val="minor"/>
      </rPr>
      <t xml:space="preserve">PEI: </t>
    </r>
    <r>
      <rPr>
        <sz val="11"/>
        <color theme="1"/>
        <rFont val="Calibri"/>
        <family val="2"/>
        <scheme val="minor"/>
      </rPr>
      <t xml:space="preserve">Porcentaje de establecimientos supervisados. </t>
    </r>
  </si>
  <si>
    <r>
      <rPr>
        <b/>
        <sz val="11"/>
        <color theme="1"/>
        <rFont val="Calibri"/>
        <family val="2"/>
        <scheme val="minor"/>
      </rPr>
      <t>PSAPR:</t>
    </r>
    <r>
      <rPr>
        <sz val="11"/>
        <color theme="1"/>
        <rFont val="Calibri"/>
        <family val="2"/>
        <scheme val="minor"/>
      </rPr>
      <t xml:space="preserve"> Porcentaje de supervisiones del sistema de alumbrado público realizadas.</t>
    </r>
  </si>
  <si>
    <r>
      <rPr>
        <b/>
        <sz val="11"/>
        <color theme="1"/>
        <rFont val="Calibri"/>
        <family val="2"/>
        <scheme val="minor"/>
      </rPr>
      <t>PRCA:</t>
    </r>
    <r>
      <rPr>
        <sz val="11"/>
        <color theme="1"/>
        <rFont val="Calibri"/>
        <family val="2"/>
        <scheme val="minor"/>
      </rPr>
      <t xml:space="preserve"> Porcentaje de Reportes ciudadanos del sistema de alumbrado público atendidos.</t>
    </r>
  </si>
  <si>
    <r>
      <rPr>
        <b/>
        <sz val="11"/>
        <color theme="1"/>
        <rFont val="Calibri"/>
        <family val="2"/>
        <scheme val="minor"/>
      </rPr>
      <t>PCSAR:</t>
    </r>
    <r>
      <rPr>
        <sz val="11"/>
        <color theme="1"/>
        <rFont val="Calibri"/>
        <family val="2"/>
        <scheme val="minor"/>
      </rPr>
      <t xml:space="preserve"> Porcentaje de censo del sistema de alumbrado publico realizado.</t>
    </r>
  </si>
  <si>
    <r>
      <rPr>
        <b/>
        <sz val="11"/>
        <color theme="1"/>
        <rFont val="Calibri"/>
        <family val="2"/>
        <scheme val="minor"/>
      </rPr>
      <t>PLR:</t>
    </r>
    <r>
      <rPr>
        <sz val="11"/>
        <color theme="1"/>
        <rFont val="Calibri"/>
        <family val="2"/>
        <scheme val="minor"/>
      </rPr>
      <t xml:space="preserve"> Porcentaje de Luminarias Reparadas.</t>
    </r>
  </si>
  <si>
    <r>
      <rPr>
        <b/>
        <sz val="11"/>
        <color theme="1"/>
        <rFont val="Calibri"/>
        <family val="2"/>
        <scheme val="minor"/>
      </rPr>
      <t>PIEP:</t>
    </r>
    <r>
      <rPr>
        <sz val="11"/>
        <color theme="1"/>
        <rFont val="Calibri"/>
        <family val="2"/>
        <scheme val="minor"/>
      </rPr>
      <t xml:space="preserve"> Porcentaje de infraestructura eléctrica Proyectada.</t>
    </r>
  </si>
  <si>
    <r>
      <rPr>
        <b/>
        <sz val="11"/>
        <color theme="1"/>
        <rFont val="Calibri"/>
        <family val="2"/>
        <scheme val="minor"/>
      </rPr>
      <t>PAPEF:</t>
    </r>
    <r>
      <rPr>
        <sz val="11"/>
        <color theme="1"/>
        <rFont val="Calibri"/>
        <family val="2"/>
        <scheme val="minor"/>
      </rPr>
      <t xml:space="preserve"> Porcentaje de alumbrado público entregado en fraccionamientos.</t>
    </r>
  </si>
  <si>
    <r>
      <rPr>
        <b/>
        <sz val="11"/>
        <color theme="1"/>
        <rFont val="Calibri"/>
        <family val="2"/>
        <scheme val="minor"/>
      </rPr>
      <t>PPR:</t>
    </r>
    <r>
      <rPr>
        <sz val="11"/>
        <color theme="1"/>
        <rFont val="Calibri"/>
        <family val="2"/>
        <scheme val="minor"/>
      </rPr>
      <t xml:space="preserve"> Porcentaje de Postes Rehabilitados.</t>
    </r>
  </si>
  <si>
    <r>
      <rPr>
        <b/>
        <sz val="11"/>
        <color theme="1"/>
        <rFont val="Calibri"/>
        <family val="2"/>
        <scheme val="minor"/>
      </rPr>
      <t>PPPR:</t>
    </r>
    <r>
      <rPr>
        <sz val="11"/>
        <color theme="1"/>
        <rFont val="Calibri"/>
        <family val="2"/>
        <scheme val="minor"/>
      </rPr>
      <t xml:space="preserve"> Porcentaje de los pozos pluviales restaurados.</t>
    </r>
  </si>
  <si>
    <r>
      <rPr>
        <b/>
        <sz val="11"/>
        <color theme="1"/>
        <rFont val="Calibri"/>
        <family val="2"/>
        <scheme val="minor"/>
      </rPr>
      <t>PSLSDP:</t>
    </r>
    <r>
      <rPr>
        <sz val="11"/>
        <color theme="1"/>
        <rFont val="Calibri"/>
        <family val="2"/>
        <scheme val="minor"/>
      </rPr>
      <t xml:space="preserve"> Porcentaje de servicio de  limpieza   del sistema pluvial.</t>
    </r>
  </si>
  <si>
    <r>
      <rPr>
        <b/>
        <sz val="11"/>
        <color theme="1"/>
        <rFont val="Calibri"/>
        <family val="2"/>
        <scheme val="minor"/>
      </rPr>
      <t xml:space="preserve"> PMMLIP:</t>
    </r>
    <r>
      <rPr>
        <sz val="11"/>
        <color theme="1"/>
        <rFont val="Calibri"/>
        <family val="2"/>
        <scheme val="minor"/>
      </rPr>
      <t xml:space="preserve"> Porcentaje de mantenimiento de metros lineales de interconexión de pozos realizados.</t>
    </r>
  </si>
  <si>
    <r>
      <rPr>
        <b/>
        <sz val="11"/>
        <color theme="1"/>
        <rFont val="Calibri"/>
        <family val="2"/>
        <scheme val="minor"/>
      </rPr>
      <t>PRAG</t>
    </r>
    <r>
      <rPr>
        <sz val="11"/>
        <color theme="1"/>
        <rFont val="Calibri"/>
        <family val="2"/>
        <scheme val="minor"/>
      </rPr>
      <t>: Porcentaje de recursos  administrativos gestionados.</t>
    </r>
  </si>
  <si>
    <r>
      <rPr>
        <b/>
        <sz val="11"/>
        <color theme="1"/>
        <rFont val="Calibri"/>
        <family val="2"/>
        <scheme val="minor"/>
      </rPr>
      <t xml:space="preserve">PMPVEMMP: </t>
    </r>
    <r>
      <rPr>
        <sz val="11"/>
        <color theme="1"/>
        <rFont val="Calibri"/>
        <family val="2"/>
        <scheme val="minor"/>
      </rPr>
      <t xml:space="preserve">Porcentaje de mantenimiento de parque vehicular, equipo menor y maquinaria pesada de la Dirección de pozos y Limpieza de playas. </t>
    </r>
  </si>
  <si>
    <r>
      <rPr>
        <b/>
        <sz val="11"/>
        <color theme="1"/>
        <rFont val="Calibri"/>
        <family val="2"/>
        <scheme val="minor"/>
      </rPr>
      <t xml:space="preserve">PMCSPMRAPP: </t>
    </r>
    <r>
      <rPr>
        <sz val="11"/>
        <color theme="1"/>
        <rFont val="Calibri"/>
        <family val="2"/>
        <scheme val="minor"/>
      </rPr>
      <t xml:space="preserve">Porcentaje de metros cubicos de sargazo y pasto marino retirado de los accesos a las playas públicas.  </t>
    </r>
  </si>
  <si>
    <r>
      <rPr>
        <b/>
        <sz val="11"/>
        <color theme="1"/>
        <rFont val="Calibri"/>
        <family val="2"/>
        <scheme val="minor"/>
      </rPr>
      <t>PKBRAPP:</t>
    </r>
    <r>
      <rPr>
        <sz val="11"/>
        <color theme="1"/>
        <rFont val="Calibri"/>
        <family val="2"/>
        <scheme val="minor"/>
      </rPr>
      <t xml:space="preserve"> Porcentaje de Kilos de basura recolectado de los accesos a las playas públicas. </t>
    </r>
  </si>
  <si>
    <r>
      <rPr>
        <b/>
        <sz val="11"/>
        <color theme="1"/>
        <rFont val="Calibri"/>
        <family val="2"/>
        <scheme val="minor"/>
      </rPr>
      <t>PASRP:</t>
    </r>
    <r>
      <rPr>
        <sz val="11"/>
        <color theme="1"/>
        <rFont val="Calibri"/>
        <family val="2"/>
        <scheme val="minor"/>
      </rPr>
      <t xml:space="preserve"> </t>
    </r>
    <r>
      <rPr>
        <sz val="11"/>
        <color theme="1"/>
        <rFont val="Calibri"/>
        <family val="2"/>
        <scheme val="minor"/>
      </rPr>
      <t>Porcentaje de programas de servicios públicos realizados.</t>
    </r>
  </si>
  <si>
    <r>
      <rPr>
        <b/>
        <sz val="11"/>
        <color theme="1"/>
        <rFont val="Calibri"/>
        <family val="2"/>
        <scheme val="minor"/>
      </rPr>
      <t>PSMIPJR:</t>
    </r>
    <r>
      <rPr>
        <sz val="11"/>
        <color theme="1"/>
        <rFont val="Calibri"/>
        <family val="2"/>
        <scheme val="minor"/>
      </rPr>
      <t xml:space="preserve"> Porcentaje servicios de mantenimiento a la infraestructura  de parques y jardines realizados.</t>
    </r>
  </si>
  <si>
    <r>
      <rPr>
        <b/>
        <sz val="11"/>
        <color theme="1"/>
        <rFont val="Calibri"/>
        <family val="2"/>
        <scheme val="minor"/>
      </rPr>
      <t>PSLPEPR:</t>
    </r>
    <r>
      <rPr>
        <sz val="11"/>
        <color theme="1"/>
        <rFont val="Calibri"/>
        <family val="2"/>
        <scheme val="minor"/>
      </rPr>
      <t xml:space="preserve"> Porcentaje de  servicios de limpieza a parques y espacios públicos realizados.</t>
    </r>
  </si>
  <si>
    <r>
      <rPr>
        <b/>
        <sz val="11"/>
        <color theme="1"/>
        <rFont val="Calibri"/>
        <family val="2"/>
        <scheme val="minor"/>
      </rPr>
      <t xml:space="preserve">PAPM: </t>
    </r>
    <r>
      <rPr>
        <sz val="11"/>
        <color theme="1"/>
        <rFont val="Calibri"/>
        <family val="2"/>
        <scheme val="minor"/>
      </rPr>
      <t>Porcentaje del Alumbrado Público Mejorado.</t>
    </r>
  </si>
  <si>
    <r>
      <rPr>
        <b/>
        <sz val="11"/>
        <color theme="1"/>
        <rFont val="Calibri"/>
        <family val="2"/>
        <scheme val="minor"/>
      </rPr>
      <t>PM2VB:</t>
    </r>
    <r>
      <rPr>
        <sz val="11"/>
        <color theme="1"/>
        <rFont val="Calibri"/>
        <family val="2"/>
        <scheme val="minor"/>
      </rPr>
      <t xml:space="preserve"> Porcentaje de m2 de vialidades bacheadas.</t>
    </r>
  </si>
  <si>
    <r>
      <rPr>
        <b/>
        <sz val="11"/>
        <color theme="1"/>
        <rFont val="Calibri"/>
        <family val="2"/>
        <scheme val="minor"/>
      </rPr>
      <t>PLAPP:</t>
    </r>
    <r>
      <rPr>
        <sz val="11"/>
        <color theme="1"/>
        <rFont val="Calibri"/>
        <family val="2"/>
        <scheme val="minor"/>
      </rPr>
      <t xml:space="preserve"> Porcentaje de Litros de Agua Potable Proporcionada.</t>
    </r>
  </si>
  <si>
    <r>
      <rPr>
        <b/>
        <sz val="11"/>
        <color theme="1"/>
        <rFont val="Calibri"/>
        <family val="2"/>
        <scheme val="minor"/>
      </rPr>
      <t xml:space="preserve">PMPPR: </t>
    </r>
    <r>
      <rPr>
        <sz val="11"/>
        <color theme="1"/>
        <rFont val="Calibri"/>
        <family val="2"/>
        <scheme val="minor"/>
      </rPr>
      <t xml:space="preserve">Porcentaje del mantenimiento de los pozos pluviales  realizado. </t>
    </r>
  </si>
  <si>
    <r>
      <rPr>
        <b/>
        <sz val="11"/>
        <color theme="1"/>
        <rFont val="Calibri"/>
        <family val="2"/>
        <scheme val="minor"/>
      </rPr>
      <t xml:space="preserve">PMCPLR: </t>
    </r>
    <r>
      <rPr>
        <sz val="11"/>
        <color theme="1"/>
        <rFont val="Calibri"/>
        <family val="2"/>
        <scheme val="minor"/>
      </rPr>
      <t>Porcentaje  de metros cuadrados de  playas limpias realizado.</t>
    </r>
  </si>
  <si>
    <t>Ascendente 
Regular</t>
  </si>
  <si>
    <r>
      <rPr>
        <b/>
        <sz val="11"/>
        <color theme="1"/>
        <rFont val="Calibri"/>
        <family val="2"/>
        <scheme val="minor"/>
      </rPr>
      <t xml:space="preserve">PDEA: </t>
    </r>
    <r>
      <rPr>
        <sz val="11"/>
        <color theme="1"/>
        <rFont val="Calibri"/>
        <family val="2"/>
        <scheme val="minor"/>
      </rPr>
      <t>Porcentaje de demandas emergentes atendidas.</t>
    </r>
  </si>
  <si>
    <r>
      <rPr>
        <b/>
        <sz val="11"/>
        <color theme="1"/>
        <rFont val="Calibri"/>
        <family val="2"/>
        <scheme val="minor"/>
      </rPr>
      <t>PSR</t>
    </r>
    <r>
      <rPr>
        <sz val="11"/>
        <color theme="1"/>
        <rFont val="Calibri"/>
        <family val="2"/>
        <scheme val="minor"/>
      </rPr>
      <t>: Porcentaje de supervisiones realizadas.</t>
    </r>
  </si>
  <si>
    <r>
      <rPr>
        <b/>
        <sz val="11"/>
        <color theme="1"/>
        <rFont val="Calibri"/>
        <family val="2"/>
        <scheme val="minor"/>
      </rPr>
      <t xml:space="preserve">POE: </t>
    </r>
    <r>
      <rPr>
        <sz val="11"/>
        <color theme="1"/>
        <rFont val="Calibri"/>
        <family val="2"/>
        <scheme val="minor"/>
      </rPr>
      <t>Porcentaje de Obras Ejercidas</t>
    </r>
  </si>
  <si>
    <r>
      <rPr>
        <b/>
        <sz val="11"/>
        <color theme="1"/>
        <rFont val="Calibri"/>
        <family val="2"/>
        <scheme val="minor"/>
      </rPr>
      <t xml:space="preserve">POUOM: </t>
    </r>
    <r>
      <rPr>
        <sz val="11"/>
        <color theme="1"/>
        <rFont val="Calibri"/>
        <family val="2"/>
        <scheme val="minor"/>
      </rPr>
      <t>Porcentaje de Obras de Urbanización para Optima Movilidad</t>
    </r>
  </si>
  <si>
    <r>
      <rPr>
        <b/>
        <sz val="11"/>
        <color theme="1"/>
        <rFont val="Calibri"/>
        <family val="2"/>
        <scheme val="minor"/>
      </rPr>
      <t>POSBSA:</t>
    </r>
    <r>
      <rPr>
        <sz val="11"/>
        <color theme="1"/>
        <rFont val="Calibri"/>
        <family val="2"/>
        <scheme val="minor"/>
      </rPr>
      <t xml:space="preserve"> Porcentaje de obras para servicios básicos y de saneamiento ambiental.</t>
    </r>
  </si>
  <si>
    <r>
      <rPr>
        <b/>
        <sz val="11"/>
        <color theme="1"/>
        <rFont val="Calibri"/>
        <family val="2"/>
        <scheme val="minor"/>
      </rPr>
      <t>POMIEP:</t>
    </r>
    <r>
      <rPr>
        <sz val="11"/>
        <color theme="1"/>
        <rFont val="Calibri"/>
        <family val="2"/>
        <scheme val="minor"/>
      </rPr>
      <t xml:space="preserve"> Porcentaje de Obras de Mejoramiento Integral de Espacios Públicos.</t>
    </r>
  </si>
  <si>
    <r>
      <rPr>
        <b/>
        <sz val="11"/>
        <color theme="1"/>
        <rFont val="Calibri"/>
        <family val="2"/>
        <scheme val="minor"/>
      </rPr>
      <t>POIPM:</t>
    </r>
    <r>
      <rPr>
        <sz val="11"/>
        <color theme="1"/>
        <rFont val="Calibri"/>
        <family val="2"/>
        <scheme val="minor"/>
      </rPr>
      <t xml:space="preserve"> Porcentaje de Obras en Inmuebles Públicos Municipales.</t>
    </r>
  </si>
  <si>
    <r>
      <rPr>
        <b/>
        <sz val="11"/>
        <color theme="1"/>
        <rFont val="Calibri"/>
        <family val="2"/>
        <scheme val="minor"/>
      </rPr>
      <t xml:space="preserve">PRMPV: </t>
    </r>
    <r>
      <rPr>
        <sz val="11"/>
        <color theme="1"/>
        <rFont val="Calibri"/>
        <family val="2"/>
        <scheme val="minor"/>
      </rPr>
      <t>Porcentaje de Reparación y Mantenimiento al parque vehicular</t>
    </r>
  </si>
  <si>
    <r>
      <rPr>
        <b/>
        <sz val="11"/>
        <color theme="1"/>
        <rFont val="Calibri"/>
        <family val="2"/>
        <scheme val="minor"/>
      </rPr>
      <t xml:space="preserve">PAOL: </t>
    </r>
    <r>
      <rPr>
        <sz val="11"/>
        <color theme="1"/>
        <rFont val="Calibri"/>
        <family val="2"/>
        <scheme val="minor"/>
      </rPr>
      <t>Porcentaje de Arrendamientos de Oficinas Laborables</t>
    </r>
  </si>
  <si>
    <r>
      <rPr>
        <b/>
        <sz val="11"/>
        <color theme="1"/>
        <rFont val="Calibri"/>
        <family val="2"/>
        <scheme val="minor"/>
      </rPr>
      <t>PEP:</t>
    </r>
    <r>
      <rPr>
        <sz val="11"/>
        <color theme="1"/>
        <rFont val="Calibri"/>
        <family val="2"/>
        <scheme val="minor"/>
      </rPr>
      <t xml:space="preserve"> Porcentaje de Equipamiento de Personal</t>
    </r>
  </si>
  <si>
    <r>
      <rPr>
        <b/>
        <sz val="11"/>
        <color theme="1"/>
        <rFont val="Calibri"/>
        <family val="2"/>
        <scheme val="minor"/>
      </rPr>
      <t xml:space="preserve">PETO: </t>
    </r>
    <r>
      <rPr>
        <sz val="11"/>
        <color theme="1"/>
        <rFont val="Calibri"/>
        <family val="2"/>
        <scheme val="minor"/>
      </rPr>
      <t>Porcentaje de Expedientes Técnicos de Obra.</t>
    </r>
  </si>
  <si>
    <r>
      <rPr>
        <b/>
        <sz val="11"/>
        <color theme="1"/>
        <rFont val="Calibri"/>
        <family val="2"/>
        <scheme val="minor"/>
      </rPr>
      <t>PGTMIAETE:</t>
    </r>
    <r>
      <rPr>
        <sz val="11"/>
        <color theme="1"/>
        <rFont val="Calibri"/>
        <family val="2"/>
        <scheme val="minor"/>
      </rPr>
      <t xml:space="preserve"> Porcentaje Gestion de Tramites en Materia de Impacto Ambiental para los Expedientes Técnicos Elaborados.</t>
    </r>
  </si>
  <si>
    <r>
      <rPr>
        <b/>
        <sz val="11"/>
        <color theme="1"/>
        <rFont val="Calibri"/>
        <family val="2"/>
        <scheme val="minor"/>
      </rPr>
      <t>PGTFSETE:</t>
    </r>
    <r>
      <rPr>
        <sz val="11"/>
        <color theme="1"/>
        <rFont val="Calibri"/>
        <family val="2"/>
        <scheme val="minor"/>
      </rPr>
      <t xml:space="preserve"> Porcentaje Gestion de Tramites de Factibilidad de Servicios para los Expedientes Técnicos Elaborados.</t>
    </r>
  </si>
  <si>
    <r>
      <rPr>
        <b/>
        <sz val="11"/>
        <color theme="1"/>
        <rFont val="Calibri"/>
        <family val="2"/>
        <scheme val="minor"/>
      </rPr>
      <t>PGLCETE:</t>
    </r>
    <r>
      <rPr>
        <sz val="11"/>
        <color theme="1"/>
        <rFont val="Calibri"/>
        <family val="2"/>
        <scheme val="minor"/>
      </rPr>
      <t xml:space="preserve"> Porcentaje Gestion de Licencias de Construccion para los Expedientes Técnicos Elaborados.</t>
    </r>
  </si>
  <si>
    <r>
      <rPr>
        <b/>
        <sz val="11"/>
        <color theme="1"/>
        <rFont val="Calibri"/>
        <family val="2"/>
        <scheme val="minor"/>
      </rPr>
      <t xml:space="preserve">PCR: </t>
    </r>
    <r>
      <rPr>
        <sz val="11"/>
        <color theme="1"/>
        <rFont val="Calibri"/>
        <family val="2"/>
        <scheme val="minor"/>
      </rPr>
      <t xml:space="preserve"> Porcentaje de contratos de obra publica realizados</t>
    </r>
  </si>
  <si>
    <r>
      <rPr>
        <b/>
        <sz val="11"/>
        <color theme="1"/>
        <rFont val="Calibri"/>
        <family val="2"/>
        <scheme val="minor"/>
      </rPr>
      <t>PPAOPP:</t>
    </r>
    <r>
      <rPr>
        <sz val="11"/>
        <color theme="1"/>
        <rFont val="Calibri"/>
        <family val="2"/>
        <scheme val="minor"/>
      </rPr>
      <t xml:space="preserve"> Porcentaje  de los Procedimientos de Adjudicacion de Obras Públicas Proyectadas en beneficio de los benitojuarences</t>
    </r>
  </si>
  <si>
    <r>
      <rPr>
        <b/>
        <sz val="11"/>
        <color theme="1"/>
        <rFont val="Calibri"/>
        <family val="2"/>
        <scheme val="minor"/>
      </rPr>
      <t xml:space="preserve">PIEOPC: </t>
    </r>
    <r>
      <rPr>
        <sz val="11"/>
        <color theme="1"/>
        <rFont val="Calibri"/>
        <family val="2"/>
        <scheme val="minor"/>
      </rPr>
      <t>Porcentaje  Inicio de Ejecucion de las Obras Públicas Contratadas</t>
    </r>
  </si>
  <si>
    <r>
      <rPr>
        <b/>
        <sz val="11"/>
        <color theme="1"/>
        <rFont val="Calibri"/>
        <family val="2"/>
        <scheme val="minor"/>
      </rPr>
      <t xml:space="preserve">PISAFOPE: </t>
    </r>
    <r>
      <rPr>
        <sz val="11"/>
        <color theme="1"/>
        <rFont val="Calibri"/>
        <family val="2"/>
        <scheme val="minor"/>
      </rPr>
      <t>Porcentaje de informes de supervision de avance físico de las obras publicas en ejecucion</t>
    </r>
  </si>
  <si>
    <r>
      <rPr>
        <b/>
        <sz val="11"/>
        <color theme="1"/>
        <rFont val="Calibri"/>
        <family val="2"/>
        <scheme val="minor"/>
      </rPr>
      <t>PFOPE:</t>
    </r>
    <r>
      <rPr>
        <sz val="11"/>
        <color theme="1"/>
        <rFont val="Calibri"/>
        <family val="2"/>
        <scheme val="minor"/>
      </rPr>
      <t xml:space="preserve"> Promedio de Facturacion de las obras pública ejecutadas</t>
    </r>
  </si>
  <si>
    <r>
      <rPr>
        <b/>
        <sz val="11"/>
        <color theme="1"/>
        <rFont val="Calibri"/>
        <family val="2"/>
        <scheme val="minor"/>
      </rPr>
      <t xml:space="preserve">PGEAFIN: </t>
    </r>
    <r>
      <rPr>
        <sz val="11"/>
        <color theme="1"/>
        <rFont val="Calibri"/>
        <family val="2"/>
        <scheme val="minor"/>
      </rPr>
      <t>Promedio de la gestion del avance financiero de las obras públicas</t>
    </r>
  </si>
  <si>
    <r>
      <rPr>
        <b/>
        <sz val="11"/>
        <color theme="1"/>
        <rFont val="Calibri"/>
        <family val="2"/>
        <scheme val="minor"/>
      </rPr>
      <t>PVR:</t>
    </r>
    <r>
      <rPr>
        <sz val="11"/>
        <color theme="1"/>
        <rFont val="Calibri"/>
        <family val="2"/>
        <scheme val="minor"/>
      </rPr>
      <t xml:space="preserve"> Porcentaje de vehículos reparados.</t>
    </r>
  </si>
  <si>
    <t>REVISÓ
Mtro. Enrique E. Encalada Sánchez
Dirección de Planeación de la DGPM</t>
  </si>
  <si>
    <t>AUTORIZÓ
Ing. Salvador Diego Alarcón
Secretaría Municipa de Obras Públicas y Servicios</t>
  </si>
  <si>
    <r>
      <rPr>
        <b/>
        <sz val="11"/>
        <color theme="1"/>
        <rFont val="Calibri"/>
        <family val="2"/>
        <scheme val="minor"/>
      </rPr>
      <t>PASOPD:</t>
    </r>
    <r>
      <rPr>
        <sz val="11"/>
        <color theme="1"/>
        <rFont val="Calibri"/>
        <family val="2"/>
        <scheme val="minor"/>
      </rPr>
      <t xml:space="preserve"> Porcentaje de actividades de servicios y obra pública difundidas.</t>
    </r>
  </si>
  <si>
    <t>Descendente
Regular</t>
  </si>
  <si>
    <t>PERÍODO QUE SE INFORMA: DEL 1 DE ENERO AL 30 DE SEPTIEMBRE 2023</t>
  </si>
  <si>
    <t xml:space="preserve">ELABORÓ
C. Oscar Alfredo Velazquez Lemus
Coordinación Administrativa de la Secretaría Municipal de Obras Públicas y Servicios </t>
  </si>
  <si>
    <r>
      <rPr>
        <b/>
        <sz val="16"/>
        <color theme="1"/>
        <rFont val="Calibri"/>
        <family val="2"/>
        <scheme val="minor"/>
      </rPr>
      <t xml:space="preserve">F 3.12.1 </t>
    </r>
    <r>
      <rPr>
        <sz val="16"/>
        <color theme="1"/>
        <rFont val="Calibri"/>
        <family val="2"/>
        <scheme val="minor"/>
      </rPr>
      <t xml:space="preserve">Contribuir a garantizar la preservación de la riqueza natural única que tiene nuestro municipio mediante un crecimiento ordenado, sostenible y con responsabilidad compartida mediante la implementación de programas encaminados al mantenimiento de la infraestructura  urbana y la creación de obra pública.                    </t>
    </r>
  </si>
  <si>
    <r>
      <t xml:space="preserve">P 3.12.1.1  </t>
    </r>
    <r>
      <rPr>
        <sz val="16"/>
        <color theme="1"/>
        <rFont val="Calibri"/>
        <family val="2"/>
        <scheme val="minor"/>
      </rPr>
      <t>La población del Municipio de Benito Juárez reciben servicios públicos eficientes a través de la implementación de programas encaminados al mantenimiento  de la infraestructura urbana  y la creación de obra pública.</t>
    </r>
  </si>
  <si>
    <r>
      <t xml:space="preserve">C 3.12.1.1.1 </t>
    </r>
    <r>
      <rPr>
        <sz val="16"/>
        <color theme="1"/>
        <rFont val="Calibri"/>
        <family val="2"/>
        <scheme val="minor"/>
      </rPr>
      <t>Recorrido para supervisión de obra y servicios públicos.</t>
    </r>
  </si>
  <si>
    <r>
      <rPr>
        <b/>
        <sz val="16"/>
        <color theme="1"/>
        <rFont val="Calibri"/>
        <family val="2"/>
        <scheme val="minor"/>
      </rPr>
      <t xml:space="preserve">A. 3.12.1.1.1.1 </t>
    </r>
    <r>
      <rPr>
        <sz val="16"/>
        <color theme="1"/>
        <rFont val="Calibri"/>
        <family val="2"/>
        <scheme val="minor"/>
      </rPr>
      <t>Implementación de estrategias en la planeación  presupuestaria  de actividades administrativas y operativas.</t>
    </r>
  </si>
  <si>
    <r>
      <rPr>
        <b/>
        <sz val="16"/>
        <color theme="1"/>
        <rFont val="Calibri"/>
        <family val="2"/>
        <scheme val="minor"/>
      </rPr>
      <t>A. 3.12.1.1.1.2</t>
    </r>
    <r>
      <rPr>
        <sz val="16"/>
        <color theme="1"/>
        <rFont val="Calibri"/>
        <family val="2"/>
        <scheme val="minor"/>
      </rPr>
      <t xml:space="preserve">  Entrega de Obra Pública en coordinación con las dependencias municipales.</t>
    </r>
  </si>
  <si>
    <r>
      <rPr>
        <b/>
        <sz val="16"/>
        <color theme="1"/>
        <rFont val="Calibri"/>
        <family val="2"/>
        <scheme val="minor"/>
      </rPr>
      <t xml:space="preserve">A. 3.12.1.1.1.3 </t>
    </r>
    <r>
      <rPr>
        <sz val="16"/>
        <color theme="1"/>
        <rFont val="Calibri"/>
        <family val="2"/>
        <scheme val="minor"/>
      </rPr>
      <t>Representación y Asistencia a actividades programadas con dependencias gubernamentales (CAPA, CFE) y  sector privado.</t>
    </r>
  </si>
  <si>
    <r>
      <rPr>
        <b/>
        <sz val="16"/>
        <color theme="1"/>
        <rFont val="Calibri"/>
        <family val="2"/>
        <scheme val="minor"/>
      </rPr>
      <t>A. 3.12.1.1.1.4</t>
    </r>
    <r>
      <rPr>
        <sz val="16"/>
        <color theme="1"/>
        <rFont val="Calibri"/>
        <family val="2"/>
        <scheme val="minor"/>
      </rPr>
      <t xml:space="preserve"> Atención a las solicitudes ciudadanas para el mantenimiento de la infraestructura urbana y para la creación de la obra pública municipal.</t>
    </r>
  </si>
  <si>
    <r>
      <rPr>
        <b/>
        <sz val="16"/>
        <color theme="1"/>
        <rFont val="Calibri"/>
        <family val="2"/>
        <scheme val="minor"/>
      </rPr>
      <t>A. 3.12.1.1.1.5</t>
    </r>
    <r>
      <rPr>
        <sz val="16"/>
        <color theme="1"/>
        <rFont val="Calibri"/>
        <family val="2"/>
        <scheme val="minor"/>
      </rPr>
      <t xml:space="preserve"> Autorización de Permisos de obra privada en vía pública.</t>
    </r>
  </si>
  <si>
    <r>
      <rPr>
        <b/>
        <sz val="16"/>
        <color theme="1"/>
        <rFont val="Calibri"/>
        <family val="2"/>
        <scheme val="minor"/>
      </rPr>
      <t>A. 3.12.1.1.1.6</t>
    </r>
    <r>
      <rPr>
        <sz val="16"/>
        <color theme="1"/>
        <rFont val="Calibri"/>
        <family val="2"/>
        <scheme val="minor"/>
      </rPr>
      <t xml:space="preserve"> Resolución  de recursos de revisión, desahogo de pruebas y alegatos en  audiencias. </t>
    </r>
  </si>
  <si>
    <r>
      <rPr>
        <b/>
        <sz val="16"/>
        <color theme="1"/>
        <rFont val="Calibri"/>
        <family val="2"/>
        <scheme val="minor"/>
      </rPr>
      <t>A. 3.12.1.1.1.7</t>
    </r>
    <r>
      <rPr>
        <sz val="16"/>
        <color theme="1"/>
        <rFont val="Calibri"/>
        <family val="2"/>
        <scheme val="minor"/>
      </rPr>
      <t xml:space="preserve"> Realización del mantenimiento de las instalaciones de la coordinación administrativa, equipos utilitarios y herramientas. </t>
    </r>
  </si>
  <si>
    <r>
      <t xml:space="preserve">A 3.12.1.1.1.8 </t>
    </r>
    <r>
      <rPr>
        <sz val="16"/>
        <color theme="1"/>
        <rFont val="Calibri"/>
        <family val="2"/>
        <scheme val="minor"/>
      </rPr>
      <t>Difusión de actividades de los servicios públicos y entrega de obra pública</t>
    </r>
  </si>
  <si>
    <r>
      <t xml:space="preserve">C 3.12.1.1.2 </t>
    </r>
    <r>
      <rPr>
        <sz val="16"/>
        <color theme="1"/>
        <rFont val="Calibri"/>
        <family val="2"/>
        <scheme val="minor"/>
      </rPr>
      <t>Servicios de mantenimiento y conservación a la infraestructura urbana del municipio realizados.</t>
    </r>
  </si>
  <si>
    <r>
      <rPr>
        <b/>
        <sz val="16"/>
        <color theme="1"/>
        <rFont val="Calibri"/>
        <family val="2"/>
        <scheme val="minor"/>
      </rPr>
      <t xml:space="preserve">A. 3.12.1.1.2.1 </t>
    </r>
    <r>
      <rPr>
        <sz val="16"/>
        <color theme="1"/>
        <rFont val="Calibri"/>
        <family val="2"/>
        <scheme val="minor"/>
      </rPr>
      <t xml:space="preserve">Ejecución de programas, acciones y medidas  para la operación y buen funcionamiento de los servicios públicos. </t>
    </r>
  </si>
  <si>
    <r>
      <t xml:space="preserve">A. 3.12.1.1.2.2 </t>
    </r>
    <r>
      <rPr>
        <sz val="16"/>
        <color theme="1"/>
        <rFont val="Calibri"/>
        <family val="2"/>
        <scheme val="minor"/>
      </rPr>
      <t>Tramitación de recursos necesarios para la operación y buen funcionamiento de los programas de servicios públicos.</t>
    </r>
  </si>
  <si>
    <r>
      <t xml:space="preserve">A. 3.12.1.1.2.3 </t>
    </r>
    <r>
      <rPr>
        <sz val="16"/>
        <color theme="1"/>
        <rFont val="Calibri"/>
        <family val="2"/>
        <scheme val="minor"/>
      </rPr>
      <t>Atención a las solicitudes de ciudadanas mediante reporta y aporta</t>
    </r>
  </si>
  <si>
    <r>
      <t xml:space="preserve">A. 3.12.1.1.2.4 </t>
    </r>
    <r>
      <rPr>
        <sz val="16"/>
        <color theme="1"/>
        <rFont val="Calibri"/>
        <family val="2"/>
        <scheme val="minor"/>
      </rPr>
      <t>Inspección de establecimientos que cumplen con las normativas establecidas en el regalmento de la Dirección de Servicios Públicos.</t>
    </r>
  </si>
  <si>
    <r>
      <t xml:space="preserve">C 3.12.1.1.3 </t>
    </r>
    <r>
      <rPr>
        <sz val="16"/>
        <color theme="1"/>
        <rFont val="Calibri"/>
        <family val="2"/>
        <scheme val="minor"/>
      </rPr>
      <t>Alumbrado Público del H. Ayuntamiento de Benito Juárez mejorado.</t>
    </r>
  </si>
  <si>
    <r>
      <t xml:space="preserve">A. 3.12.1.1.3.1  </t>
    </r>
    <r>
      <rPr>
        <sz val="16"/>
        <color theme="1"/>
        <rFont val="Calibri"/>
        <family val="2"/>
        <scheme val="minor"/>
      </rPr>
      <t>Supervisión del sistema de Alumbrado Público a  la empresa Optima Energía.</t>
    </r>
  </si>
  <si>
    <r>
      <t>A. 3.12.1.1.3.2</t>
    </r>
    <r>
      <rPr>
        <sz val="16"/>
        <color theme="1"/>
        <rFont val="Calibri"/>
        <family val="2"/>
        <scheme val="minor"/>
      </rPr>
      <t xml:space="preserve"> Supervisión de Reportes Ciudadanos del sistema de Alumbrado Público.</t>
    </r>
  </si>
  <si>
    <r>
      <rPr>
        <b/>
        <sz val="16"/>
        <color theme="1"/>
        <rFont val="Calibri"/>
        <family val="2"/>
        <scheme val="minor"/>
      </rPr>
      <t>A. 3.12.1.1.3.3</t>
    </r>
    <r>
      <rPr>
        <sz val="16"/>
        <color theme="1"/>
        <rFont val="Calibri"/>
        <family val="2"/>
        <scheme val="minor"/>
      </rPr>
      <t xml:space="preserve"> Realización del Censo del sistema de alumbrado público del Municipio de Benito Juárez.</t>
    </r>
  </si>
  <si>
    <r>
      <t>A. 3.12.1.1.3.4</t>
    </r>
    <r>
      <rPr>
        <sz val="16"/>
        <color theme="1"/>
        <rFont val="Calibri"/>
        <family val="2"/>
        <scheme val="minor"/>
      </rPr>
      <t xml:space="preserve"> Reparación y mantenimiento de las luminarias tipo Reflector en existencia.</t>
    </r>
  </si>
  <si>
    <r>
      <t xml:space="preserve">A. 3.12.1.1.3.5 </t>
    </r>
    <r>
      <rPr>
        <sz val="16"/>
        <color theme="1"/>
        <rFont val="Calibri"/>
        <family val="2"/>
        <scheme val="minor"/>
      </rPr>
      <t>Rehabilitación y Mantenimiento de los postes.</t>
    </r>
  </si>
  <si>
    <r>
      <t xml:space="preserve">A. 3.12.1.1.3.6 </t>
    </r>
    <r>
      <rPr>
        <sz val="16"/>
        <color theme="1"/>
        <rFont val="Calibri"/>
        <family val="2"/>
        <scheme val="minor"/>
      </rPr>
      <t>Verificación del sistema de alumbrado público que cumplan con las especificaciones establecidas para la entrega y Recepción de fraccionamientos nuevos en el Municipio de Benito Juárez.</t>
    </r>
  </si>
  <si>
    <r>
      <t>A. 3.12.1.1.3.7</t>
    </r>
    <r>
      <rPr>
        <sz val="16"/>
        <color theme="1"/>
        <rFont val="Calibri"/>
        <family val="2"/>
        <scheme val="minor"/>
      </rPr>
      <t xml:space="preserve"> Proyección de infraestructura eléctrica en el Municipio de Benito Juárez.</t>
    </r>
  </si>
  <si>
    <r>
      <t>C 3.12.1.1.4</t>
    </r>
    <r>
      <rPr>
        <sz val="16"/>
        <color theme="1"/>
        <rFont val="Calibri"/>
        <family val="2"/>
        <scheme val="minor"/>
      </rPr>
      <t xml:space="preserve"> Bacheo de vialidades y suministro de agua potable proporcionados. </t>
    </r>
  </si>
  <si>
    <r>
      <rPr>
        <b/>
        <sz val="16"/>
        <color theme="1"/>
        <rFont val="Calibri"/>
        <family val="2"/>
        <scheme val="minor"/>
      </rPr>
      <t>A. 3.12.1.1.4.1</t>
    </r>
    <r>
      <rPr>
        <sz val="16"/>
        <color theme="1"/>
        <rFont val="Calibri"/>
        <family val="2"/>
        <scheme val="minor"/>
      </rPr>
      <t xml:space="preserve"> Atención a las solicitudes de servicio recepcionados mediante llamadas telefonicas y redes sociales concluidas.</t>
    </r>
  </si>
  <si>
    <r>
      <rPr>
        <b/>
        <sz val="16"/>
        <color theme="1"/>
        <rFont val="Calibri"/>
        <family val="2"/>
        <scheme val="minor"/>
      </rPr>
      <t>A. 3.12.1.1.4.2</t>
    </r>
    <r>
      <rPr>
        <sz val="16"/>
        <color theme="1"/>
        <rFont val="Calibri"/>
        <family val="2"/>
        <scheme val="minor"/>
      </rPr>
      <t xml:space="preserve"> Recepción de obras de vialidades.</t>
    </r>
  </si>
  <si>
    <r>
      <rPr>
        <b/>
        <sz val="16"/>
        <color theme="1"/>
        <rFont val="Calibri"/>
        <family val="2"/>
        <scheme val="minor"/>
      </rPr>
      <t xml:space="preserve">A. 3.12.1.1.4.3 </t>
    </r>
    <r>
      <rPr>
        <sz val="16"/>
        <color theme="1"/>
        <rFont val="Calibri"/>
        <family val="2"/>
        <scheme val="minor"/>
      </rPr>
      <t xml:space="preserve">Implementación del mantenimiento preventivo y correctivo del parque vehicular, parque de maquinaria y equipo menor.  </t>
    </r>
  </si>
  <si>
    <r>
      <rPr>
        <b/>
        <sz val="16"/>
        <color theme="1"/>
        <rFont val="Calibri"/>
        <family val="2"/>
        <scheme val="minor"/>
      </rPr>
      <t xml:space="preserve">A. 3.12.1.1.4.4 </t>
    </r>
    <r>
      <rPr>
        <sz val="16"/>
        <color theme="1"/>
        <rFont val="Calibri"/>
        <family val="2"/>
        <scheme val="minor"/>
      </rPr>
      <t xml:space="preserve">Mantenimiento de las  instalaciones, optimizando el buen funcionamiento para el cumplimiento de las prestaciones del servicio. </t>
    </r>
  </si>
  <si>
    <r>
      <t xml:space="preserve">C 3.12.1.1.5  </t>
    </r>
    <r>
      <rPr>
        <sz val="16"/>
        <color theme="1"/>
        <rFont val="Calibri"/>
        <family val="2"/>
        <scheme val="minor"/>
      </rPr>
      <t xml:space="preserve">Mantenimiento de pozos pluviales y limpieza de los accesos a playas públicas realizado. </t>
    </r>
  </si>
  <si>
    <r>
      <t xml:space="preserve">A. 3.12.1.1.5.1 </t>
    </r>
    <r>
      <rPr>
        <sz val="16"/>
        <color theme="1"/>
        <rFont val="Calibri"/>
        <family val="2"/>
        <scheme val="minor"/>
      </rPr>
      <t>Restauración de  los pozos pluviales.</t>
    </r>
    <r>
      <rPr>
        <b/>
        <sz val="16"/>
        <color theme="1"/>
        <rFont val="Calibri"/>
        <family val="2"/>
        <scheme val="minor"/>
      </rPr>
      <t xml:space="preserve"> </t>
    </r>
  </si>
  <si>
    <r>
      <t xml:space="preserve">A. 3.12.1.1.5.2 </t>
    </r>
    <r>
      <rPr>
        <sz val="16"/>
        <color theme="1"/>
        <rFont val="Calibri"/>
        <family val="2"/>
        <scheme val="minor"/>
      </rPr>
      <t>Realización de servicio de la limpieza del sistema pluvial.</t>
    </r>
  </si>
  <si>
    <r>
      <t xml:space="preserve">A. 3.12.1.1.5.3 </t>
    </r>
    <r>
      <rPr>
        <sz val="16"/>
        <color theme="1"/>
        <rFont val="Calibri"/>
        <family val="2"/>
        <scheme val="minor"/>
      </rPr>
      <t xml:space="preserve">Gestión de recursos administrativos de la Dirección de pozos y limpieza de playas.  </t>
    </r>
  </si>
  <si>
    <r>
      <t xml:space="preserve">A. 3.12.1.1.5.4 </t>
    </r>
    <r>
      <rPr>
        <sz val="16"/>
        <color theme="1"/>
        <rFont val="Calibri"/>
        <family val="2"/>
        <scheme val="minor"/>
      </rPr>
      <t xml:space="preserve">Realización de servicio de limpieza de los accesos a playas públicas. </t>
    </r>
  </si>
  <si>
    <r>
      <t xml:space="preserve">A. 3.12.1.1.5.5 </t>
    </r>
    <r>
      <rPr>
        <sz val="16"/>
        <color theme="1"/>
        <rFont val="Calibri"/>
        <family val="2"/>
        <scheme val="minor"/>
      </rPr>
      <t>Implementación del mantenimiento de parque vehicular, equipo menor y maquinaria pesada.</t>
    </r>
  </si>
  <si>
    <r>
      <t xml:space="preserve">C 3.12.1.1.6  </t>
    </r>
    <r>
      <rPr>
        <sz val="16"/>
        <color theme="1"/>
        <rFont val="Calibri"/>
        <family val="2"/>
        <scheme val="minor"/>
      </rPr>
      <t>Mantenimiento de la Infraestructura de parques y jardines del municipio de Benito Juárez atendido.</t>
    </r>
  </si>
  <si>
    <r>
      <rPr>
        <b/>
        <sz val="16"/>
        <color theme="1"/>
        <rFont val="Calibri"/>
        <family val="2"/>
        <scheme val="minor"/>
      </rPr>
      <t xml:space="preserve">A. 3.12.1.1.6.1 </t>
    </r>
    <r>
      <rPr>
        <sz val="16"/>
        <color theme="1"/>
        <rFont val="Calibri"/>
        <family val="2"/>
        <scheme val="minor"/>
      </rPr>
      <t>Realización de servicios de limpieza a espacios públicos y parques.</t>
    </r>
  </si>
  <si>
    <r>
      <rPr>
        <b/>
        <sz val="16"/>
        <color theme="1"/>
        <rFont val="Calibri"/>
        <family val="2"/>
        <scheme val="minor"/>
      </rPr>
      <t>A. 3.12.1.1.6.2</t>
    </r>
    <r>
      <rPr>
        <sz val="16"/>
        <color theme="1"/>
        <rFont val="Calibri"/>
        <family val="2"/>
        <scheme val="minor"/>
      </rPr>
      <t xml:space="preserve">  Realización del programa de sembrado de plantas de ornato y forestal para la infraestructura y buena imagen en parques y camellones.</t>
    </r>
  </si>
  <si>
    <r>
      <rPr>
        <b/>
        <sz val="16"/>
        <color theme="1"/>
        <rFont val="Calibri"/>
        <family val="2"/>
        <scheme val="minor"/>
      </rPr>
      <t>A. 3.12.1.1.6.3</t>
    </r>
    <r>
      <rPr>
        <sz val="16"/>
        <color theme="1"/>
        <rFont val="Calibri"/>
        <family val="2"/>
        <scheme val="minor"/>
      </rPr>
      <t xml:space="preserve"> Realización del programa en acondicionamiento, equipamiento y pintado de fuentes y monumentos. </t>
    </r>
  </si>
  <si>
    <r>
      <rPr>
        <b/>
        <sz val="16"/>
        <color theme="1"/>
        <rFont val="Calibri"/>
        <family val="2"/>
        <scheme val="minor"/>
      </rPr>
      <t>A. 3.12.1.1.6.4</t>
    </r>
    <r>
      <rPr>
        <sz val="16"/>
        <color theme="1"/>
        <rFont val="Calibri"/>
        <family val="2"/>
        <scheme val="minor"/>
      </rPr>
      <t xml:space="preserve"> Restauración de juegos infantiles y aparatos de ejercicio beneficiando a la población del municipio de Benito Juárez.</t>
    </r>
  </si>
  <si>
    <r>
      <rPr>
        <b/>
        <sz val="16"/>
        <color theme="1"/>
        <rFont val="Calibri"/>
        <family val="2"/>
        <scheme val="minor"/>
      </rPr>
      <t>A. 3.12.1.1.6.5</t>
    </r>
    <r>
      <rPr>
        <sz val="16"/>
        <color theme="1"/>
        <rFont val="Calibri"/>
        <family val="2"/>
        <scheme val="minor"/>
      </rPr>
      <t xml:space="preserve"> Realización del mantenimiento preventivo y correctivo del parque vehicular.</t>
    </r>
  </si>
  <si>
    <r>
      <rPr>
        <b/>
        <sz val="16"/>
        <color theme="1"/>
        <rFont val="Calibri"/>
        <family val="2"/>
        <scheme val="minor"/>
      </rPr>
      <t xml:space="preserve">A. 3.12.1.1.6.6 </t>
    </r>
    <r>
      <rPr>
        <sz val="16"/>
        <color theme="1"/>
        <rFont val="Calibri"/>
        <family val="2"/>
        <scheme val="minor"/>
      </rPr>
      <t>Realización del mantenimiento preventivo y correctivo de maquinaria menor.</t>
    </r>
  </si>
  <si>
    <r>
      <rPr>
        <b/>
        <sz val="16"/>
        <color theme="1"/>
        <rFont val="Calibri"/>
        <family val="2"/>
        <scheme val="minor"/>
      </rPr>
      <t xml:space="preserve">A. 3.12.1.1.6.7 </t>
    </r>
    <r>
      <rPr>
        <sz val="16"/>
        <color theme="1"/>
        <rFont val="Calibri"/>
        <family val="2"/>
        <scheme val="minor"/>
      </rPr>
      <t>Reparación de guarniciones en áreas de espacios publicos.</t>
    </r>
  </si>
  <si>
    <r>
      <rPr>
        <b/>
        <sz val="16"/>
        <color theme="1"/>
        <rFont val="Calibri"/>
        <family val="2"/>
        <scheme val="minor"/>
      </rPr>
      <t xml:space="preserve">A. 3.12.1.1.6.8 </t>
    </r>
    <r>
      <rPr>
        <sz val="16"/>
        <color theme="1"/>
        <rFont val="Calibri"/>
        <family val="2"/>
        <scheme val="minor"/>
      </rPr>
      <t>Reparacion de estructuras de concreto en  areas de espacios publicos.</t>
    </r>
  </si>
  <si>
    <r>
      <t xml:space="preserve">C 3.12.1.1.7 </t>
    </r>
    <r>
      <rPr>
        <sz val="16"/>
        <color theme="1"/>
        <rFont val="Calibri"/>
        <family val="2"/>
        <scheme val="minor"/>
      </rPr>
      <t>Demandas Emergentes Atendidas.</t>
    </r>
  </si>
  <si>
    <r>
      <rPr>
        <b/>
        <sz val="16"/>
        <color theme="1"/>
        <rFont val="Calibri"/>
        <family val="2"/>
        <scheme val="minor"/>
      </rPr>
      <t>A. 3.12.1.1.7.1</t>
    </r>
    <r>
      <rPr>
        <sz val="16"/>
        <color theme="1"/>
        <rFont val="Calibri"/>
        <family val="2"/>
        <scheme val="minor"/>
      </rPr>
      <t xml:space="preserve"> Gestión de recursos administrativos de contratos y arrendamientos de la Dirección de Atención a Demandas Emergentes.</t>
    </r>
  </si>
  <si>
    <r>
      <rPr>
        <b/>
        <sz val="16"/>
        <color theme="1"/>
        <rFont val="Calibri"/>
        <family val="2"/>
        <scheme val="minor"/>
      </rPr>
      <t xml:space="preserve">A. 3.12.1.1.7.2 </t>
    </r>
    <r>
      <rPr>
        <sz val="16"/>
        <color theme="1"/>
        <rFont val="Calibri"/>
        <family val="2"/>
        <scheme val="minor"/>
      </rPr>
      <t xml:space="preserve"> Realizar el Barrido y  limpieza  de calles y avenidas de la ciudad.</t>
    </r>
  </si>
  <si>
    <r>
      <rPr>
        <b/>
        <sz val="16"/>
        <color theme="1"/>
        <rFont val="Calibri"/>
        <family val="2"/>
        <scheme val="minor"/>
      </rPr>
      <t xml:space="preserve">A. 3.12.1.1.7.3 </t>
    </r>
    <r>
      <rPr>
        <sz val="16"/>
        <color theme="1"/>
        <rFont val="Calibri"/>
        <family val="2"/>
        <scheme val="minor"/>
      </rPr>
      <t>Realizar el Chapeo, poda, deshierbe, desgajo en areas verdes y áreas comunes.</t>
    </r>
  </si>
  <si>
    <r>
      <rPr>
        <b/>
        <sz val="16"/>
        <color theme="1"/>
        <rFont val="Calibri"/>
        <family val="2"/>
        <scheme val="minor"/>
      </rPr>
      <t xml:space="preserve">A. 3.12.1.1.7.4 </t>
    </r>
    <r>
      <rPr>
        <sz val="16"/>
        <color theme="1"/>
        <rFont val="Calibri"/>
        <family val="2"/>
        <scheme val="minor"/>
      </rPr>
      <t>Retiro de los desechos sólidos y vegetales de basureros clandestinos.</t>
    </r>
  </si>
  <si>
    <r>
      <rPr>
        <b/>
        <sz val="16"/>
        <color theme="1"/>
        <rFont val="Calibri"/>
        <family val="2"/>
        <scheme val="minor"/>
      </rPr>
      <t>A. 3.12.1.1.7.5</t>
    </r>
    <r>
      <rPr>
        <sz val="16"/>
        <color theme="1"/>
        <rFont val="Calibri"/>
        <family val="2"/>
        <scheme val="minor"/>
      </rPr>
      <t xml:space="preserve"> Rescate de espacios públicos.</t>
    </r>
  </si>
  <si>
    <r>
      <rPr>
        <b/>
        <sz val="16"/>
        <color theme="1"/>
        <rFont val="Calibri"/>
        <family val="2"/>
        <scheme val="minor"/>
      </rPr>
      <t xml:space="preserve">A. 3.12.1.1.7.6 </t>
    </r>
    <r>
      <rPr>
        <sz val="16"/>
        <color theme="1"/>
        <rFont val="Calibri"/>
        <family val="2"/>
        <scheme val="minor"/>
      </rPr>
      <t>Rastreo de terracerías para vialidades en zonas irregulares.</t>
    </r>
  </si>
  <si>
    <r>
      <rPr>
        <b/>
        <sz val="16"/>
        <color theme="1"/>
        <rFont val="Calibri"/>
        <family val="2"/>
        <scheme val="minor"/>
      </rPr>
      <t xml:space="preserve">A. 3.12.1.1.7.7 </t>
    </r>
    <r>
      <rPr>
        <sz val="16"/>
        <color theme="1"/>
        <rFont val="Calibri"/>
        <family val="2"/>
        <scheme val="minor"/>
      </rPr>
      <t>Mantenimiento de parque vehicular.</t>
    </r>
  </si>
  <si>
    <r>
      <rPr>
        <b/>
        <sz val="16"/>
        <color theme="1"/>
        <rFont val="Calibri"/>
        <family val="2"/>
        <scheme val="minor"/>
      </rPr>
      <t>A. 3.12.1.1.7.8</t>
    </r>
    <r>
      <rPr>
        <sz val="16"/>
        <color theme="1"/>
        <rFont val="Calibri"/>
        <family val="2"/>
        <scheme val="minor"/>
      </rPr>
      <t xml:space="preserve">  Mantenimiento de maquinaria pesada.</t>
    </r>
  </si>
  <si>
    <r>
      <rPr>
        <b/>
        <sz val="16"/>
        <color theme="1"/>
        <rFont val="Calibri"/>
        <family val="2"/>
        <scheme val="minor"/>
      </rPr>
      <t xml:space="preserve">A. 3.12.1.1.7.9 </t>
    </r>
    <r>
      <rPr>
        <sz val="16"/>
        <color theme="1"/>
        <rFont val="Calibri"/>
        <family val="2"/>
        <scheme val="minor"/>
      </rPr>
      <t>Mantenimiento de equipo menor.</t>
    </r>
  </si>
  <si>
    <r>
      <t xml:space="preserve">C 3.12.1.1.8  </t>
    </r>
    <r>
      <rPr>
        <sz val="16"/>
        <color theme="1"/>
        <rFont val="Calibri"/>
        <family val="2"/>
        <scheme val="minor"/>
      </rPr>
      <t>Recolección, manejo integral y disposición final de residuos sólidos supervisados.</t>
    </r>
  </si>
  <si>
    <r>
      <t xml:space="preserve">A. 3.12.1.1.8.1  </t>
    </r>
    <r>
      <rPr>
        <sz val="16"/>
        <color theme="1"/>
        <rFont val="Calibri"/>
        <family val="2"/>
        <scheme val="minor"/>
      </rPr>
      <t>Análisis de los resultados de las encuestas aplicadas a la población para identificar los aspectos suceptibles de mejora del servicio prestado por SIRESOL</t>
    </r>
  </si>
  <si>
    <r>
      <t xml:space="preserve">A. 3.12.1.1.8.2 </t>
    </r>
    <r>
      <rPr>
        <sz val="16"/>
        <color theme="1"/>
        <rFont val="Calibri"/>
        <family val="2"/>
        <scheme val="minor"/>
      </rPr>
      <t>Supervisión constante y eficiente de las rutas diarias del servicio prestado por SIRESOL.</t>
    </r>
  </si>
  <si>
    <r>
      <t>A. 3.12.1.1.8.3</t>
    </r>
    <r>
      <rPr>
        <sz val="16"/>
        <color theme="1"/>
        <rFont val="Calibri"/>
        <family val="2"/>
        <scheme val="minor"/>
      </rPr>
      <t xml:space="preserve">  Supervisión de la disposición final de los residuos sólidos.</t>
    </r>
  </si>
  <si>
    <r>
      <rPr>
        <b/>
        <sz val="16"/>
        <color theme="1"/>
        <rFont val="Calibri"/>
        <family val="2"/>
        <scheme val="minor"/>
      </rPr>
      <t>A. 3.12.1.1.8.4</t>
    </r>
    <r>
      <rPr>
        <sz val="16"/>
        <color theme="1"/>
        <rFont val="Calibri"/>
        <family val="2"/>
        <scheme val="minor"/>
      </rPr>
      <t xml:space="preserve"> Supervisión de basureros clandestinos, ejecutando la eliminación de manera oportuna.</t>
    </r>
  </si>
  <si>
    <r>
      <rPr>
        <b/>
        <sz val="16"/>
        <color theme="1"/>
        <rFont val="Calibri"/>
        <family val="2"/>
        <scheme val="minor"/>
      </rPr>
      <t>A. 3.12.1.1.8.5</t>
    </r>
    <r>
      <rPr>
        <sz val="16"/>
        <color theme="1"/>
        <rFont val="Calibri"/>
        <family val="2"/>
        <scheme val="minor"/>
      </rPr>
      <t xml:space="preserve"> Mantenimiento preventivo del parque vehicular. </t>
    </r>
  </si>
  <si>
    <r>
      <rPr>
        <b/>
        <sz val="16"/>
        <color theme="1"/>
        <rFont val="Calibri"/>
        <family val="2"/>
        <scheme val="minor"/>
      </rPr>
      <t>C 3.12.1.1.9</t>
    </r>
    <r>
      <rPr>
        <sz val="16"/>
        <color theme="1"/>
        <rFont val="Calibri"/>
        <family val="2"/>
        <scheme val="minor"/>
      </rPr>
      <t xml:space="preserve"> Mantenimiento a los vehículos adscritos a la Secretaría Municipal de Obras Públicas y Servicios</t>
    </r>
  </si>
  <si>
    <r>
      <t xml:space="preserve">A  3.12.1.1.9.1 </t>
    </r>
    <r>
      <rPr>
        <sz val="16"/>
        <color theme="1"/>
        <rFont val="Calibri"/>
        <family val="2"/>
        <scheme val="minor"/>
      </rPr>
      <t>Proporción del servicio mecánico del parque vehicular .</t>
    </r>
  </si>
  <si>
    <r>
      <t xml:space="preserve">A 3.12.1.1.9.2 </t>
    </r>
    <r>
      <rPr>
        <sz val="16"/>
        <color theme="1"/>
        <rFont val="Calibri"/>
        <family val="2"/>
        <scheme val="minor"/>
      </rPr>
      <t>Reparación y mantenimiento general al parque vehicular del  H. Ayuntamiento de Benito Juárez.</t>
    </r>
  </si>
  <si>
    <r>
      <t xml:space="preserve">A 3.12.1.1.9.3 </t>
    </r>
    <r>
      <rPr>
        <sz val="16"/>
        <color theme="1"/>
        <rFont val="Calibri"/>
        <family val="2"/>
        <scheme val="minor"/>
      </rPr>
      <t xml:space="preserve">Mantenimiento de las  instalaciones de la Dirección del Taller Municipal para el buen funcionamiento en el cumplimiento de la prestación del servicio. </t>
    </r>
  </si>
  <si>
    <r>
      <rPr>
        <b/>
        <sz val="16"/>
        <color theme="1"/>
        <rFont val="Calibri"/>
        <family val="2"/>
        <scheme val="minor"/>
      </rPr>
      <t>3.03.1.1.10</t>
    </r>
    <r>
      <rPr>
        <sz val="16"/>
        <color theme="1"/>
        <rFont val="Calibri"/>
        <family val="2"/>
        <scheme val="minor"/>
      </rPr>
      <t xml:space="preserve"> Programa de infraestructura básica urbana, mejoramiento de imagen y obras públicas dignas, sustentables e inclusivas ejercidos por la Direccion General de Obras Públicas.</t>
    </r>
  </si>
  <si>
    <r>
      <rPr>
        <b/>
        <sz val="16"/>
        <color theme="1"/>
        <rFont val="Calibri"/>
        <family val="2"/>
        <scheme val="minor"/>
      </rPr>
      <t>3.03.1.1.10.1</t>
    </r>
    <r>
      <rPr>
        <sz val="16"/>
        <color theme="1"/>
        <rFont val="Calibri"/>
        <family val="2"/>
        <scheme val="minor"/>
      </rPr>
      <t xml:space="preserve">  Obras de urbanización para una óptima movilidad urbana motorizada y no motorizada, con un enfoque sustentable, inclusiva y de mejoramiento de imagen urbana.</t>
    </r>
  </si>
  <si>
    <r>
      <rPr>
        <b/>
        <sz val="16"/>
        <color theme="1"/>
        <rFont val="Calibri"/>
        <family val="2"/>
        <scheme val="minor"/>
      </rPr>
      <t>3.03.1.1.10.2</t>
    </r>
    <r>
      <rPr>
        <sz val="16"/>
        <color theme="1"/>
        <rFont val="Calibri"/>
        <family val="2"/>
        <scheme val="minor"/>
      </rPr>
      <t xml:space="preserve">  Obras para servicios básicos en zonas de rezago de alta prioridad y de saneamiento ambiental para una Municipio sustentable.</t>
    </r>
  </si>
  <si>
    <r>
      <rPr>
        <b/>
        <sz val="16"/>
        <color theme="1"/>
        <rFont val="Calibri"/>
        <family val="2"/>
        <scheme val="minor"/>
      </rPr>
      <t>3.03.1.1.10.3</t>
    </r>
    <r>
      <rPr>
        <sz val="16"/>
        <color theme="1"/>
        <rFont val="Calibri"/>
        <family val="2"/>
        <scheme val="minor"/>
      </rPr>
      <t xml:space="preserve"> Obras para mejoramiento integral de espacios públicos, recreativos, obras de fomento al deporte y al entorno de la infraestructura educativa para impulsar el desarrollo integral de la juventud y mitigación del vandalismo en el Municipio de Benito Juarez.</t>
    </r>
  </si>
  <si>
    <r>
      <rPr>
        <b/>
        <sz val="16"/>
        <color theme="1"/>
        <rFont val="Calibri"/>
        <family val="2"/>
        <scheme val="minor"/>
      </rPr>
      <t xml:space="preserve">3.03.1.1.10.4 </t>
    </r>
    <r>
      <rPr>
        <sz val="16"/>
        <color theme="1"/>
        <rFont val="Calibri"/>
        <family val="2"/>
        <scheme val="minor"/>
      </rPr>
      <t xml:space="preserve">Obras en inmuebles públicos municipales que contribuyen a la mejora continua de la atención a la ciudadanía del Municipio de Benito Juarez. </t>
    </r>
  </si>
  <si>
    <r>
      <rPr>
        <b/>
        <sz val="16"/>
        <color theme="1"/>
        <rFont val="Calibri"/>
        <family val="2"/>
        <scheme val="minor"/>
      </rPr>
      <t>3.03.1.1.10.5</t>
    </r>
    <r>
      <rPr>
        <sz val="16"/>
        <color theme="1"/>
        <rFont val="Calibri"/>
        <family val="2"/>
        <scheme val="minor"/>
      </rPr>
      <t xml:space="preserve">  Gestion de Reparaciones y Mantenimiento del Parque Vehicular.</t>
    </r>
  </si>
  <si>
    <r>
      <rPr>
        <b/>
        <sz val="16"/>
        <color theme="1"/>
        <rFont val="Calibri"/>
        <family val="2"/>
        <scheme val="minor"/>
      </rPr>
      <t>3.03.1.1.10.6</t>
    </r>
    <r>
      <rPr>
        <sz val="16"/>
        <color theme="1"/>
        <rFont val="Calibri"/>
        <family val="2"/>
        <scheme val="minor"/>
      </rPr>
      <t xml:space="preserve"> Arrendamientos de las Oficinas Laborales que ocupan la Dirección General y  las Direcciones de Area</t>
    </r>
  </si>
  <si>
    <r>
      <rPr>
        <b/>
        <sz val="16"/>
        <color theme="1"/>
        <rFont val="Calibri"/>
        <family val="2"/>
        <scheme val="minor"/>
      </rPr>
      <t xml:space="preserve">3.03.1.1.10.7 </t>
    </r>
    <r>
      <rPr>
        <sz val="16"/>
        <color theme="1"/>
        <rFont val="Calibri"/>
        <family val="2"/>
        <scheme val="minor"/>
      </rPr>
      <t>Equipamiento al Personal de las áreas de obras públicas para un mejor desempeño de sus labores</t>
    </r>
  </si>
  <si>
    <r>
      <rPr>
        <b/>
        <sz val="16"/>
        <color theme="1"/>
        <rFont val="Calibri"/>
        <family val="2"/>
        <scheme val="minor"/>
      </rPr>
      <t xml:space="preserve">3.03.1.1.11 </t>
    </r>
    <r>
      <rPr>
        <sz val="16"/>
        <color theme="1"/>
        <rFont val="Calibri"/>
        <family val="2"/>
        <scheme val="minor"/>
      </rPr>
      <t xml:space="preserve"> Expedientes tecnicos que garanticen la correcta gestión de los recursos publicos en materia de obra.</t>
    </r>
  </si>
  <si>
    <r>
      <rPr>
        <b/>
        <sz val="16"/>
        <color theme="1"/>
        <rFont val="Calibri"/>
        <family val="2"/>
        <scheme val="minor"/>
      </rPr>
      <t xml:space="preserve">3.03.1.1.11.1 </t>
    </r>
    <r>
      <rPr>
        <sz val="16"/>
        <color theme="1"/>
        <rFont val="Calibri"/>
        <family val="2"/>
        <scheme val="minor"/>
      </rPr>
      <t>Gestion de Tramites en Materia de Impacto Ambiental ante la Secretaria Municipal de Ecologia y Desarrollo Urbano, Secretaria de Medio Ambiente del Estado de Quintana Roo y la Secretaría de Medio Ambiente y Recursos Naturales, de las Obras proyectadas.</t>
    </r>
  </si>
  <si>
    <r>
      <rPr>
        <b/>
        <sz val="16"/>
        <color theme="1"/>
        <rFont val="Calibri"/>
        <family val="2"/>
        <scheme val="minor"/>
      </rPr>
      <t xml:space="preserve">3.03.1.1.11.2 </t>
    </r>
    <r>
      <rPr>
        <sz val="16"/>
        <color theme="1"/>
        <rFont val="Calibri"/>
        <family val="2"/>
        <scheme val="minor"/>
      </rPr>
      <t>Gestion de Tramites de Factibilidad de Servicios ante la Comision de Agua Potable y Alcantarillado del Estado de Quintana Roo, Aguakan, la Comision Nacional del Agua y la Comision Federal de Electricidad,  de las Obras proyectadas.</t>
    </r>
  </si>
  <si>
    <r>
      <rPr>
        <b/>
        <sz val="16"/>
        <color theme="1"/>
        <rFont val="Calibri"/>
        <family val="2"/>
        <scheme val="minor"/>
      </rPr>
      <t>3.03.1.1.11.3</t>
    </r>
    <r>
      <rPr>
        <sz val="16"/>
        <color theme="1"/>
        <rFont val="Calibri"/>
        <family val="2"/>
        <scheme val="minor"/>
      </rPr>
      <t xml:space="preserve"> Gestion de Licencias de Construccion ante la Direccion General de Desarrollo Urbano de las Obras proyectadas.</t>
    </r>
  </si>
  <si>
    <r>
      <rPr>
        <b/>
        <sz val="16"/>
        <color theme="1"/>
        <rFont val="Calibri"/>
        <family val="2"/>
        <scheme val="minor"/>
      </rPr>
      <t>3.03.1.1.12</t>
    </r>
    <r>
      <rPr>
        <sz val="16"/>
        <color theme="1"/>
        <rFont val="Calibri"/>
        <family val="2"/>
        <scheme val="minor"/>
      </rPr>
      <t xml:space="preserve"> Contratos de obra pública o servicios relacionados con las Mismas</t>
    </r>
  </si>
  <si>
    <r>
      <rPr>
        <b/>
        <sz val="16"/>
        <color theme="1"/>
        <rFont val="Calibri"/>
        <family val="2"/>
        <scheme val="minor"/>
      </rPr>
      <t xml:space="preserve">3.03.1.1.12.1 </t>
    </r>
    <r>
      <rPr>
        <sz val="16"/>
        <color theme="1"/>
        <rFont val="Calibri"/>
        <family val="2"/>
        <scheme val="minor"/>
      </rPr>
      <t xml:space="preserve"> Proyección de Procedimientos de Adjudicacion de Obras Publicas en beneficio de los benitojuarences</t>
    </r>
  </si>
  <si>
    <r>
      <rPr>
        <b/>
        <sz val="16"/>
        <color theme="1"/>
        <rFont val="Calibri"/>
        <family val="2"/>
        <scheme val="minor"/>
      </rPr>
      <t>3.03.1.1.13</t>
    </r>
    <r>
      <rPr>
        <sz val="16"/>
        <color theme="1"/>
        <rFont val="Calibri"/>
        <family val="2"/>
        <scheme val="minor"/>
      </rPr>
      <t xml:space="preserve">  Obras publicas  contratadas y ejecutadas en beneficio de los benitojuarences</t>
    </r>
  </si>
  <si>
    <r>
      <rPr>
        <b/>
        <sz val="16"/>
        <color theme="1"/>
        <rFont val="Calibri"/>
        <family val="2"/>
        <scheme val="minor"/>
      </rPr>
      <t xml:space="preserve">3.03.1.1.13.1 </t>
    </r>
    <r>
      <rPr>
        <sz val="16"/>
        <color theme="1"/>
        <rFont val="Calibri"/>
        <family val="2"/>
        <scheme val="minor"/>
      </rPr>
      <t xml:space="preserve">Supervision  del avance físico de las obras publicas de acuerdo al calendario. </t>
    </r>
  </si>
  <si>
    <r>
      <rPr>
        <b/>
        <sz val="16"/>
        <color theme="1"/>
        <rFont val="Calibri"/>
        <family val="2"/>
        <scheme val="minor"/>
      </rPr>
      <t xml:space="preserve">3.03.1.1.14 </t>
    </r>
    <r>
      <rPr>
        <sz val="16"/>
        <color theme="1"/>
        <rFont val="Calibri"/>
        <family val="2"/>
        <scheme val="minor"/>
      </rPr>
      <t xml:space="preserve"> Obras publicas  facturadas y ejecutadas en beneficio de los benitojuarences</t>
    </r>
  </si>
  <si>
    <r>
      <rPr>
        <b/>
        <sz val="16"/>
        <color theme="1"/>
        <rFont val="Calibri"/>
        <family val="2"/>
        <scheme val="minor"/>
      </rPr>
      <t>3.03.1.14.1</t>
    </r>
    <r>
      <rPr>
        <sz val="16"/>
        <color theme="1"/>
        <rFont val="Calibri"/>
        <family val="2"/>
        <scheme val="minor"/>
      </rPr>
      <t xml:space="preserve"> Gestión del avance financiero de las obras publicas 
 </t>
    </r>
  </si>
  <si>
    <r>
      <rPr>
        <b/>
        <sz val="16"/>
        <color theme="1"/>
        <rFont val="Calibri"/>
        <family val="2"/>
        <scheme val="minor"/>
      </rPr>
      <t xml:space="preserve">Meta Trimestral: </t>
    </r>
    <r>
      <rPr>
        <sz val="16"/>
        <color theme="1"/>
        <rFont val="Calibri"/>
        <family val="2"/>
        <scheme val="minor"/>
      </rPr>
      <t>El Instituto Mexicano para la Competitividad A. C. IMCO actualiza y publica los índices y subíndices cada dos años.</t>
    </r>
    <r>
      <rPr>
        <b/>
        <sz val="16"/>
        <color theme="1"/>
        <rFont val="Calibri"/>
        <family val="2"/>
        <scheme val="minor"/>
      </rPr>
      <t>El índice obtuvo 47 puntos en 2022.</t>
    </r>
    <r>
      <rPr>
        <sz val="16"/>
        <color theme="1"/>
        <rFont val="Calibri"/>
        <family val="2"/>
        <scheme val="minor"/>
      </rPr>
      <t xml:space="preserve">
</t>
    </r>
    <r>
      <rPr>
        <b/>
        <sz val="16"/>
        <color theme="1"/>
        <rFont val="Calibri"/>
        <family val="2"/>
        <scheme val="minor"/>
      </rPr>
      <t xml:space="preserve">Meta Anual: </t>
    </r>
    <r>
      <rPr>
        <sz val="16"/>
        <color theme="1"/>
        <rFont val="Calibri"/>
        <family val="2"/>
        <scheme val="minor"/>
      </rPr>
      <t xml:space="preserve">De acuerdo a la Guía para la integración y rendición de los informes de avance de gestión financiera y de la información para la planeación de la fiscalización de la cuenta pública que emite la ASEQROO para el ejercicio fiscal 2023, para </t>
    </r>
    <r>
      <rPr>
        <b/>
        <sz val="16"/>
        <color theme="1"/>
        <rFont val="Calibri"/>
        <family val="2"/>
        <scheme val="minor"/>
      </rPr>
      <t>indicadores NO acumulativos</t>
    </r>
    <r>
      <rPr>
        <sz val="16"/>
        <color theme="1"/>
        <rFont val="Calibri"/>
        <family val="2"/>
        <scheme val="minor"/>
      </rPr>
      <t>, se registra en el avance de la meta anual programada,</t>
    </r>
    <r>
      <rPr>
        <b/>
        <sz val="16"/>
        <color theme="1"/>
        <rFont val="Calibri"/>
        <family val="2"/>
        <scheme val="minor"/>
      </rPr>
      <t xml:space="preserve"> el promedio de los porcentajes de cumplimiento alcanzados</t>
    </r>
    <r>
      <rPr>
        <sz val="16"/>
        <color theme="1"/>
        <rFont val="Calibri"/>
        <family val="2"/>
        <scheme val="minor"/>
      </rPr>
      <t>. Pag 23 https://www.aseqroo.mx/MARCO_JURIDICO/2023/Guias/GUIA%202023.pdf</t>
    </r>
  </si>
  <si>
    <r>
      <t xml:space="preserve">Meta Trimestral: </t>
    </r>
    <r>
      <rPr>
        <sz val="16"/>
        <color theme="1"/>
        <rFont val="Calibri"/>
        <family val="2"/>
        <scheme val="minor"/>
      </rPr>
      <t>No se logró la meta establecida debido que las Dependencias Gubernamentales no programaron actividades o eventos.</t>
    </r>
    <r>
      <rPr>
        <b/>
        <sz val="16"/>
        <color theme="1"/>
        <rFont val="Calibri"/>
        <family val="2"/>
        <scheme val="minor"/>
      </rPr>
      <t xml:space="preserve">
Meta Anual: </t>
    </r>
    <r>
      <rPr>
        <sz val="16"/>
        <color theme="1"/>
        <rFont val="Calibri"/>
        <family val="2"/>
        <scheme val="minor"/>
      </rPr>
      <t>El avance anual fue del  00.00%, de acuerdo a que no se han programado eventos por parte de las Dependencias Gubernamentales.</t>
    </r>
  </si>
  <si>
    <r>
      <t xml:space="preserve">Meta Trimestral: </t>
    </r>
    <r>
      <rPr>
        <sz val="16"/>
        <color theme="1"/>
        <rFont val="Calibri"/>
        <family val="2"/>
        <scheme val="minor"/>
      </rPr>
      <t>Se logró y sobrepaso la meta planeada debido a la alta demanda de la ciudadanía e instuciones privadas para la autorización de Obra Pública.</t>
    </r>
    <r>
      <rPr>
        <b/>
        <sz val="16"/>
        <color theme="1"/>
        <rFont val="Calibri"/>
        <family val="2"/>
        <scheme val="minor"/>
      </rPr>
      <t xml:space="preserve">
Meta Anual: </t>
    </r>
    <r>
      <rPr>
        <sz val="16"/>
        <color theme="1"/>
        <rFont val="Calibri"/>
        <family val="2"/>
        <scheme val="minor"/>
      </rPr>
      <t>Se tiene un avance anual superiror a lo programado derivado a que se recepciona y atiende en tiempo y forma las anuecias solicitadas por la ciudadanía.</t>
    </r>
  </si>
  <si>
    <r>
      <t xml:space="preserve">Meta Trimestral: </t>
    </r>
    <r>
      <rPr>
        <sz val="16"/>
        <color theme="1"/>
        <rFont val="Calibri"/>
        <family val="2"/>
        <scheme val="minor"/>
      </rPr>
      <t>Durante el tercer trimestre se atendio solamente un expediente, derivado a que existen expedientes en revisión por parte de de  las dependencias correspondientes.</t>
    </r>
    <r>
      <rPr>
        <b/>
        <sz val="16"/>
        <color theme="1"/>
        <rFont val="Calibri"/>
        <family val="2"/>
        <scheme val="minor"/>
      </rPr>
      <t xml:space="preserve">
Meta Anual: </t>
    </r>
    <r>
      <rPr>
        <sz val="16"/>
        <color theme="1"/>
        <rFont val="Calibri"/>
        <family val="2"/>
        <scheme val="minor"/>
      </rPr>
      <t>No se cuenta con un avance anual positivo de acuerdo a que los expedientes se encuentran en revisión por parte de las dependencias correspondientes.</t>
    </r>
  </si>
  <si>
    <r>
      <t xml:space="preserve">Meta Trimestral: </t>
    </r>
    <r>
      <rPr>
        <sz val="16"/>
        <color theme="1"/>
        <rFont val="Calibri"/>
        <family val="2"/>
        <scheme val="minor"/>
      </rPr>
      <t>Se logró un avance del 100.00% en el mantenimiento de las instalaciones de la coordinación administrativa, equipos utilitarios y herramientas, debido a que se gestionaron los tramites necesarios para la expedición de los dictamenes en tiempo y forma por parte de la Dirección de Servicios Generales.</t>
    </r>
    <r>
      <rPr>
        <b/>
        <sz val="16"/>
        <color theme="1"/>
        <rFont val="Calibri"/>
        <family val="2"/>
        <scheme val="minor"/>
      </rPr>
      <t xml:space="preserve">
Meta Anual: </t>
    </r>
    <r>
      <rPr>
        <sz val="16"/>
        <color theme="1"/>
        <rFont val="Calibri"/>
        <family val="2"/>
        <scheme val="minor"/>
      </rPr>
      <t>Se cuenta con un avance positivo en virtud de que la Dirección de Servicios Generales expidio los dictames en tiempo y forma para el mantenimiento de las instalaciones de las oficinas pertenecientes a la Secretaría.</t>
    </r>
  </si>
  <si>
    <r>
      <rPr>
        <b/>
        <sz val="16"/>
        <color theme="1"/>
        <rFont val="Calibri"/>
        <family val="2"/>
        <scheme val="minor"/>
      </rPr>
      <t>Meta Trimestral:</t>
    </r>
    <r>
      <rPr>
        <sz val="16"/>
        <color theme="1"/>
        <rFont val="Calibri"/>
        <family val="2"/>
        <scheme val="minor"/>
      </rPr>
      <t xml:space="preserve"> Se supero la meta planeada en virtud de la operatividad del personal de la Coordinación de Difusión, en la cual se dan a conocer a la ciudadanía las actividades que se llevan a cabo  y la  participación de la Secretaría en programas como "Cancún Nos Une".
</t>
    </r>
    <r>
      <rPr>
        <b/>
        <sz val="16"/>
        <color theme="1"/>
        <rFont val="Calibri"/>
        <family val="2"/>
        <scheme val="minor"/>
      </rPr>
      <t xml:space="preserve">
Meta Anual: </t>
    </r>
    <r>
      <rPr>
        <sz val="16"/>
        <color theme="1"/>
        <rFont val="Calibri"/>
        <family val="2"/>
        <scheme val="minor"/>
      </rPr>
      <t>Derivado a la correcta planeación para la difusión de las actividades de obra y servcios públicos que atiende esta Secretaría, y asi como la oportuna atención que se le brinda a la ciudadanía en sus reportes, se cumplio con un avance anual positivo.</t>
    </r>
  </si>
  <si>
    <r>
      <t>Meta Trimestral:</t>
    </r>
    <r>
      <rPr>
        <sz val="16"/>
        <color theme="1"/>
        <rFont val="Calibri"/>
        <family val="2"/>
        <scheme val="minor"/>
      </rPr>
      <t xml:space="preserve"> Se logró un avance del 100.00% de la meta  programada del trimestre,  en el serivicio de mantenimiento de los serivicios públicos debido que se llevaron las brigadas en diferentes pubntos del municipio.  
</t>
    </r>
    <r>
      <rPr>
        <b/>
        <sz val="16"/>
        <color theme="1"/>
        <rFont val="Calibri"/>
        <family val="2"/>
        <scheme val="minor"/>
      </rPr>
      <t xml:space="preserve">Meta Anual: </t>
    </r>
    <r>
      <rPr>
        <sz val="16"/>
        <color theme="1"/>
        <rFont val="Calibri"/>
        <family val="2"/>
        <scheme val="minor"/>
      </rPr>
      <t>Derivado a que se planearon brigadas para el mejoramiento de la infraestructura y de los espacios públcios se tiene un avance anual positivo.</t>
    </r>
  </si>
  <si>
    <r>
      <rPr>
        <b/>
        <sz val="16"/>
        <color theme="1"/>
        <rFont val="Calibri"/>
        <family val="2"/>
        <scheme val="minor"/>
      </rPr>
      <t>Meta Trimestral</t>
    </r>
    <r>
      <rPr>
        <sz val="16"/>
        <color theme="1"/>
        <rFont val="Calibri"/>
        <family val="2"/>
        <scheme val="minor"/>
      </rPr>
      <t xml:space="preserve">: Se logró un avance del 51.72% de la meta programada trimestral  en la ejecución de programas, acciones y medidas  para la operación y buen funcionamiento de los servicios públicos.
</t>
    </r>
    <r>
      <rPr>
        <b/>
        <sz val="16"/>
        <color theme="1"/>
        <rFont val="Calibri"/>
        <family val="2"/>
        <scheme val="minor"/>
      </rPr>
      <t xml:space="preserve">Meta Anual: </t>
    </r>
    <r>
      <rPr>
        <sz val="16"/>
        <color theme="1"/>
        <rFont val="Calibri"/>
        <family val="2"/>
        <scheme val="minor"/>
      </rPr>
      <t>De acuerdo a las estrategias implementadas por el personal se realizaron de manera eficiente los programas y actividades de servicios públicos, permitiendo tener un avance positivo.</t>
    </r>
  </si>
  <si>
    <r>
      <rPr>
        <b/>
        <sz val="16"/>
        <color theme="1"/>
        <rFont val="Calibri"/>
        <family val="2"/>
        <scheme val="minor"/>
      </rPr>
      <t>Meta Trimestral:</t>
    </r>
    <r>
      <rPr>
        <sz val="16"/>
        <color theme="1"/>
        <rFont val="Calibri"/>
        <family val="2"/>
        <scheme val="minor"/>
      </rPr>
      <t xml:space="preserve"> Se logró un avance del 83.33% en la Tramitación de recursos necesarios para la operación y buen funcionamiento de los programas de servicios públicos. 
</t>
    </r>
    <r>
      <rPr>
        <b/>
        <sz val="16"/>
        <color theme="1"/>
        <rFont val="Calibri"/>
        <family val="2"/>
        <scheme val="minor"/>
      </rPr>
      <t xml:space="preserve">Meta Anual: </t>
    </r>
    <r>
      <rPr>
        <sz val="16"/>
        <color theme="1"/>
        <rFont val="Calibri"/>
        <family val="2"/>
        <scheme val="minor"/>
      </rPr>
      <t>Se obtuvo un avance menor a lo programado devido a que se enfoco en el apoyo a brigadas emergentes.</t>
    </r>
  </si>
  <si>
    <r>
      <rPr>
        <b/>
        <sz val="16"/>
        <color theme="1"/>
        <rFont val="Calibri"/>
        <family val="2"/>
        <scheme val="minor"/>
      </rPr>
      <t>Meta Trimestral:</t>
    </r>
    <r>
      <rPr>
        <sz val="16"/>
        <color theme="1"/>
        <rFont val="Calibri"/>
        <family val="2"/>
        <scheme val="minor"/>
      </rPr>
      <t xml:space="preserve"> Se logró un avance superior a lo programado en la Atención a las solicitudes de ciudadanas mediante reporta y aporta.
</t>
    </r>
    <r>
      <rPr>
        <b/>
        <sz val="16"/>
        <color theme="1"/>
        <rFont val="Calibri"/>
        <family val="2"/>
        <scheme val="minor"/>
      </rPr>
      <t>Meta Anual:</t>
    </r>
    <r>
      <rPr>
        <sz val="16"/>
        <color theme="1"/>
        <rFont val="Calibri"/>
        <family val="2"/>
        <scheme val="minor"/>
      </rPr>
      <t xml:space="preserve"> Derivado a que la Dirección  recepciono y  canalizo en tiempo y forma a la solicitudes y reportes ciudadanas se obtuvo un avance mayor al esperado.</t>
    </r>
  </si>
  <si>
    <r>
      <rPr>
        <b/>
        <sz val="16"/>
        <color theme="1"/>
        <rFont val="Calibri"/>
        <family val="2"/>
        <scheme val="minor"/>
      </rPr>
      <t>Meta Trimestral:</t>
    </r>
    <r>
      <rPr>
        <sz val="16"/>
        <color theme="1"/>
        <rFont val="Calibri"/>
        <family val="2"/>
        <scheme val="minor"/>
      </rPr>
      <t xml:space="preserve"> Se logró un avance del 69.68% en la Inspección de Establecimientos debido a que el personal se enfoco a apoyo de brigadas derivado de los cambios climatologicos y solicitudes ciudadanas.
</t>
    </r>
    <r>
      <rPr>
        <b/>
        <sz val="16"/>
        <color theme="1"/>
        <rFont val="Calibri"/>
        <family val="2"/>
        <scheme val="minor"/>
      </rPr>
      <t xml:space="preserve">Meta Anual: </t>
    </r>
    <r>
      <rPr>
        <sz val="16"/>
        <color theme="1"/>
        <rFont val="Calibri"/>
        <family val="2"/>
        <scheme val="minor"/>
      </rPr>
      <t>El avance anual fue del  29.34% derivado a que el personal se encuentra en brigada por los cambios climaticos que afectan al municipio.</t>
    </r>
  </si>
  <si>
    <r>
      <t>Meta Trimestral:</t>
    </r>
    <r>
      <rPr>
        <sz val="16"/>
        <color theme="1"/>
        <rFont val="Calibri"/>
        <family val="2"/>
        <scheme val="minor"/>
      </rPr>
      <t xml:space="preserve"> En la Dirección de Alumbrado  público se continuará con el mejoramiento del Sistema de Alumbrado público, con la reparación de luminarias. Obteniendo en este tercer trimestre  un incremento de  47.49% de la meta planeada.                                          
</t>
    </r>
    <r>
      <rPr>
        <b/>
        <sz val="16"/>
        <color theme="1"/>
        <rFont val="Calibri"/>
        <family val="2"/>
        <scheme val="minor"/>
      </rPr>
      <t xml:space="preserve">Meta Anual: </t>
    </r>
    <r>
      <rPr>
        <sz val="16"/>
        <color theme="1"/>
        <rFont val="Calibri"/>
        <family val="2"/>
        <scheme val="minor"/>
      </rPr>
      <t>El avance acumulado anual  es de  36.26% considerando un indicador ascendente.</t>
    </r>
  </si>
  <si>
    <r>
      <rPr>
        <b/>
        <sz val="16"/>
        <color theme="1"/>
        <rFont val="Calibri"/>
        <family val="2"/>
        <scheme val="minor"/>
      </rPr>
      <t>Meta Trimestral</t>
    </r>
    <r>
      <rPr>
        <sz val="16"/>
        <color theme="1"/>
        <rFont val="Calibri"/>
        <family val="2"/>
        <scheme val="minor"/>
      </rPr>
      <t xml:space="preserve">: En la Dirección de Alumbrado  público se continua con la  supervición del sistema del alumbrado público, reduciendo las fallas presentadas en el mismo. Registrandose en proporción a la meta planeada en el tercer trimestre un porcentaje del 61.80%.                                                                                                                                                                                          
</t>
    </r>
    <r>
      <rPr>
        <b/>
        <sz val="16"/>
        <color theme="1"/>
        <rFont val="Calibri"/>
        <family val="2"/>
        <scheme val="minor"/>
      </rPr>
      <t xml:space="preserve">
Meta Anual:</t>
    </r>
    <r>
      <rPr>
        <sz val="16"/>
        <color theme="1"/>
        <rFont val="Calibri"/>
        <family val="2"/>
        <scheme val="minor"/>
      </rPr>
      <t xml:space="preserve"> El avance acumulado anual  es de 46.38%,considerado un indicador ascendente.       </t>
    </r>
  </si>
  <si>
    <r>
      <rPr>
        <b/>
        <sz val="16"/>
        <color theme="1"/>
        <rFont val="Calibri"/>
        <family val="2"/>
        <scheme val="minor"/>
      </rPr>
      <t xml:space="preserve">Meta Trimestral: </t>
    </r>
    <r>
      <rPr>
        <sz val="16"/>
        <color theme="1"/>
        <rFont val="Calibri"/>
        <family val="2"/>
        <scheme val="minor"/>
      </rPr>
      <t xml:space="preserve">En la Dirección de Alumbrado  público se continua con la  supervición de los reportes ciudadanos del sistema del alumbrado público, presentando un avance del 60,43%  en proporción a la meta planeada en  el  tercer trimestre.                                                                                                                                    
</t>
    </r>
    <r>
      <rPr>
        <b/>
        <sz val="16"/>
        <color theme="1"/>
        <rFont val="Calibri"/>
        <family val="2"/>
        <scheme val="minor"/>
      </rPr>
      <t>Meta Anual:</t>
    </r>
    <r>
      <rPr>
        <sz val="16"/>
        <color theme="1"/>
        <rFont val="Calibri"/>
        <family val="2"/>
        <scheme val="minor"/>
      </rPr>
      <t xml:space="preserve"> El avance acumulado anual  es de 45,10% ,considerado un indicador ascendente.</t>
    </r>
  </si>
  <si>
    <r>
      <rPr>
        <b/>
        <sz val="16"/>
        <color theme="1"/>
        <rFont val="Calibri"/>
        <family val="2"/>
        <scheme val="minor"/>
      </rPr>
      <t>Meta Trimestral:</t>
    </r>
    <r>
      <rPr>
        <sz val="16"/>
        <color theme="1"/>
        <rFont val="Calibri"/>
        <family val="2"/>
        <scheme val="minor"/>
      </rPr>
      <t xml:space="preserve"> En la Dirección de Alumbrado  público se realiza en censo  del sistema del alumbrado público, cumpliendo con las metas planeadas y presentando un avance del 86.05% en proporción a la meta planeada del  tercer trimestre.                                                                                                                                                                       
</t>
    </r>
    <r>
      <rPr>
        <b/>
        <sz val="16"/>
        <color theme="1"/>
        <rFont val="Calibri"/>
        <family val="2"/>
        <scheme val="minor"/>
      </rPr>
      <t>Meta Anual</t>
    </r>
    <r>
      <rPr>
        <sz val="16"/>
        <color theme="1"/>
        <rFont val="Calibri"/>
        <family val="2"/>
        <scheme val="minor"/>
      </rPr>
      <t>: El avance acumulado anual  es de 67.12%, considerado un indicador ascendente.</t>
    </r>
  </si>
  <si>
    <r>
      <rPr>
        <b/>
        <sz val="16"/>
        <color theme="1"/>
        <rFont val="Calibri"/>
        <family val="2"/>
        <scheme val="minor"/>
      </rPr>
      <t>Meta Trimestral:</t>
    </r>
    <r>
      <rPr>
        <sz val="16"/>
        <color theme="1"/>
        <rFont val="Calibri"/>
        <family val="2"/>
        <scheme val="minor"/>
      </rPr>
      <t xml:space="preserve"> El sistema del alumbrado público se esta modernizando con luminarias lesd. Por lo que la rehabilitación y mantenimiento de luminarias  tipo  reflector, no se logró el avance  en proporción a la meta planeada en el tercer trimestre.
</t>
    </r>
    <r>
      <rPr>
        <b/>
        <sz val="16"/>
        <color theme="1"/>
        <rFont val="Calibri"/>
        <family val="2"/>
        <scheme val="minor"/>
      </rPr>
      <t xml:space="preserve">Meta Anual: </t>
    </r>
    <r>
      <rPr>
        <sz val="16"/>
        <color theme="1"/>
        <rFont val="Calibri"/>
        <family val="2"/>
        <scheme val="minor"/>
      </rPr>
      <t>El avance acumulado anual  es de 4.56%, considerando un indicador ascendente.</t>
    </r>
  </si>
  <si>
    <r>
      <rPr>
        <b/>
        <sz val="16"/>
        <color theme="1"/>
        <rFont val="Calibri"/>
        <family val="2"/>
        <scheme val="minor"/>
      </rPr>
      <t xml:space="preserve">Meta Trimestral: </t>
    </r>
    <r>
      <rPr>
        <sz val="16"/>
        <color theme="1"/>
        <rFont val="Calibri"/>
        <family val="2"/>
        <scheme val="minor"/>
      </rPr>
      <t xml:space="preserve">En la Dirección de Alumbrado  público se continua con la rehabilitación  y mantenimiento de postes del sistema del alumbrado público. Por lo que  logró en relación a  la meta planeada para el tercer  trimestre un  90.00%.                                                                                                                                                                                                     
</t>
    </r>
    <r>
      <rPr>
        <b/>
        <sz val="16"/>
        <color theme="1"/>
        <rFont val="Calibri"/>
        <family val="2"/>
        <scheme val="minor"/>
      </rPr>
      <t xml:space="preserve">Meta Anual: </t>
    </r>
    <r>
      <rPr>
        <sz val="16"/>
        <color theme="1"/>
        <rFont val="Calibri"/>
        <family val="2"/>
        <scheme val="minor"/>
      </rPr>
      <t>El avance acumulado anual  es de 59.00%, considerado un indicador ascendente.</t>
    </r>
  </si>
  <si>
    <r>
      <rPr>
        <b/>
        <sz val="16"/>
        <color theme="1"/>
        <rFont val="Calibri"/>
        <family val="2"/>
        <scheme val="minor"/>
      </rPr>
      <t>Meta Trimestral:</t>
    </r>
    <r>
      <rPr>
        <sz val="16"/>
        <color theme="1"/>
        <rFont val="Calibri"/>
        <family val="2"/>
        <scheme val="minor"/>
      </rPr>
      <t xml:space="preserve"> En la Dirección de Alumbrado  público se continua con los trabajos establecidos para la entrega recepción de fraccionamientos en relación al  sistema del alumbrado público. Por lo que se logró un 76.19% más en relación a  la meta planeada para el tercer trimestre.                                                                                                                                    
</t>
    </r>
    <r>
      <rPr>
        <b/>
        <sz val="16"/>
        <color theme="1"/>
        <rFont val="Calibri"/>
        <family val="2"/>
        <scheme val="minor"/>
      </rPr>
      <t xml:space="preserve">Meta Anual: </t>
    </r>
    <r>
      <rPr>
        <sz val="16"/>
        <color theme="1"/>
        <rFont val="Calibri"/>
        <family val="2"/>
        <scheme val="minor"/>
      </rPr>
      <t xml:space="preserve">El avance acumulado anual  es de 84.71%, considerado un indicador ascendente.    </t>
    </r>
  </si>
  <si>
    <r>
      <rPr>
        <b/>
        <sz val="16"/>
        <color theme="1"/>
        <rFont val="Calibri"/>
        <family val="2"/>
        <scheme val="minor"/>
      </rPr>
      <t xml:space="preserve">Meta Trimestral: </t>
    </r>
    <r>
      <rPr>
        <sz val="16"/>
        <color theme="1"/>
        <rFont val="Calibri"/>
        <family val="2"/>
        <scheme val="minor"/>
      </rPr>
      <t xml:space="preserve">En la Dirección de Alumbrado  público se continua con la proyección  de la infraestructura eléctrica, logrando un 100% en relación a  la meta planeada para el tercer  trimestre.                                                                                                                        
</t>
    </r>
    <r>
      <rPr>
        <b/>
        <sz val="16"/>
        <color theme="1"/>
        <rFont val="Calibri"/>
        <family val="2"/>
        <scheme val="minor"/>
      </rPr>
      <t>Meta Anual:</t>
    </r>
    <r>
      <rPr>
        <sz val="16"/>
        <color theme="1"/>
        <rFont val="Calibri"/>
        <family val="2"/>
        <scheme val="minor"/>
      </rPr>
      <t xml:space="preserve"> El avance acumulado anual  es de 75.00%, considerado un indicador ascendente.</t>
    </r>
  </si>
  <si>
    <r>
      <t>Meta Trimestral:</t>
    </r>
    <r>
      <rPr>
        <sz val="16"/>
        <color theme="1"/>
        <rFont val="Calibri"/>
        <family val="2"/>
        <scheme val="minor"/>
      </rPr>
      <t xml:space="preserve"> La meta alcanzada del 01  de Julio al 30 de Septiembre 2023, fue de un 60.16 % ya que la medición es trimestral, y por condiciones climáticas no se obtuvo el 100% que se esperaba.
</t>
    </r>
    <r>
      <rPr>
        <b/>
        <sz val="16"/>
        <color theme="1"/>
        <rFont val="Calibri"/>
        <family val="2"/>
        <scheme val="minor"/>
      </rPr>
      <t xml:space="preserve">Meta Anual: </t>
    </r>
    <r>
      <rPr>
        <sz val="16"/>
        <color theme="1"/>
        <rFont val="Calibri"/>
        <family val="2"/>
        <scheme val="minor"/>
      </rPr>
      <t>El avance anual es de 29.30% se mantiene menor al avance trimestral ya que es un indicador ascendente regular y  se actualiza cada trimestre.</t>
    </r>
  </si>
  <si>
    <r>
      <t>Meta Trimestral:</t>
    </r>
    <r>
      <rPr>
        <sz val="16"/>
        <color theme="1"/>
        <rFont val="Calibri"/>
        <family val="2"/>
        <scheme val="minor"/>
      </rPr>
      <t xml:space="preserve"> La meta alcanzada del  01  de Julio al 30 de Septiembre 2023, fue de un 451.41 %, este incremento se obtuvo en virtud de que la demanda del servicio de agua potable en las colonias irregulares es mayor derivado al aunmento de población, asi mismo se cuenta con el parque vehicular en optimas condiciones . 
</t>
    </r>
    <r>
      <rPr>
        <b/>
        <sz val="16"/>
        <color theme="1"/>
        <rFont val="Calibri"/>
        <family val="2"/>
        <scheme val="minor"/>
      </rPr>
      <t xml:space="preserve">
Meta Anual:</t>
    </r>
    <r>
      <rPr>
        <sz val="16"/>
        <color theme="1"/>
        <rFont val="Calibri"/>
        <family val="2"/>
        <scheme val="minor"/>
      </rPr>
      <t xml:space="preserve"> El avance anual es de 326.66% se mantiene mayor al avance trimestral ya que es un indicador ascendente regular y  se actualiza cada trimestre.</t>
    </r>
  </si>
  <si>
    <r>
      <rPr>
        <b/>
        <sz val="16"/>
        <color theme="1"/>
        <rFont val="Calibri"/>
        <family val="2"/>
        <scheme val="minor"/>
      </rPr>
      <t xml:space="preserve">Meta Trimestral: </t>
    </r>
    <r>
      <rPr>
        <sz val="16"/>
        <color theme="1"/>
        <rFont val="Calibri"/>
        <family val="2"/>
        <scheme val="minor"/>
      </rPr>
      <t xml:space="preserve">La meta alcanzada del  01  de Julio al 30 de Septiembre 2023, fue de un 182.88% ya que la medición es trimestral.
</t>
    </r>
    <r>
      <rPr>
        <b/>
        <sz val="16"/>
        <color theme="1"/>
        <rFont val="Calibri"/>
        <family val="2"/>
        <scheme val="minor"/>
      </rPr>
      <t xml:space="preserve">Meta Anual: </t>
    </r>
    <r>
      <rPr>
        <sz val="16"/>
        <color theme="1"/>
        <rFont val="Calibri"/>
        <family val="2"/>
        <scheme val="minor"/>
      </rPr>
      <t>El avance anual es de 101.58% se mantiene mayor al avance trimestral ya que es un indicador ascendente regular y  se actualiza cada trimestre.</t>
    </r>
  </si>
  <si>
    <r>
      <rPr>
        <b/>
        <sz val="16"/>
        <color theme="1"/>
        <rFont val="Calibri"/>
        <family val="2"/>
        <scheme val="minor"/>
      </rPr>
      <t>Meta Trimestral:</t>
    </r>
    <r>
      <rPr>
        <sz val="16"/>
        <color theme="1"/>
        <rFont val="Calibri"/>
        <family val="2"/>
        <scheme val="minor"/>
      </rPr>
      <t xml:space="preserve"> La meta alcanzada del  01  de Julio al 30 de Septiembre 2023, fue de un 0% ya que este trimestre no tuvimos alguna recepcion de obra.
</t>
    </r>
    <r>
      <rPr>
        <b/>
        <sz val="16"/>
        <color theme="1"/>
        <rFont val="Calibri"/>
        <family val="2"/>
        <scheme val="minor"/>
      </rPr>
      <t xml:space="preserve">Meta Anual: </t>
    </r>
    <r>
      <rPr>
        <sz val="16"/>
        <color theme="1"/>
        <rFont val="Calibri"/>
        <family val="2"/>
        <scheme val="minor"/>
      </rPr>
      <t>El avance anual es de 0%se mantiene menor al avance trimestral ya que es un indicador ascendente regular y  se actualiza cada trimestre.</t>
    </r>
  </si>
  <si>
    <r>
      <rPr>
        <b/>
        <sz val="16"/>
        <color theme="1"/>
        <rFont val="Calibri"/>
        <family val="2"/>
        <scheme val="minor"/>
      </rPr>
      <t xml:space="preserve">Meta Trimestral: </t>
    </r>
    <r>
      <rPr>
        <sz val="16"/>
        <color theme="1"/>
        <rFont val="Calibri"/>
        <family val="2"/>
        <scheme val="minor"/>
      </rPr>
      <t xml:space="preserve">La meta alcanzada del 01  de Julio al 30 de Septiembre 2023, fue de un 50% debido a que la medicion es trimestral.
</t>
    </r>
    <r>
      <rPr>
        <b/>
        <sz val="16"/>
        <color theme="1"/>
        <rFont val="Calibri"/>
        <family val="2"/>
        <scheme val="minor"/>
      </rPr>
      <t>Meta Anual</t>
    </r>
    <r>
      <rPr>
        <sz val="16"/>
        <color theme="1"/>
        <rFont val="Calibri"/>
        <family val="2"/>
        <scheme val="minor"/>
      </rPr>
      <t>: El avance anual es de 50.00% se mantiene menor al avance trimestral ya que es un indicador ascendente regular y  se actualiza cada trimestre.</t>
    </r>
  </si>
  <si>
    <r>
      <rPr>
        <b/>
        <sz val="16"/>
        <color theme="1"/>
        <rFont val="Calibri"/>
        <family val="2"/>
        <scheme val="minor"/>
      </rPr>
      <t>Meta Trimestral:</t>
    </r>
    <r>
      <rPr>
        <sz val="16"/>
        <color theme="1"/>
        <rFont val="Calibri"/>
        <family val="2"/>
        <scheme val="minor"/>
      </rPr>
      <t xml:space="preserve"> La meta alcanzada del  01  de Julio al 30 de Septiembre 2023, fue de un 100%. 
</t>
    </r>
    <r>
      <rPr>
        <b/>
        <sz val="16"/>
        <color theme="1"/>
        <rFont val="Calibri"/>
        <family val="2"/>
        <scheme val="minor"/>
      </rPr>
      <t xml:space="preserve">
Meta Anual: </t>
    </r>
    <r>
      <rPr>
        <sz val="16"/>
        <color theme="1"/>
        <rFont val="Calibri"/>
        <family val="2"/>
        <scheme val="minor"/>
      </rPr>
      <t>El avance anual es de 100% se mantiene menor al avance trimestral ya que es un indicador ascendente regular y  se actualiza cada trimestre.</t>
    </r>
  </si>
  <si>
    <r>
      <rPr>
        <b/>
        <sz val="16"/>
        <color theme="1"/>
        <rFont val="Calibri"/>
        <family val="2"/>
        <scheme val="minor"/>
      </rPr>
      <t>Meta Trimestral:</t>
    </r>
    <r>
      <rPr>
        <sz val="16"/>
        <color theme="1"/>
        <rFont val="Calibri"/>
        <family val="2"/>
        <scheme val="minor"/>
      </rPr>
      <t xml:space="preserve"> 1 de Julio al 30 de Septiembre 2023, fue de un 50.00% menor a la meta planeada.
</t>
    </r>
    <r>
      <rPr>
        <b/>
        <sz val="16"/>
        <color theme="1"/>
        <rFont val="Calibri"/>
        <family val="2"/>
        <scheme val="minor"/>
      </rPr>
      <t>Meta Anual:</t>
    </r>
    <r>
      <rPr>
        <sz val="16"/>
        <color theme="1"/>
        <rFont val="Calibri"/>
        <family val="2"/>
        <scheme val="minor"/>
      </rPr>
      <t xml:space="preserve"> El avance anual es de 55.56 %se mantiene menor al avance trimestral ya que es un indicador ascendente regular y  se actualiza cada trimestre.</t>
    </r>
  </si>
  <si>
    <r>
      <rPr>
        <b/>
        <sz val="16"/>
        <color theme="1"/>
        <rFont val="Calibri"/>
        <family val="2"/>
        <scheme val="minor"/>
      </rPr>
      <t>Meta Trimestral:</t>
    </r>
    <r>
      <rPr>
        <sz val="16"/>
        <color theme="1"/>
        <rFont val="Calibri"/>
        <family val="2"/>
        <scheme val="minor"/>
      </rPr>
      <t xml:space="preserve"> La meta alcanzada del 01  de Julio al 30 de Septiembre 2023, fue de un 50%.
</t>
    </r>
    <r>
      <rPr>
        <b/>
        <sz val="16"/>
        <color theme="1"/>
        <rFont val="Calibri"/>
        <family val="2"/>
        <scheme val="minor"/>
      </rPr>
      <t>Meta Anual:</t>
    </r>
    <r>
      <rPr>
        <sz val="16"/>
        <color theme="1"/>
        <rFont val="Calibri"/>
        <family val="2"/>
        <scheme val="minor"/>
      </rPr>
      <t xml:space="preserve"> El avance anual es de 50% se mantiene menor al avance trimestral ya que es un indicador ascendente regular y  se actualiza cada trimestre.</t>
    </r>
  </si>
  <si>
    <r>
      <t xml:space="preserve">Justificacion Trimestral: </t>
    </r>
    <r>
      <rPr>
        <sz val="16"/>
        <color theme="1"/>
        <rFont val="Calibri"/>
        <family val="2"/>
        <scheme val="minor"/>
      </rPr>
      <t xml:space="preserve">Se logró realizar  672 desazolves de los 680  programados en el tercer trimestre, alcanzando la meta  en semáforo verde con el 98.82% realizado. 
  </t>
    </r>
    <r>
      <rPr>
        <b/>
        <sz val="16"/>
        <color theme="1"/>
        <rFont val="Calibri"/>
        <family val="2"/>
        <scheme val="minor"/>
      </rPr>
      <t xml:space="preserve">                                                                                                                                                                                                Meta Anual:</t>
    </r>
    <r>
      <rPr>
        <sz val="16"/>
        <color theme="1"/>
        <rFont val="Calibri"/>
        <family val="2"/>
        <scheme val="minor"/>
      </rPr>
      <t xml:space="preserve"> La meta anual es acumulativo, por lo que se ha logrado realizar 1,968 desazolves, alcanzando el 74.55% de los 2,640 programados para este 2023, alcanzando el semaforo verde en este tercer trimestre.      </t>
    </r>
  </si>
  <si>
    <r>
      <t xml:space="preserve">Meta Trimestral: </t>
    </r>
    <r>
      <rPr>
        <sz val="16"/>
        <color theme="1"/>
        <rFont val="Calibri"/>
        <family val="2"/>
        <scheme val="minor"/>
      </rPr>
      <t>Se logró realizar la limpieza de 5,000,000 M2 de playas, de los  5,075,000 M2  programados en el tercer trimestre, alcanzando la meta en semáforo verde con un 98.52% realizado.</t>
    </r>
    <r>
      <rPr>
        <b/>
        <sz val="16"/>
        <color theme="1"/>
        <rFont val="Calibri"/>
        <family val="2"/>
        <scheme val="minor"/>
      </rPr>
      <t xml:space="preserve">
                                                                                                                                                                                                                                                                                                                   Meta Anual: </t>
    </r>
    <r>
      <rPr>
        <sz val="16"/>
        <color theme="1"/>
        <rFont val="Calibri"/>
        <family val="2"/>
        <scheme val="minor"/>
      </rPr>
      <t xml:space="preserve">La meta anual es acumulativo, por lo que se ha logrado realizar la limpieza de 14,262,202 M2 alcanzando el  70.26% de los 20,300,000 programados para este 2023, mantenindose en semaforo verde en este tercer trimestre.  </t>
    </r>
    <r>
      <rPr>
        <b/>
        <sz val="16"/>
        <color theme="1"/>
        <rFont val="Arial"/>
        <family val="2"/>
      </rPr>
      <t xml:space="preserve">                            </t>
    </r>
  </si>
  <si>
    <r>
      <t xml:space="preserve">Meta Trimestral: </t>
    </r>
    <r>
      <rPr>
        <sz val="16"/>
        <color theme="1"/>
        <rFont val="Calibri"/>
        <family val="2"/>
        <scheme val="minor"/>
      </rPr>
      <t xml:space="preserve">Se logró realizar 21 restauraciones de los 50 programados en el tercer trimestre, quedando en semáforo critico en un 42.00% de lo planeado, no se cumplió con el objetivo debido a la falta de materiales de construcción que se requieren. </t>
    </r>
    <r>
      <rPr>
        <b/>
        <sz val="16"/>
        <color theme="1"/>
        <rFont val="Calibri"/>
        <family val="2"/>
        <scheme val="minor"/>
      </rPr>
      <t xml:space="preserve">
                                                                                                                                                                                                                                                                                                   Meta Anual: </t>
    </r>
    <r>
      <rPr>
        <sz val="16"/>
        <color theme="1"/>
        <rFont val="Calibri"/>
        <family val="2"/>
        <scheme val="minor"/>
      </rPr>
      <t xml:space="preserve">La meta anual es acumulativo, por lo que se ha logrado realizar 47 reparaciones, alcanzando el 23.50% de los 200 programados para este 2023, mantenindose en semaforo rojo en este tercer trimestre.   </t>
    </r>
  </si>
  <si>
    <r>
      <t>Meta Trimestral:</t>
    </r>
    <r>
      <rPr>
        <sz val="16"/>
        <color theme="1"/>
        <rFont val="Calibri"/>
        <family val="2"/>
        <scheme val="minor"/>
      </rPr>
      <t xml:space="preserve"> Se logró rebasar la menta programada realizando 7,966 limpiezas de pozos pluviales, de los 5,375 programados en el tercer trimestre, alcanzando el 148.20% de lo planeado, se alcanzo  rebasar el 100 % alcanzando el semaforo verde en este tercer trimestre. debido a la temporada de lluvias lo que genera en recorrido en areas propensas para  la limpieza de rejillas.</t>
    </r>
    <r>
      <rPr>
        <b/>
        <sz val="16"/>
        <color theme="1"/>
        <rFont val="Calibri"/>
        <family val="2"/>
        <scheme val="minor"/>
      </rPr>
      <t xml:space="preserve">
Meta Anual: </t>
    </r>
    <r>
      <rPr>
        <sz val="16"/>
        <color theme="1"/>
        <rFont val="Calibri"/>
        <family val="2"/>
        <scheme val="minor"/>
      </rPr>
      <t xml:space="preserve">La meta anual es acumulativo, por lo que se ha logrado realizar 15,926 servicios, alcanzando el 74.07% de los 21,500 programados para este 2023, alcanzando el semaforo verde en este tercer trimestre. </t>
    </r>
    <r>
      <rPr>
        <b/>
        <sz val="16"/>
        <color theme="1"/>
        <rFont val="Calibri"/>
        <family val="2"/>
        <scheme val="minor"/>
      </rPr>
      <t xml:space="preserve">  </t>
    </r>
  </si>
  <si>
    <r>
      <t xml:space="preserve">Meta Trimestral: </t>
    </r>
    <r>
      <rPr>
        <sz val="16"/>
        <color theme="1"/>
        <rFont val="Calibri"/>
        <family val="2"/>
        <scheme val="minor"/>
      </rPr>
      <t xml:space="preserve">Se logró rebasar la meta programada realizando 1,019 ML de la limpieza de interconexión  de los 875 ML programados para el tercer trimestre, rebasando con un 116.46%  logrando mantenerse en el semáforo verde  en el tercer trimestre. </t>
    </r>
    <r>
      <rPr>
        <b/>
        <sz val="16"/>
        <color theme="1"/>
        <rFont val="Calibri"/>
        <family val="2"/>
        <scheme val="minor"/>
      </rPr>
      <t xml:space="preserve">
                                                                                                                                                                                                                                                                                                                                      Meta Anual: </t>
    </r>
    <r>
      <rPr>
        <sz val="16"/>
        <color theme="1"/>
        <rFont val="Calibri"/>
        <family val="2"/>
        <scheme val="minor"/>
      </rPr>
      <t xml:space="preserve">La meta anual es acumulativo, por lo que se ha logrado realizar 2,738 ML de limpieza de interconexión, alcanzando el 82.97% de los 3,300 ML programados para este 2023, alcanzando llegar en el semaforo verde en este tercer trimestre.     </t>
    </r>
    <r>
      <rPr>
        <b/>
        <sz val="16"/>
        <color theme="1"/>
        <rFont val="Calibri"/>
        <family val="2"/>
        <scheme val="minor"/>
      </rPr>
      <t xml:space="preserve">    </t>
    </r>
  </si>
  <si>
    <r>
      <t xml:space="preserve">Meta Trimestral: </t>
    </r>
    <r>
      <rPr>
        <sz val="16"/>
        <color theme="1"/>
        <rFont val="Calibri"/>
        <family val="2"/>
        <scheme val="minor"/>
      </rPr>
      <t xml:space="preserve">Se logró realizar  10 movimientos de recurso, de los 9 programados, rebasando la meta con el 111.11% de lo planeado, manteniéndose en el semáforo verde en el tercer trimestre. 
</t>
    </r>
    <r>
      <rPr>
        <b/>
        <sz val="16"/>
        <color theme="1"/>
        <rFont val="Calibri"/>
        <family val="2"/>
        <scheme val="minor"/>
      </rPr>
      <t xml:space="preserve">
Meta Anual: </t>
    </r>
    <r>
      <rPr>
        <sz val="16"/>
        <color theme="1"/>
        <rFont val="Calibri"/>
        <family val="2"/>
        <scheme val="minor"/>
      </rPr>
      <t xml:space="preserve">La meta anual es acumulativo, por lo que se ha logrado realizar 29 transferencias, alcanzando el 82.86% de los 35 programados para este 2023, alcanzando llegar al semaforo verde en este tercer trimestre.       </t>
    </r>
  </si>
  <si>
    <r>
      <rPr>
        <b/>
        <sz val="16"/>
        <color theme="1"/>
        <rFont val="Calibri"/>
        <family val="2"/>
        <scheme val="minor"/>
      </rPr>
      <t xml:space="preserve">Meta Trimestral: </t>
    </r>
    <r>
      <rPr>
        <sz val="16"/>
        <color theme="1"/>
        <rFont val="Calibri"/>
        <family val="2"/>
        <scheme val="minor"/>
      </rPr>
      <t xml:space="preserve">Se logró realizar el retiro de 140,998  Kg de basura  de los 150,750 Kg  programados en el tercer trimestre, alcanzando un 93.53% de lo planeado, se alcanzo llegar al semáforo verde en este tercer trimestre.  </t>
    </r>
    <r>
      <rPr>
        <b/>
        <sz val="16"/>
        <color theme="1"/>
        <rFont val="Calibri"/>
        <family val="2"/>
        <scheme val="minor"/>
      </rPr>
      <t xml:space="preserve">
                                                                                                                                                                                                                                                     Meta Anual: </t>
    </r>
    <r>
      <rPr>
        <sz val="16"/>
        <color theme="1"/>
        <rFont val="Calibri"/>
        <family val="2"/>
        <scheme val="minor"/>
      </rPr>
      <t xml:space="preserve">La meta anual es acumulativo, por lo que se ha logrado recolectar 353,720 Kg de basura, alcanzando el 56.66% de los 603,000 KG programados para este 2023, mantenindose en semaforo amarillo en este tercer trimestre.            </t>
    </r>
  </si>
  <si>
    <r>
      <t xml:space="preserve">Meta Trimestral: </t>
    </r>
    <r>
      <rPr>
        <sz val="16"/>
        <color theme="1"/>
        <rFont val="Calibri"/>
        <family val="2"/>
        <scheme val="minor"/>
      </rPr>
      <t xml:space="preserve">Se logró realizar el retiro de  4,551 M3 de sargazo y pasto marino de las playas, de los 4,600 m3 programados en el tercer trimestre alcanzando un 98.93% de lo planeado, se alcanzo llegar al semáforo verde en este tercer  trimestre. </t>
    </r>
    <r>
      <rPr>
        <b/>
        <sz val="16"/>
        <color theme="1"/>
        <rFont val="Calibri"/>
        <family val="2"/>
        <scheme val="minor"/>
      </rPr>
      <t xml:space="preserve">
                                                                                                                                                                                                                                                                                                                         Meta Anual: </t>
    </r>
    <r>
      <rPr>
        <sz val="16"/>
        <color theme="1"/>
        <rFont val="Calibri"/>
        <family val="2"/>
        <scheme val="minor"/>
      </rPr>
      <t xml:space="preserve">La meta anual es acumulativo, por lo que se ha logrado retirar 10,680 M3 de sargazo y pasto marino alcanzando el 60.34% de los 17, 700 M3 programados para este 2023, manteniendose en semáforo amarillo en este tercer trimestre.   </t>
    </r>
  </si>
  <si>
    <r>
      <rPr>
        <b/>
        <sz val="16"/>
        <color theme="1"/>
        <rFont val="Calibri"/>
        <family val="2"/>
        <scheme val="minor"/>
      </rPr>
      <t xml:space="preserve">Meta Trimestral: </t>
    </r>
    <r>
      <rPr>
        <sz val="16"/>
        <color theme="1"/>
        <rFont val="Calibri"/>
        <family val="2"/>
        <scheme val="minor"/>
      </rPr>
      <t xml:space="preserve">Se logró  realizar 10 mantenimientos de los 11 programados en el tercer trimestre, alcanzando la meta programada en un 90.91% en el tercer trimestre manteniendose en semaforo verde.  </t>
    </r>
    <r>
      <rPr>
        <b/>
        <sz val="16"/>
        <color theme="1"/>
        <rFont val="Calibri"/>
        <family val="2"/>
        <scheme val="minor"/>
      </rPr>
      <t xml:space="preserve">
                                                                                                                                                                                                                   Meta Anual: </t>
    </r>
    <r>
      <rPr>
        <sz val="16"/>
        <color theme="1"/>
        <rFont val="Calibri"/>
        <family val="2"/>
        <scheme val="minor"/>
      </rPr>
      <t xml:space="preserve">La meta anual es acumulativo, por lo que se ha logrado realizar 28 mantenimientos, alcanzando el  80.00% de los 35 programados para este 2023, manteniéndose en semáforo amarillo en este tercer trimestre.     </t>
    </r>
    <r>
      <rPr>
        <b/>
        <sz val="16"/>
        <color theme="1"/>
        <rFont val="Calibri"/>
        <family val="2"/>
        <scheme val="minor"/>
      </rPr>
      <t xml:space="preserve">  </t>
    </r>
    <r>
      <rPr>
        <sz val="16"/>
        <color theme="1"/>
        <rFont val="Calibri"/>
        <family val="2"/>
        <scheme val="minor"/>
      </rPr>
      <t xml:space="preserve">                         </t>
    </r>
  </si>
  <si>
    <r>
      <t>Meta Trimestral:</t>
    </r>
    <r>
      <rPr>
        <sz val="16"/>
        <color indexed="8"/>
        <rFont val="Calibri"/>
        <family val="2"/>
        <scheme val="minor"/>
      </rPr>
      <t xml:space="preserve"> Debido a la falta de adquisicion de material de pintura durante este trimestre, se realizo un avance del  30.00%  del mantenimiento programado para esta actividad, el cual fue realizado mediante material donado.
</t>
    </r>
    <r>
      <rPr>
        <b/>
        <sz val="16"/>
        <color indexed="8"/>
        <rFont val="Calibri"/>
        <family val="2"/>
        <scheme val="minor"/>
      </rPr>
      <t>Meta Anula:</t>
    </r>
    <r>
      <rPr>
        <sz val="16"/>
        <color indexed="8"/>
        <rFont val="Calibri"/>
        <family val="2"/>
        <scheme val="minor"/>
      </rPr>
      <t xml:space="preserve"> Debido a la falta de adquisicion de material de pintura, se logro un avance anual del 38.18%  para esta actividad.</t>
    </r>
  </si>
  <si>
    <r>
      <rPr>
        <b/>
        <sz val="16"/>
        <color indexed="8"/>
        <rFont val="Calibri"/>
        <family val="2"/>
        <scheme val="minor"/>
      </rPr>
      <t>Meta Trimestral:</t>
    </r>
    <r>
      <rPr>
        <sz val="16"/>
        <color indexed="8"/>
        <rFont val="Calibri"/>
        <family val="2"/>
        <scheme val="minor"/>
      </rPr>
      <t xml:space="preserve"> Se logro un avance del 107.43% del programado para esta actividad , donde es atendido de forma continua solicitudes de ciudadanos mediante el programa de "REPORTA Y APORTA" , SUGEI y las areas calendarizadas por la dirección.
</t>
    </r>
    <r>
      <rPr>
        <b/>
        <sz val="16"/>
        <color indexed="8"/>
        <rFont val="Calibri"/>
        <family val="2"/>
        <scheme val="minor"/>
      </rPr>
      <t>Meta Anual:</t>
    </r>
    <r>
      <rPr>
        <sz val="16"/>
        <color indexed="8"/>
        <rFont val="Calibri"/>
        <family val="2"/>
        <scheme val="minor"/>
      </rPr>
      <t xml:space="preserve"> Se logro un  avance anual del 78.54%  del programado para la actividad en los servicios de mantenimiento a parques y espacios públicos.</t>
    </r>
  </si>
  <si>
    <r>
      <rPr>
        <b/>
        <sz val="16"/>
        <color indexed="8"/>
        <rFont val="Calibri"/>
        <family val="2"/>
        <scheme val="minor"/>
      </rPr>
      <t>Meta Trimestral:</t>
    </r>
    <r>
      <rPr>
        <sz val="16"/>
        <color indexed="8"/>
        <rFont val="Calibri"/>
        <family val="2"/>
        <scheme val="minor"/>
      </rPr>
      <t xml:space="preserve"> Debido a la falta de adquisición de material  para la siembra de plantas de ornato,  no se presento avance alguno de lo programado para esta actividad.
</t>
    </r>
    <r>
      <rPr>
        <b/>
        <sz val="16"/>
        <color indexed="8"/>
        <rFont val="Calibri"/>
        <family val="2"/>
        <scheme val="minor"/>
      </rPr>
      <t xml:space="preserve">
Meta Anual: </t>
    </r>
    <r>
      <rPr>
        <sz val="16"/>
        <color indexed="8"/>
        <rFont val="Calibri"/>
        <family val="2"/>
        <scheme val="minor"/>
      </rPr>
      <t>Debido a la falta de adquisicion de material  para la siembra de plantas de ornato, por ese motivo no se represento avance alguno de lo programado para esta actividad.</t>
    </r>
  </si>
  <si>
    <r>
      <rPr>
        <b/>
        <sz val="16"/>
        <color indexed="8"/>
        <rFont val="Calibri"/>
        <family val="2"/>
        <scheme val="minor"/>
      </rPr>
      <t xml:space="preserve">Meta Trimestral: </t>
    </r>
    <r>
      <rPr>
        <sz val="16"/>
        <color indexed="8"/>
        <rFont val="Calibri"/>
        <family val="2"/>
        <scheme val="minor"/>
      </rPr>
      <t xml:space="preserve">Se realizo el 150 % del mantenimiento de esta actividad durante estre trimestre, debido que se conto con material de pintura donado para la realizar dichos trabajos, se supero en un 50% la meta debido a que se realizo el mantenimiento de la Fuente Fantasia Caribeña despues de la marcha realizada el dia 28 de septiembre de 2023.
</t>
    </r>
    <r>
      <rPr>
        <b/>
        <sz val="16"/>
        <color indexed="8"/>
        <rFont val="Calibri"/>
        <family val="2"/>
        <scheme val="minor"/>
      </rPr>
      <t>Meta Anual:</t>
    </r>
    <r>
      <rPr>
        <sz val="16"/>
        <color indexed="8"/>
        <rFont val="Calibri"/>
        <family val="2"/>
        <scheme val="minor"/>
      </rPr>
      <t xml:space="preserve"> Se logro un avance anual del 35.71% debido a la falta de adquisición de material de pintura y a la donacion de pintura, razon por la cual no se realizó la meta programado para esta actividad.</t>
    </r>
  </si>
  <si>
    <r>
      <rPr>
        <b/>
        <sz val="16"/>
        <color indexed="8"/>
        <rFont val="Calibri"/>
        <family val="2"/>
        <scheme val="minor"/>
      </rPr>
      <t xml:space="preserve">Meta Trimestral: </t>
    </r>
    <r>
      <rPr>
        <sz val="16"/>
        <color indexed="8"/>
        <rFont val="Calibri"/>
        <family val="2"/>
        <scheme val="minor"/>
      </rPr>
      <t xml:space="preserve">Se logro una meta del  116.79% para este trimestre, rebasando la meta programada debido a las solicitudes realizadas mediante el programa " REPORTA Y APORTA", SUGEI y a los eventos de Presidencia, las cuales son atendidas  para la restauración de juegos infantiles y aparatos de ejercicio.
</t>
    </r>
    <r>
      <rPr>
        <b/>
        <sz val="16"/>
        <color indexed="8"/>
        <rFont val="Calibri"/>
        <family val="2"/>
        <scheme val="minor"/>
      </rPr>
      <t xml:space="preserve">Meta Anual: </t>
    </r>
    <r>
      <rPr>
        <sz val="16"/>
        <color indexed="8"/>
        <rFont val="Calibri"/>
        <family val="2"/>
        <scheme val="minor"/>
      </rPr>
      <t xml:space="preserve">Se logro un  avance del 114.59%  en la restauracion de juegos infantiles y aparatos de ejercicio, rebasandolo la meta programada debido a las solicitudes realizadas mediante el programa " REPORTA Y APORTA", SUGEI y a los eventos de Presidencia.  </t>
    </r>
  </si>
  <si>
    <r>
      <rPr>
        <b/>
        <sz val="16"/>
        <color indexed="8"/>
        <rFont val="Calibri"/>
        <family val="2"/>
        <scheme val="minor"/>
      </rPr>
      <t>Meta Trimestral:</t>
    </r>
    <r>
      <rPr>
        <sz val="16"/>
        <color indexed="8"/>
        <rFont val="Calibri"/>
        <family val="2"/>
        <scheme val="minor"/>
      </rPr>
      <t xml:space="preserve"> Se logro una meta del 100.00% y de esta manera alcanzar la meta programa para el mantenimiento preventivo del parque vehicular.
 </t>
    </r>
    <r>
      <rPr>
        <b/>
        <sz val="16"/>
        <color indexed="8"/>
        <rFont val="Calibri"/>
        <family val="2"/>
        <scheme val="minor"/>
      </rPr>
      <t xml:space="preserve">
Meta Anual:</t>
    </r>
    <r>
      <rPr>
        <sz val="16"/>
        <color indexed="8"/>
        <rFont val="Calibri"/>
        <family val="2"/>
        <scheme val="minor"/>
      </rPr>
      <t xml:space="preserve"> Se logro un  avance 76.92%  teniendo de esta manera las unidades en condiciones adecuadas para realizar las actividades diarias y de este modo cumplir con la meta programada para dicha actividad.</t>
    </r>
  </si>
  <si>
    <r>
      <rPr>
        <b/>
        <sz val="16"/>
        <color indexed="8"/>
        <rFont val="Calibri"/>
        <family val="2"/>
        <scheme val="minor"/>
      </rPr>
      <t>Meta Trimestral:</t>
    </r>
    <r>
      <rPr>
        <sz val="16"/>
        <color indexed="8"/>
        <rFont val="Calibri"/>
        <family val="2"/>
        <scheme val="minor"/>
      </rPr>
      <t xml:space="preserve"> Se logro una meta del 93.75 % esto debido a la donación de refacciones hechas a la dirección para realizar el mantenimiento de maquinaria menor como lo son desbrozadoras, motosierras, podadoras, etc.
</t>
    </r>
    <r>
      <rPr>
        <b/>
        <sz val="16"/>
        <color indexed="8"/>
        <rFont val="Calibri"/>
        <family val="2"/>
        <scheme val="minor"/>
      </rPr>
      <t>Meta Anual:</t>
    </r>
    <r>
      <rPr>
        <sz val="16"/>
        <color indexed="8"/>
        <rFont val="Calibri"/>
        <family val="2"/>
        <scheme val="minor"/>
      </rPr>
      <t xml:space="preserve"> Se logro un avance anual del 60.00% para el  mantenimiento de maquinaria menor, debido a la falta de material, asi como a las donaciones hechas lo cual pudo proporcionar el mantenimiento de las desbrozadoras, motosierras, podadoras, etc.</t>
    </r>
  </si>
  <si>
    <r>
      <rPr>
        <b/>
        <sz val="16"/>
        <color indexed="8"/>
        <rFont val="Calibri"/>
        <family val="2"/>
        <scheme val="minor"/>
      </rPr>
      <t>Meta Trimestral:</t>
    </r>
    <r>
      <rPr>
        <sz val="16"/>
        <color indexed="8"/>
        <rFont val="Calibri"/>
        <family val="2"/>
        <scheme val="minor"/>
      </rPr>
      <t xml:space="preserve"> Debido a la falta de adquisición de material  de construcción, no se represento avance alguno, motivo por lo cual se decidio realizar el apoyo con el personal de construcción al mantenimiento de parques y áreas jardinadas, por ese motivo no se realizó el mantenimiento programado de esta actividad.
</t>
    </r>
    <r>
      <rPr>
        <b/>
        <sz val="16"/>
        <color indexed="8"/>
        <rFont val="Calibri"/>
        <family val="2"/>
        <scheme val="minor"/>
      </rPr>
      <t xml:space="preserve">
Meta Anual: </t>
    </r>
    <r>
      <rPr>
        <sz val="16"/>
        <color indexed="8"/>
        <rFont val="Calibri"/>
        <family val="2"/>
        <scheme val="minor"/>
      </rPr>
      <t xml:space="preserve"> Debido a la falta de adquisición de material  de construccion, no se represento avance alguno, motivo por lo cual se decidio realizar el apoyo con el personal de construcción al mantenimiento de parques y áreas jardinadas, por ese motivo no se realizó el mantenimiento programado de esta actividad.</t>
    </r>
  </si>
  <si>
    <r>
      <rPr>
        <b/>
        <sz val="16"/>
        <color indexed="8"/>
        <rFont val="Calibri"/>
        <family val="2"/>
        <scheme val="minor"/>
      </rPr>
      <t>Meta Trimestral:</t>
    </r>
    <r>
      <rPr>
        <sz val="16"/>
        <color indexed="8"/>
        <rFont val="Calibri"/>
        <family val="2"/>
        <scheme val="minor"/>
      </rPr>
      <t xml:space="preserve"> Debido a la falta de adquisición de material  de construcción, no se represento avance alguno, motivo por lo cual se decidio realizar el apoyo con el personal de construcción al mantenimiento de parques y áreas jardinadas, por ese motivo no se realizó el mantenimiento programado de esta actividad.
</t>
    </r>
    <r>
      <rPr>
        <b/>
        <sz val="16"/>
        <color indexed="8"/>
        <rFont val="Calibri"/>
        <family val="2"/>
        <scheme val="minor"/>
      </rPr>
      <t xml:space="preserve">
Meta Anual: </t>
    </r>
    <r>
      <rPr>
        <sz val="16"/>
        <color indexed="8"/>
        <rFont val="Calibri"/>
        <family val="2"/>
        <scheme val="minor"/>
      </rPr>
      <t>Debido a la falta de adquisición de material  de construccion, no se represento avance alguno, motivo por lo cual se decidio realizar el apoyo con el personal de construcción al mantenimiento de parques y áreas jardinadas, por ese motivo no se realizó el mantenimiento programado de esta actividad.</t>
    </r>
  </si>
  <si>
    <r>
      <t>Meta Trimestral:</t>
    </r>
    <r>
      <rPr>
        <sz val="16"/>
        <color theme="1"/>
        <rFont val="Calibri"/>
        <family val="2"/>
        <scheme val="minor"/>
      </rPr>
      <t xml:space="preserve"> La meta alcanzada del 01 de Julio al 30 de Septiembre 2023, Se logro un avance del 256% partiendo de la meta planeada, el cual es mayor a lo planeado ya que los reportes de la ciudadania estan en aumento debido a los cambios climatologicos y al incremento de espacios publicos y obras.                                                                                                                                                                                                                                                                                                                    
</t>
    </r>
    <r>
      <rPr>
        <b/>
        <sz val="16"/>
        <color theme="1"/>
        <rFont val="Calibri"/>
        <family val="2"/>
        <scheme val="minor"/>
      </rPr>
      <t>Meta Anual:</t>
    </r>
    <r>
      <rPr>
        <sz val="16"/>
        <color theme="1"/>
        <rFont val="Calibri"/>
        <family val="2"/>
        <scheme val="minor"/>
      </rPr>
      <t xml:space="preserve"> El avance anual se mantiene ala alza al igual que el avance trimestral ya que es un indicador ascendente regular y se actualiza cada trimestre y Se logro alcanzar  un 162.67% del 100% del procentaje anual.</t>
    </r>
  </si>
  <si>
    <r>
      <rPr>
        <b/>
        <sz val="16"/>
        <color theme="1"/>
        <rFont val="Calibri"/>
        <family val="2"/>
        <scheme val="minor"/>
      </rPr>
      <t>Meta Trimestral</t>
    </r>
    <r>
      <rPr>
        <sz val="16"/>
        <color theme="1"/>
        <rFont val="Calibri"/>
        <family val="2"/>
        <scheme val="minor"/>
      </rPr>
      <t xml:space="preserve">: La meta alcanzada del 01 de Julio al 30 de Septiembre 2023, Se logro un avance del 55% partiendo de la meta planeada. el cual se encuentra en el rango de acuerdo alo planeado.                                                                                                
</t>
    </r>
    <r>
      <rPr>
        <b/>
        <sz val="16"/>
        <color theme="1"/>
        <rFont val="Calibri"/>
        <family val="2"/>
        <scheme val="minor"/>
      </rPr>
      <t>Meta Anual</t>
    </r>
    <r>
      <rPr>
        <sz val="16"/>
        <color theme="1"/>
        <rFont val="Calibri"/>
        <family val="2"/>
        <scheme val="minor"/>
      </rPr>
      <t>: El avance anual se mantiene  al igual que el avance trimestral ya que es un indicador ascendente regular y se actualiza cada trimestre Se logro alcanzar  un 45.33% del 100% del procentaje anual.</t>
    </r>
  </si>
  <si>
    <r>
      <rPr>
        <b/>
        <sz val="16"/>
        <color theme="1"/>
        <rFont val="Calibri"/>
        <family val="2"/>
        <scheme val="minor"/>
      </rPr>
      <t>Meta Trimestral:</t>
    </r>
    <r>
      <rPr>
        <sz val="16"/>
        <color theme="1"/>
        <rFont val="Calibri"/>
        <family val="2"/>
        <scheme val="minor"/>
      </rPr>
      <t xml:space="preserve"> La meta alcanzada del 01 de Julio al 30 de Septiembre 2023, Se logro un avance del 58.68% partiendo de la meta planeada, es una cifra aceptable de acuerdo a lo planeado, ya que debido al Covid 19 el personal es muy vulnerable.                                                                                                                                                               
</t>
    </r>
    <r>
      <rPr>
        <b/>
        <sz val="16"/>
        <color theme="1"/>
        <rFont val="Calibri"/>
        <family val="2"/>
        <scheme val="minor"/>
      </rPr>
      <t>Meta Anual:</t>
    </r>
    <r>
      <rPr>
        <sz val="16"/>
        <color theme="1"/>
        <rFont val="Calibri"/>
        <family val="2"/>
        <scheme val="minor"/>
      </rPr>
      <t xml:space="preserve"> El avance anual se mantiene  al igual que el avance trimestral ya que es un indicador ascendente regular y se actualiza cada trimestre Se logro alcanzar  un 43.49% del 100% del procentaje anual.</t>
    </r>
  </si>
  <si>
    <r>
      <rPr>
        <b/>
        <sz val="16"/>
        <color theme="1"/>
        <rFont val="Calibri"/>
        <family val="2"/>
        <scheme val="minor"/>
      </rPr>
      <t>Meta Trimestral</t>
    </r>
    <r>
      <rPr>
        <sz val="16"/>
        <color theme="1"/>
        <rFont val="Calibri"/>
        <family val="2"/>
        <scheme val="minor"/>
      </rPr>
      <t xml:space="preserve">: La meta alcanzada del 01 de Julio al 30 de Septiembre 2023, Se logro un avance del 105.06% partiendo de la meta planeada. se mantiene un procentaje casi del 100% de lo planeado ya que se trata de atender todos los reportes de la ciudadania.                                                                                                                                                         
</t>
    </r>
    <r>
      <rPr>
        <b/>
        <sz val="16"/>
        <color theme="1"/>
        <rFont val="Calibri"/>
        <family val="2"/>
        <scheme val="minor"/>
      </rPr>
      <t>Meta Anual</t>
    </r>
    <r>
      <rPr>
        <sz val="16"/>
        <color theme="1"/>
        <rFont val="Calibri"/>
        <family val="2"/>
        <scheme val="minor"/>
      </rPr>
      <t>: El avance anual se mantiene  al igual que el avance trimestral ya que es un indicador ascendente regular y se actualiza cada trimestre Se logro alcanzar  un 78.30% del 100% del procentaje anual.</t>
    </r>
  </si>
  <si>
    <r>
      <rPr>
        <b/>
        <sz val="16"/>
        <color theme="1"/>
        <rFont val="Calibri"/>
        <family val="2"/>
        <scheme val="minor"/>
      </rPr>
      <t>Meta Trimestra</t>
    </r>
    <r>
      <rPr>
        <sz val="16"/>
        <color theme="1"/>
        <rFont val="Calibri"/>
        <family val="2"/>
        <scheme val="minor"/>
      </rPr>
      <t xml:space="preserve">l: La meta alcanzada del 01 de Julio al 30 de Septiembre 2023, Se logro un avance del 130.86% partiendo de la meta planeada. debido a la alza de los reportes de la ciudadania y se prioriza dichos reportes para disminuir la delincuencia en zonas inseguras y minimizar zonas de alto riesgo para la salud de mujeres y niños. Al igual a los programas de descacharrizacion que promada la Presidencia Municipal   .                                                                                                                                         
</t>
    </r>
    <r>
      <rPr>
        <b/>
        <sz val="16"/>
        <color theme="1"/>
        <rFont val="Calibri"/>
        <family val="2"/>
        <scheme val="minor"/>
      </rPr>
      <t>Meta Anual:</t>
    </r>
    <r>
      <rPr>
        <sz val="16"/>
        <color theme="1"/>
        <rFont val="Calibri"/>
        <family val="2"/>
        <scheme val="minor"/>
      </rPr>
      <t>El avance anual se mantiene  al igual que el avance trimestral ya que es un indicador ascendente regular y se actualiza cada trimestre Se logro alcanzar  un 97.24% del 100% del procentaje anual.</t>
    </r>
  </si>
  <si>
    <r>
      <rPr>
        <b/>
        <sz val="16"/>
        <color theme="1"/>
        <rFont val="Calibri"/>
        <family val="2"/>
        <scheme val="minor"/>
      </rPr>
      <t>Meta Trimestral</t>
    </r>
    <r>
      <rPr>
        <sz val="16"/>
        <color theme="1"/>
        <rFont val="Calibri"/>
        <family val="2"/>
        <scheme val="minor"/>
      </rPr>
      <t xml:space="preserve">: La meta alcanzada del 01 de Julio al 30 de Septiembre 2023, Se logro un avance del 60.44% partiendo de la meta planeada.debido ala alza de reportes por parte de la ciudadania , se priorizan de acuerdo alos riesgos sanitarios , violencia hacia las muejres y niños por zonas inseguras.                                         
</t>
    </r>
    <r>
      <rPr>
        <b/>
        <sz val="16"/>
        <color theme="1"/>
        <rFont val="Calibri"/>
        <family val="2"/>
        <scheme val="minor"/>
      </rPr>
      <t>Meta Anual:</t>
    </r>
    <r>
      <rPr>
        <sz val="16"/>
        <color theme="1"/>
        <rFont val="Calibri"/>
        <family val="2"/>
        <scheme val="minor"/>
      </rPr>
      <t xml:space="preserve"> El avance anual se mantiene  al igual que el avance trimestral ya que es un indicador ascendente regular y se actualiza cada trimestre Se logro alcanzar  un 39.26% del 100% del procentaje anual.</t>
    </r>
  </si>
  <si>
    <r>
      <rPr>
        <b/>
        <sz val="16"/>
        <color theme="1"/>
        <rFont val="Calibri"/>
        <family val="2"/>
        <scheme val="minor"/>
      </rPr>
      <t>Meta Trimestra</t>
    </r>
    <r>
      <rPr>
        <sz val="16"/>
        <color theme="1"/>
        <rFont val="Calibri"/>
        <family val="2"/>
        <scheme val="minor"/>
      </rPr>
      <t xml:space="preserve">l:  La meta alcanzada del 01 de Julio al 30 de Septiembre 2023, Se logro un avance del 38.96% partiendo de la meta planeada. Debido ala contingencia de playas con el tema de sargazos , se utilizan las maquinarias para recoleccion de las mismas.                                                                                                                                     
</t>
    </r>
    <r>
      <rPr>
        <b/>
        <sz val="16"/>
        <color theme="1"/>
        <rFont val="Calibri"/>
        <family val="2"/>
        <scheme val="minor"/>
      </rPr>
      <t>Meta Anual:</t>
    </r>
    <r>
      <rPr>
        <sz val="16"/>
        <color theme="1"/>
        <rFont val="Calibri"/>
        <family val="2"/>
        <scheme val="minor"/>
      </rPr>
      <t xml:space="preserve"> El avance anual se mantiene  al igual que el avance trimestral ya que es un indicador ascendente regular y se actualiza cada trimestre Se logro alcanzar  un 42.05% del 100% del procentaje anual.</t>
    </r>
  </si>
  <si>
    <r>
      <rPr>
        <b/>
        <sz val="16"/>
        <color theme="1"/>
        <rFont val="Calibri"/>
        <family val="2"/>
        <scheme val="minor"/>
      </rPr>
      <t>Meta Trimestral</t>
    </r>
    <r>
      <rPr>
        <sz val="16"/>
        <color theme="1"/>
        <rFont val="Calibri"/>
        <family val="2"/>
        <scheme val="minor"/>
      </rPr>
      <t xml:space="preserve">: La meta alcanzada del 01 de Julio al 30 de Septiembre 2023, Se logro un avance del 83.33% partiendo de la meta planeada. debido ala demanda de la operatividad se han solicitado constantemente mantenimiento vehicular.                                                                                                                                                                
</t>
    </r>
    <r>
      <rPr>
        <b/>
        <sz val="16"/>
        <color theme="1"/>
        <rFont val="Calibri"/>
        <family val="2"/>
        <scheme val="minor"/>
      </rPr>
      <t>Meta Anual</t>
    </r>
    <r>
      <rPr>
        <sz val="16"/>
        <color theme="1"/>
        <rFont val="Calibri"/>
        <family val="2"/>
        <scheme val="minor"/>
      </rPr>
      <t>: El avance anual se mantiene  al igual que el avance trimestral ya que es un indicador ascendente regular y se actualiza cada trimestre Se logro alcanzar  un 54.79% del 100% del procentaje anual.</t>
    </r>
  </si>
  <si>
    <r>
      <rPr>
        <b/>
        <sz val="16"/>
        <color theme="1"/>
        <rFont val="Calibri"/>
        <family val="2"/>
        <scheme val="minor"/>
      </rPr>
      <t>Meta Trimestral</t>
    </r>
    <r>
      <rPr>
        <sz val="16"/>
        <color theme="1"/>
        <rFont val="Calibri"/>
        <family val="2"/>
        <scheme val="minor"/>
      </rPr>
      <t xml:space="preserve">: La meta alcanzada del 01 de Julio al 30 de Septiembre 2023, Se logro un avance del 75.00% partiendo de la meta planeada.debido ala demanda de la operatividad se han solicitado constantemente mantenimiento del maquinaria pesada.                                                                                                                                               
</t>
    </r>
    <r>
      <rPr>
        <b/>
        <sz val="16"/>
        <color theme="1"/>
        <rFont val="Calibri"/>
        <family val="2"/>
        <scheme val="minor"/>
      </rPr>
      <t>Meta Anual</t>
    </r>
    <r>
      <rPr>
        <sz val="16"/>
        <color theme="1"/>
        <rFont val="Calibri"/>
        <family val="2"/>
        <scheme val="minor"/>
      </rPr>
      <t>: El avance anual se mantiene  al igual que el avance trimestral ya que es un indicador ascendente regular y se actualiza cada trimestre Se logro alcanzar  un 54.84% del 100% del procentaje anual.</t>
    </r>
  </si>
  <si>
    <r>
      <rPr>
        <b/>
        <sz val="16"/>
        <color theme="1"/>
        <rFont val="Calibri"/>
        <family val="2"/>
        <scheme val="minor"/>
      </rPr>
      <t>Meta  Trimestral</t>
    </r>
    <r>
      <rPr>
        <sz val="16"/>
        <color theme="1"/>
        <rFont val="Calibri"/>
        <family val="2"/>
        <scheme val="minor"/>
      </rPr>
      <t xml:space="preserve">: La meta alcanzada del 01 de Julio al 30 de Septiembre 2023, Se logro un avance del 93.75% partiendo de la meta planeada.debido ala demanda de reportes y la operatividad de la direccion se han solicitado constantemente el mantenimiento de la maquinaria menor. 
</t>
    </r>
    <r>
      <rPr>
        <b/>
        <sz val="16"/>
        <color theme="1"/>
        <rFont val="Calibri"/>
        <family val="2"/>
        <scheme val="minor"/>
      </rPr>
      <t>Meta Anual</t>
    </r>
    <r>
      <rPr>
        <sz val="16"/>
        <color theme="1"/>
        <rFont val="Calibri"/>
        <family val="2"/>
        <scheme val="minor"/>
      </rPr>
      <t>: El avance anual se mantiene  al igual que el avance trimestral ya que es un indicador ascendente regular y se actualiza cada trimestre Se logro alcanzar  un 73.13% del 100% del procentaje anual.</t>
    </r>
  </si>
  <si>
    <r>
      <t xml:space="preserve">Meta Trimestral: </t>
    </r>
    <r>
      <rPr>
        <sz val="16"/>
        <color theme="1"/>
        <rFont val="Calibri"/>
        <family val="2"/>
        <scheme val="minor"/>
      </rPr>
      <t>La meta alcanzada del 01 Julio al 30 de Septiembre 2023, fue de un 80.71% ya que la medición es trimestral, y por condiciones climáticas no se obtuvo el 100% que se esperaba.</t>
    </r>
    <r>
      <rPr>
        <b/>
        <sz val="16"/>
        <color theme="1"/>
        <rFont val="Calibri"/>
        <family val="2"/>
        <scheme val="minor"/>
      </rPr>
      <t xml:space="preserve">
Meta Anual: </t>
    </r>
    <r>
      <rPr>
        <sz val="16"/>
        <color theme="1"/>
        <rFont val="Calibri"/>
        <family val="2"/>
        <scheme val="minor"/>
      </rPr>
      <t>El avance anual se logro un 64.10% al avance trimestral   ya que es un indicador ascendente regular y  se actualiza cada trimestre.</t>
    </r>
  </si>
  <si>
    <r>
      <rPr>
        <b/>
        <sz val="16"/>
        <color theme="1"/>
        <rFont val="Calibri"/>
        <family val="2"/>
        <scheme val="minor"/>
      </rPr>
      <t>Meta Trimestral</t>
    </r>
    <r>
      <rPr>
        <sz val="16"/>
        <color theme="1"/>
        <rFont val="Calibri"/>
        <family val="2"/>
        <scheme val="minor"/>
      </rPr>
      <t xml:space="preserve">: La meta alcanzada del 1 Julio al 30 de Septiembre 2023, fue de un 106.67% ya que la medición es trimestral, se logro mas del 100% ya que la poblacion a participado mas en encuestas para saber la opinion sobre el servicio de recoleccion de residuos solidos que se realiza en el municipio.
</t>
    </r>
    <r>
      <rPr>
        <b/>
        <sz val="16"/>
        <color theme="1"/>
        <rFont val="Calibri"/>
        <family val="2"/>
        <scheme val="minor"/>
      </rPr>
      <t>Meta Anual:</t>
    </r>
    <r>
      <rPr>
        <sz val="16"/>
        <color theme="1"/>
        <rFont val="Calibri"/>
        <family val="2"/>
        <scheme val="minor"/>
      </rPr>
      <t xml:space="preserve"> El avance anual se logro un 77.86% dal avance trimestral   ya que es un indicador ascendente regular y  se actualiza cada trimestre.</t>
    </r>
  </si>
  <si>
    <r>
      <rPr>
        <b/>
        <sz val="16"/>
        <color theme="1"/>
        <rFont val="Calibri"/>
        <family val="2"/>
        <scheme val="minor"/>
      </rPr>
      <t>Meta Trimestral:</t>
    </r>
    <r>
      <rPr>
        <sz val="16"/>
        <color theme="1"/>
        <rFont val="Calibri"/>
        <family val="2"/>
        <scheme val="minor"/>
      </rPr>
      <t xml:space="preserve"> La meta alcanzada del 1 Julio al 30 de Septiembre 2023, fue de un 107.10%  ya que la medición es trimestral, y llego  a mas del 100%  ya que los recorridos de rutas han aunmentado.
</t>
    </r>
    <r>
      <rPr>
        <b/>
        <sz val="16"/>
        <color theme="1"/>
        <rFont val="Calibri"/>
        <family val="2"/>
        <scheme val="minor"/>
      </rPr>
      <t>Meta Anual</t>
    </r>
    <r>
      <rPr>
        <sz val="16"/>
        <color theme="1"/>
        <rFont val="Calibri"/>
        <family val="2"/>
        <scheme val="minor"/>
      </rPr>
      <t>: El avance anual se logro un 81.00% dal avance trimestral   ya que es un indicador ascendente regular y  se actualiza cada trimestre.</t>
    </r>
  </si>
  <si>
    <r>
      <rPr>
        <b/>
        <sz val="16"/>
        <color theme="1"/>
        <rFont val="Calibri"/>
        <family val="2"/>
        <scheme val="minor"/>
      </rPr>
      <t>Meta Trimestra</t>
    </r>
    <r>
      <rPr>
        <sz val="16"/>
        <color theme="1"/>
        <rFont val="Calibri"/>
        <family val="2"/>
        <scheme val="minor"/>
      </rPr>
      <t xml:space="preserve">l: La meta alcanzada del 01 Julio al 30 de Septiembre 2023, fue de un 81.98% ya que la medición es trimestral, y no se llego al 100%  ya que por cuestiones de contingencia ambiental no se podia entrar a pesar los residuos.
</t>
    </r>
    <r>
      <rPr>
        <b/>
        <sz val="16"/>
        <color theme="1"/>
        <rFont val="Calibri"/>
        <family val="2"/>
        <scheme val="minor"/>
      </rPr>
      <t>Meta Anual:</t>
    </r>
    <r>
      <rPr>
        <sz val="16"/>
        <color theme="1"/>
        <rFont val="Calibri"/>
        <family val="2"/>
        <scheme val="minor"/>
      </rPr>
      <t xml:space="preserve"> El avance anual se logro un 72.19% dal avance trimestral   ya que es un indicador ascendente regular y  se actualiza cada trimestre.</t>
    </r>
  </si>
  <si>
    <r>
      <rPr>
        <b/>
        <sz val="16"/>
        <color theme="1"/>
        <rFont val="Calibri"/>
        <family val="2"/>
        <scheme val="minor"/>
      </rPr>
      <t>Meta Trimestral:</t>
    </r>
    <r>
      <rPr>
        <sz val="16"/>
        <color theme="1"/>
        <rFont val="Calibri"/>
        <family val="2"/>
        <scheme val="minor"/>
      </rPr>
      <t xml:space="preserve"> La meta alcanzada del 01 Julio al 30 de Septiembre 2023, fue de un 61.76% ya que la medición es trimestral, y no se logro el  100% ya que al crecer la ciudad la cantidad de clandestinos aumenta, haciendo que su erradicacion sea un poco mas tardada.
</t>
    </r>
    <r>
      <rPr>
        <b/>
        <sz val="16"/>
        <color theme="1"/>
        <rFont val="Calibri"/>
        <family val="2"/>
        <scheme val="minor"/>
      </rPr>
      <t>Meta Anual:</t>
    </r>
    <r>
      <rPr>
        <sz val="16"/>
        <color theme="1"/>
        <rFont val="Calibri"/>
        <family val="2"/>
        <scheme val="minor"/>
      </rPr>
      <t xml:space="preserve"> El avance anual se logro un 51.47% dal avance trimestral   ya que es un indicador ascendente regular y  se actualiza cada trimestre.</t>
    </r>
  </si>
  <si>
    <r>
      <rPr>
        <b/>
        <sz val="16"/>
        <color theme="1"/>
        <rFont val="Calibri"/>
        <family val="2"/>
        <scheme val="minor"/>
      </rPr>
      <t>Meta Trimestral:</t>
    </r>
    <r>
      <rPr>
        <sz val="16"/>
        <color theme="1"/>
        <rFont val="Calibri"/>
        <family val="2"/>
        <scheme val="minor"/>
      </rPr>
      <t xml:space="preserve"> La meta alcanzada del 01 Julio al 30 de Septiembre 2023, fue de un 50% ya que la medición es trimestral, no se logro el 100% ya que por cuestiones de cambio climatico fallo una camioneta.
</t>
    </r>
    <r>
      <rPr>
        <b/>
        <sz val="16"/>
        <color theme="1"/>
        <rFont val="Calibri"/>
        <family val="2"/>
        <scheme val="minor"/>
      </rPr>
      <t>Meta Anual</t>
    </r>
    <r>
      <rPr>
        <sz val="16"/>
        <color theme="1"/>
        <rFont val="Calibri"/>
        <family val="2"/>
        <scheme val="minor"/>
      </rPr>
      <t>: El avance anual se logro un 56.25% dal avance trimestral   ya que es un indicador ascendente regular y  se actualiza cada trimestre.</t>
    </r>
  </si>
  <si>
    <r>
      <t xml:space="preserve">Meta Trimestral: </t>
    </r>
    <r>
      <rPr>
        <sz val="16"/>
        <color theme="1"/>
        <rFont val="Calibri"/>
        <family val="2"/>
        <scheme val="minor"/>
      </rPr>
      <t>La meta alcanzada del 1 Julio al 30 de Septiembre 2023, fue de un 95.27 % ya que la medición es trimestral, se alcanzo la meta derivado a se realizo el mantenimiento preventivo y  se esta realizando el trabajo operativo de manera normal en la diferentes direcciones.</t>
    </r>
    <r>
      <rPr>
        <b/>
        <sz val="16"/>
        <color theme="1"/>
        <rFont val="Calibri"/>
        <family val="2"/>
        <scheme val="minor"/>
      </rPr>
      <t xml:space="preserve">
Meta Anual: </t>
    </r>
    <r>
      <rPr>
        <sz val="16"/>
        <color theme="1"/>
        <rFont val="Calibri"/>
        <family val="2"/>
        <scheme val="minor"/>
      </rPr>
      <t>El avance anual se mantiene menor al avance trimestral ya que es un indicador ascendente regular y  se actualiza cada trimestre.</t>
    </r>
  </si>
  <si>
    <r>
      <t xml:space="preserve">Meta Trimestral: </t>
    </r>
    <r>
      <rPr>
        <sz val="16"/>
        <color theme="1"/>
        <rFont val="Calibri"/>
        <family val="2"/>
        <scheme val="minor"/>
      </rPr>
      <t>La meta alcanzada del 1 Julio al 30 de Septiembre 2023, fue de un 79.39% ya que la medición es trimestral,no se cumplio la meta derivado a que por falta de presupuesto no se realizo el mantenimiento preventivo direcciones.</t>
    </r>
    <r>
      <rPr>
        <b/>
        <sz val="16"/>
        <color theme="1"/>
        <rFont val="Calibri"/>
        <family val="2"/>
        <scheme val="minor"/>
      </rPr>
      <t xml:space="preserve">
Meta Anual: </t>
    </r>
    <r>
      <rPr>
        <sz val="16"/>
        <color theme="1"/>
        <rFont val="Calibri"/>
        <family val="2"/>
        <scheme val="minor"/>
      </rPr>
      <t>El avance anual se mantiene menor al avance trimestral ya que es un indicador ascendente regular y  se actualiza cada trimestre.</t>
    </r>
  </si>
  <si>
    <r>
      <t xml:space="preserve">Meta Trimestral: </t>
    </r>
    <r>
      <rPr>
        <sz val="16"/>
        <color theme="1"/>
        <rFont val="Calibri"/>
        <family val="2"/>
        <scheme val="minor"/>
      </rPr>
      <t>La meta alcanzada del 1 Julio al 30 de Septiembre 2023, fue de  un 33.84% ya que la medición es trimestral, no se llego a la meta programada derivado a que las direcciones no estan contando con presupuesto por lo cual no solicitan dictamenes para las reparaciones correspondientes.</t>
    </r>
    <r>
      <rPr>
        <b/>
        <sz val="16"/>
        <color theme="1"/>
        <rFont val="Calibri"/>
        <family val="2"/>
        <scheme val="minor"/>
      </rPr>
      <t xml:space="preserve">
Meta Anual: </t>
    </r>
    <r>
      <rPr>
        <sz val="16"/>
        <color theme="1"/>
        <rFont val="Calibri"/>
        <family val="2"/>
        <scheme val="minor"/>
      </rPr>
      <t>El avance anual se mantiene menor al avance trimestral ya que es un indicador ascendente regular y  se actualiza cada trimestre.</t>
    </r>
  </si>
  <si>
    <r>
      <rPr>
        <b/>
        <sz val="16"/>
        <color theme="1"/>
        <rFont val="Calibri"/>
        <family val="2"/>
        <scheme val="minor"/>
      </rPr>
      <t xml:space="preserve">Meta Trimestral: </t>
    </r>
    <r>
      <rPr>
        <sz val="16"/>
        <color theme="1"/>
        <rFont val="Calibri"/>
        <family val="2"/>
        <scheme val="minor"/>
      </rPr>
      <t>La meta alcanzada del 1 Julio al 30 de Septiembre de 2023, fue de un  24.24% ya que la medición es trimestral, no se cumplio la meta a que no se han realizado las requisiciones correspondientes para poder dar el mantenimiento a instalaciones.</t>
    </r>
    <r>
      <rPr>
        <b/>
        <sz val="16"/>
        <color theme="1"/>
        <rFont val="Calibri"/>
        <family val="2"/>
        <scheme val="minor"/>
      </rPr>
      <t xml:space="preserve">
Meta Anual: </t>
    </r>
    <r>
      <rPr>
        <sz val="16"/>
        <color theme="1"/>
        <rFont val="Calibri"/>
        <family val="2"/>
        <scheme val="minor"/>
      </rPr>
      <t>El avance anual se mantiene menor al avance trimestral ya que es un indicador ascendente regular y  se actualiza cada trimestre.</t>
    </r>
  </si>
  <si>
    <r>
      <t xml:space="preserve">Meta Trimestral: </t>
    </r>
    <r>
      <rPr>
        <sz val="16"/>
        <color theme="1"/>
        <rFont val="Calibri"/>
        <family val="2"/>
        <scheme val="minor"/>
      </rPr>
      <t>Se supera al 121.74% la meta debido a que en la programacion de la obra pública se refleja en los ultimos trimestres.</t>
    </r>
    <r>
      <rPr>
        <b/>
        <sz val="16"/>
        <color theme="1"/>
        <rFont val="Calibri"/>
        <family val="2"/>
        <scheme val="minor"/>
      </rPr>
      <t xml:space="preserve">
Meta Anual: </t>
    </r>
    <r>
      <rPr>
        <sz val="16"/>
        <color theme="1"/>
        <rFont val="Calibri"/>
        <family val="2"/>
        <scheme val="minor"/>
      </rPr>
      <t>Se observa el avance del 58.33%, esto debido a que el comportamiento de la obra publica se manifiestará el cuarto trimestre del ejercicio.</t>
    </r>
  </si>
  <si>
    <r>
      <t xml:space="preserve">Meta Trimestral: </t>
    </r>
    <r>
      <rPr>
        <sz val="16"/>
        <color theme="1"/>
        <rFont val="Calibri"/>
        <family val="2"/>
        <scheme val="minor"/>
      </rPr>
      <t>En este trimestre no se realizaron las 8 actividades que se tenian programadas, esto se debe a que se reprogramaron para el siguiente trimestre.</t>
    </r>
    <r>
      <rPr>
        <b/>
        <sz val="16"/>
        <color theme="1"/>
        <rFont val="Calibri"/>
        <family val="2"/>
        <scheme val="minor"/>
      </rPr>
      <t xml:space="preserve">
Meta Anual: </t>
    </r>
    <r>
      <rPr>
        <sz val="16"/>
        <color theme="1"/>
        <rFont val="Calibri"/>
        <family val="2"/>
        <scheme val="minor"/>
      </rPr>
      <t xml:space="preserve">No se observa avance, esto debido a que el comportamiento de la obra publica se manifiestará entre el tercer y cuarto trimestre del ejercicio. </t>
    </r>
  </si>
  <si>
    <r>
      <t xml:space="preserve">Meta Trimestral: </t>
    </r>
    <r>
      <rPr>
        <sz val="16"/>
        <color theme="1"/>
        <rFont val="Calibri"/>
        <family val="2"/>
        <scheme val="minor"/>
      </rPr>
      <t>Se supera al 280.00% de la meta debido a que en la programacion de la obra pública se planeo realizar más obra de rubro de servicios básicos.</t>
    </r>
    <r>
      <rPr>
        <b/>
        <sz val="16"/>
        <color theme="1"/>
        <rFont val="Calibri"/>
        <family val="2"/>
        <scheme val="minor"/>
      </rPr>
      <t xml:space="preserve">
Meta Anual: </t>
    </r>
    <r>
      <rPr>
        <sz val="16"/>
        <color theme="1"/>
        <rFont val="Calibri"/>
        <family val="2"/>
        <scheme val="minor"/>
      </rPr>
      <t>Se cumple al 127.27% la meta anual.</t>
    </r>
  </si>
  <si>
    <r>
      <t xml:space="preserve">Meta Trimestral: </t>
    </r>
    <r>
      <rPr>
        <sz val="16"/>
        <color theme="1"/>
        <rFont val="Calibri"/>
        <family val="2"/>
        <scheme val="minor"/>
      </rPr>
      <t>Se cumple al 100.00% la meta trimestral.</t>
    </r>
    <r>
      <rPr>
        <b/>
        <sz val="16"/>
        <color theme="1"/>
        <rFont val="Calibri"/>
        <family val="2"/>
        <scheme val="minor"/>
      </rPr>
      <t xml:space="preserve">
Meta Anual: </t>
    </r>
    <r>
      <rPr>
        <sz val="16"/>
        <color theme="1"/>
        <rFont val="Calibri"/>
        <family val="2"/>
        <scheme val="minor"/>
      </rPr>
      <t>Se observa el avance del 40.00%, esto debido a que el comportamiento de la obra publica se manifiestará el cuarto trimestre del ejercicio.</t>
    </r>
  </si>
  <si>
    <r>
      <t xml:space="preserve">Meta Trimestral: </t>
    </r>
    <r>
      <rPr>
        <sz val="16"/>
        <color theme="1"/>
        <rFont val="Calibri"/>
        <family val="2"/>
        <scheme val="minor"/>
      </rPr>
      <t>Se cumple al 100.00%, la meta realizada con la meta planeada.</t>
    </r>
    <r>
      <rPr>
        <b/>
        <sz val="16"/>
        <color theme="1"/>
        <rFont val="Calibri"/>
        <family val="2"/>
        <scheme val="minor"/>
      </rPr>
      <t xml:space="preserve">
Meta Anual: </t>
    </r>
    <r>
      <rPr>
        <sz val="16"/>
        <color theme="1"/>
        <rFont val="Calibri"/>
        <family val="2"/>
        <scheme val="minor"/>
      </rPr>
      <t>Se cumple al 72.73% lo que indica que se esta proximo a cumplir la meta anual.</t>
    </r>
  </si>
  <si>
    <r>
      <t xml:space="preserve">Meta Trimestral: </t>
    </r>
    <r>
      <rPr>
        <sz val="16"/>
        <color theme="1"/>
        <rFont val="Calibri"/>
        <family val="2"/>
        <scheme val="minor"/>
      </rPr>
      <t xml:space="preserve">Se cumple al 100.00%, la meta realizada con la meta planeada.
</t>
    </r>
    <r>
      <rPr>
        <b/>
        <sz val="16"/>
        <color theme="1"/>
        <rFont val="Calibri"/>
        <family val="2"/>
        <scheme val="minor"/>
      </rPr>
      <t xml:space="preserve">
Meta Anual: </t>
    </r>
    <r>
      <rPr>
        <sz val="16"/>
        <color theme="1"/>
        <rFont val="Calibri"/>
        <family val="2"/>
        <scheme val="minor"/>
      </rPr>
      <t>Se observa un avance del 85.71% de la  meta, lo que indica que se esta proximo a cumplir la meta anual.</t>
    </r>
  </si>
  <si>
    <r>
      <t xml:space="preserve">Meta Trimestral: </t>
    </r>
    <r>
      <rPr>
        <sz val="16"/>
        <color theme="1"/>
        <rFont val="Calibri"/>
        <family val="2"/>
        <scheme val="minor"/>
      </rPr>
      <t>Se cumple al 100.00%, la meta realizada con la meta planeada.</t>
    </r>
    <r>
      <rPr>
        <b/>
        <sz val="16"/>
        <color theme="1"/>
        <rFont val="Calibri"/>
        <family val="2"/>
        <scheme val="minor"/>
      </rPr>
      <t xml:space="preserve">
Meta Anual:</t>
    </r>
    <r>
      <rPr>
        <sz val="16"/>
        <color theme="1"/>
        <rFont val="Calibri"/>
        <family val="2"/>
        <scheme val="minor"/>
      </rPr>
      <t xml:space="preserve"> Se observa un avance del 65.00% de la meta anual por lo que no encontramos en un rango permitido.</t>
    </r>
  </si>
  <si>
    <r>
      <t xml:space="preserve">Meta Trimestral: </t>
    </r>
    <r>
      <rPr>
        <sz val="16"/>
        <color theme="1"/>
        <rFont val="Calibri"/>
        <family val="2"/>
        <scheme val="minor"/>
      </rPr>
      <t>Se supera la meta al 183.33% de la meta planeada. Se observa que se hicieron más expedientes de los 36 programado.</t>
    </r>
    <r>
      <rPr>
        <b/>
        <sz val="16"/>
        <color theme="1"/>
        <rFont val="Calibri"/>
        <family val="2"/>
        <scheme val="minor"/>
      </rPr>
      <t xml:space="preserve">
Meta Anual: </t>
    </r>
    <r>
      <rPr>
        <sz val="16"/>
        <color theme="1"/>
        <rFont val="Calibri"/>
        <family val="2"/>
        <scheme val="minor"/>
      </rPr>
      <t xml:space="preserve">El supera al 129.17%, lo que indica que se realizaron la Expediente Técnicos de lo planeado. </t>
    </r>
  </si>
  <si>
    <r>
      <t xml:space="preserve">Meta Trimestral: </t>
    </r>
    <r>
      <rPr>
        <sz val="16"/>
        <color theme="1"/>
        <rFont val="Calibri"/>
        <family val="2"/>
        <scheme val="minor"/>
      </rPr>
      <t>Se observa un 3.57% en el cumplimiento de la meta, debido a que se espera resolutivo de autoridades Estatales.</t>
    </r>
    <r>
      <rPr>
        <b/>
        <sz val="16"/>
        <color theme="1"/>
        <rFont val="Calibri"/>
        <family val="2"/>
        <scheme val="minor"/>
      </rPr>
      <t xml:space="preserve">
Meta Anual: </t>
    </r>
    <r>
      <rPr>
        <sz val="16"/>
        <color theme="1"/>
        <rFont val="Calibri"/>
        <family val="2"/>
        <scheme val="minor"/>
      </rPr>
      <t>Se observa un avance del 23.81%,  debido a que se espera resolutivo de autoridades Estatales.</t>
    </r>
  </si>
  <si>
    <r>
      <t xml:space="preserve">Meta Trimestral: </t>
    </r>
    <r>
      <rPr>
        <sz val="16"/>
        <color theme="1"/>
        <rFont val="Calibri"/>
        <family val="2"/>
        <scheme val="minor"/>
      </rPr>
      <t>Se supera la meta ND de la meta planeada debido a los tipos de proyectos que se realizaron; se tuvieron que realizar 17 gestion adicionales no planeadas para este trimestre.</t>
    </r>
    <r>
      <rPr>
        <b/>
        <sz val="16"/>
        <color theme="1"/>
        <rFont val="Calibri"/>
        <family val="2"/>
        <scheme val="minor"/>
      </rPr>
      <t xml:space="preserve">
Meta Anual:</t>
    </r>
    <r>
      <rPr>
        <sz val="16"/>
        <color theme="1"/>
        <rFont val="Calibri"/>
        <family val="2"/>
        <scheme val="minor"/>
      </rPr>
      <t xml:space="preserve"> Se supera la meta anual al 483.33%, lo que indica que se hicieron mas expedientes técnicos enfocados en el rubro de servicios básicos y de saneamiento ambiental.</t>
    </r>
  </si>
  <si>
    <r>
      <t xml:space="preserve">Meta Trimestral: </t>
    </r>
    <r>
      <rPr>
        <sz val="16"/>
        <color theme="1"/>
        <rFont val="Calibri"/>
        <family val="2"/>
        <scheme val="minor"/>
      </rPr>
      <t xml:space="preserve">Se supera la meta al 191.67% de la meta realizada con la meta planeada. . 
</t>
    </r>
    <r>
      <rPr>
        <b/>
        <sz val="16"/>
        <color theme="1"/>
        <rFont val="Calibri"/>
        <family val="2"/>
        <scheme val="minor"/>
      </rPr>
      <t xml:space="preserve">
Meta Anual: </t>
    </r>
    <r>
      <rPr>
        <sz val="16"/>
        <color theme="1"/>
        <rFont val="Calibri"/>
        <family val="2"/>
        <scheme val="minor"/>
      </rPr>
      <t xml:space="preserve">Se supera la meta anual al 120.83%,  por lo que nos encontramos en el rango permitido. </t>
    </r>
  </si>
  <si>
    <r>
      <t xml:space="preserve">Meta Trimestral: </t>
    </r>
    <r>
      <rPr>
        <sz val="16"/>
        <color theme="1"/>
        <rFont val="Calibri"/>
        <family val="2"/>
        <scheme val="minor"/>
      </rPr>
      <t>Se supera la meta al 133.33% de la meta planeada, debido a que en el trimestre se contrataron mas obras de lo planeado.</t>
    </r>
    <r>
      <rPr>
        <b/>
        <sz val="16"/>
        <color theme="1"/>
        <rFont val="Calibri"/>
        <family val="2"/>
        <scheme val="minor"/>
      </rPr>
      <t xml:space="preserve">
Meta Anual: </t>
    </r>
    <r>
      <rPr>
        <sz val="16"/>
        <color theme="1"/>
        <rFont val="Calibri"/>
        <family val="2"/>
        <scheme val="minor"/>
      </rPr>
      <t>Se observa un avance del 66.67%  de la meta anual, lo que indica que se esta proximo a cumplir la meta anual y nos encontramos en el rango permitido.</t>
    </r>
  </si>
  <si>
    <r>
      <t xml:space="preserve">Meta Trimestral: </t>
    </r>
    <r>
      <rPr>
        <sz val="16"/>
        <color theme="1"/>
        <rFont val="Calibri"/>
        <family val="2"/>
        <scheme val="minor"/>
      </rPr>
      <t>Se reporta un avance del 45.45% de las actividades realizada con las planeadas, debido a nuevos procedimientos para la adjudicación de obra.</t>
    </r>
    <r>
      <rPr>
        <b/>
        <sz val="16"/>
        <color theme="1"/>
        <rFont val="Calibri"/>
        <family val="2"/>
        <scheme val="minor"/>
      </rPr>
      <t xml:space="preserve">
Meta Anual: </t>
    </r>
    <r>
      <rPr>
        <sz val="16"/>
        <color theme="1"/>
        <rFont val="Calibri"/>
        <family val="2"/>
        <scheme val="minor"/>
      </rPr>
      <t>Se observa un avance del 30.95%,  debido a nuevos procedimientos para la adjudicación de obra.</t>
    </r>
  </si>
  <si>
    <r>
      <t xml:space="preserve">Meta Trimestral: </t>
    </r>
    <r>
      <rPr>
        <sz val="16"/>
        <color theme="1"/>
        <rFont val="Calibri"/>
        <family val="2"/>
        <scheme val="minor"/>
      </rPr>
      <t>Se observa un avance del 67.39% de la meta trimestral, debido a que el comportamiento de la obra pública se manifiesta en el cuarto trimestre del ejercicio.</t>
    </r>
    <r>
      <rPr>
        <b/>
        <sz val="16"/>
        <color theme="1"/>
        <rFont val="Calibri"/>
        <family val="2"/>
        <scheme val="minor"/>
      </rPr>
      <t xml:space="preserve">
Meta Anual:</t>
    </r>
    <r>
      <rPr>
        <sz val="16"/>
        <color theme="1"/>
        <rFont val="Calibri"/>
        <family val="2"/>
        <scheme val="minor"/>
      </rPr>
      <t xml:space="preserve"> Se observa un avanse del 24.80% de la meta anual, debido a que el comportamiento de la obra pública se manifiesta en el cuarto trimestre del ejercicio.</t>
    </r>
    <r>
      <rPr>
        <b/>
        <sz val="16"/>
        <color theme="1"/>
        <rFont val="Calibri"/>
        <family val="2"/>
        <scheme val="minor"/>
      </rPr>
      <t xml:space="preserve">
</t>
    </r>
  </si>
  <si>
    <r>
      <t xml:space="preserve">Meta Trimestral: </t>
    </r>
    <r>
      <rPr>
        <sz val="16"/>
        <color theme="1"/>
        <rFont val="Calibri"/>
        <family val="2"/>
        <scheme val="minor"/>
      </rPr>
      <t>Se cumple al 86.96% de la meta trimestral, por lo que nos encontramos dentro del rango permitido.</t>
    </r>
    <r>
      <rPr>
        <b/>
        <sz val="16"/>
        <color theme="1"/>
        <rFont val="Calibri"/>
        <family val="2"/>
        <scheme val="minor"/>
      </rPr>
      <t xml:space="preserve">
Meta Anual: </t>
    </r>
    <r>
      <rPr>
        <sz val="16"/>
        <color theme="1"/>
        <rFont val="Calibri"/>
        <family val="2"/>
        <scheme val="minor"/>
      </rPr>
      <t>Se observa un avanse del 41.67% de la meta anual, debido a que el comportamiento de la obra pública se manifiesta en el cuarto trimestre del ejercicio.</t>
    </r>
  </si>
  <si>
    <r>
      <t xml:space="preserve">Meta Trimestral: </t>
    </r>
    <r>
      <rPr>
        <sz val="16"/>
        <color theme="1"/>
        <rFont val="Calibri"/>
        <family val="2"/>
        <scheme val="minor"/>
      </rPr>
      <t>Se observa un avance del 43.18% de la meta trimestral, debido a que el comportamiento de la obra pública se manifiesta en el cuarto trimestre del ejercicio.</t>
    </r>
    <r>
      <rPr>
        <b/>
        <sz val="16"/>
        <color theme="1"/>
        <rFont val="Calibri"/>
        <family val="2"/>
        <scheme val="minor"/>
      </rPr>
      <t xml:space="preserve">
Meta Anual: </t>
    </r>
    <r>
      <rPr>
        <sz val="16"/>
        <color theme="1"/>
        <rFont val="Calibri"/>
        <family val="2"/>
        <scheme val="minor"/>
      </rPr>
      <t>Se observa un avanse del 15.20% de la meta anual, debido a que el comportamiento de la obra pública se manifiesta en el cuarto trimestre del ejercicio.</t>
    </r>
  </si>
  <si>
    <r>
      <rPr>
        <b/>
        <sz val="16"/>
        <color theme="1"/>
        <rFont val="Calibri"/>
        <family val="2"/>
        <scheme val="minor"/>
      </rPr>
      <t>Meta Trimestral:</t>
    </r>
    <r>
      <rPr>
        <sz val="16"/>
        <color theme="1"/>
        <rFont val="Calibri"/>
        <family val="2"/>
        <scheme val="minor"/>
      </rPr>
      <t xml:space="preserve"> Se supero la meta programada, derivado a que las Obras Públicas se programaron  en el tercer.
</t>
    </r>
    <r>
      <rPr>
        <b/>
        <sz val="16"/>
        <color theme="1"/>
        <rFont val="Calibri"/>
        <family val="2"/>
        <scheme val="minor"/>
      </rPr>
      <t xml:space="preserve">
Meta Anual:</t>
    </r>
    <r>
      <rPr>
        <sz val="16"/>
        <color theme="1"/>
        <rFont val="Calibri"/>
        <family val="2"/>
        <scheme val="minor"/>
      </rPr>
      <t xml:space="preserve"> Derivado de la programación para la realización de  Obras Públicas, se obtuvo un avance positivo anual.</t>
    </r>
  </si>
  <si>
    <r>
      <rPr>
        <b/>
        <sz val="16"/>
        <color theme="1"/>
        <rFont val="Calibri"/>
        <family val="2"/>
        <scheme val="minor"/>
      </rPr>
      <t>Meta Trimestral:</t>
    </r>
    <r>
      <rPr>
        <sz val="16"/>
        <color theme="1"/>
        <rFont val="Calibri"/>
        <family val="2"/>
        <scheme val="minor"/>
      </rPr>
      <t xml:space="preserve">  Durante este tercer trimestre se cumplio con la meta programada derivado a que se llevarón acabo programas y brigadas emergentes.
</t>
    </r>
    <r>
      <rPr>
        <b/>
        <sz val="16"/>
        <color theme="1"/>
        <rFont val="Calibri"/>
        <family val="2"/>
        <scheme val="minor"/>
      </rPr>
      <t>Meta Anual:</t>
    </r>
    <r>
      <rPr>
        <sz val="16"/>
        <color theme="1"/>
        <rFont val="Calibri"/>
        <family val="2"/>
        <scheme val="minor"/>
      </rPr>
      <t xml:space="preserve"> se cumplio con las estrategias implementadas para realizar las brigadas emergentes.</t>
    </r>
  </si>
  <si>
    <r>
      <t xml:space="preserve">Meta Trimestral: </t>
    </r>
    <r>
      <rPr>
        <sz val="16"/>
        <color theme="1"/>
        <rFont val="Calibri"/>
        <family val="2"/>
        <scheme val="minor"/>
      </rPr>
      <t xml:space="preserve">Se logró durante este tercer trimestre el avance planeado debido a que se aplicaron las estrategias presupuestarias en tiempo y forma ente las dependencias correspondientes.
</t>
    </r>
    <r>
      <rPr>
        <b/>
        <sz val="16"/>
        <color theme="1"/>
        <rFont val="Calibri"/>
        <family val="2"/>
        <scheme val="minor"/>
      </rPr>
      <t xml:space="preserve">
Meta Anual: </t>
    </r>
    <r>
      <rPr>
        <sz val="16"/>
        <color theme="1"/>
        <rFont val="Calibri"/>
        <family val="2"/>
        <scheme val="minor"/>
      </rPr>
      <t>El avance anual fue del  72.22% en seguimiento al cumplimiento de las metas trimestrales en la aplicación de las estrategias eficientes ante las dependencias correspondientes.</t>
    </r>
  </si>
  <si>
    <r>
      <t xml:space="preserve">Meta Trimestra: </t>
    </r>
    <r>
      <rPr>
        <sz val="16"/>
        <color theme="1"/>
        <rFont val="Calibri"/>
        <family val="2"/>
        <scheme val="minor"/>
      </rPr>
      <t xml:space="preserve">Derivado a los cambios climatologicos y la programación de realización de Obras Públicas, se cumplio con 23.53% de los recorridos durante este tercer trimestre.
</t>
    </r>
    <r>
      <rPr>
        <b/>
        <sz val="16"/>
        <color theme="1"/>
        <rFont val="Calibri"/>
        <family val="2"/>
        <scheme val="minor"/>
      </rPr>
      <t xml:space="preserve">
Meta Anual: </t>
    </r>
    <r>
      <rPr>
        <sz val="16"/>
        <color theme="1"/>
        <rFont val="Calibri"/>
        <family val="2"/>
        <scheme val="minor"/>
      </rPr>
      <t>Derivado a que se brindo mayor atención a las brigadas emergentes, se tiene una avance anual del 12.78% menor a lo planeado.</t>
    </r>
  </si>
  <si>
    <r>
      <t xml:space="preserve">Meta Trimestral: </t>
    </r>
    <r>
      <rPr>
        <sz val="16"/>
        <color theme="1"/>
        <rFont val="Calibri"/>
        <family val="2"/>
        <scheme val="minor"/>
      </rPr>
      <t>Derivado a que las Obras Públicas se encuentran en ejecución, se logró el avance del 25% en lo planeado durante este tercer trimestre.</t>
    </r>
    <r>
      <rPr>
        <b/>
        <sz val="16"/>
        <color theme="1"/>
        <rFont val="Calibri"/>
        <family val="2"/>
        <scheme val="minor"/>
      </rPr>
      <t xml:space="preserve">
Meta Anual:</t>
    </r>
    <r>
      <rPr>
        <sz val="16"/>
        <color theme="1"/>
        <rFont val="Calibri"/>
        <family val="2"/>
        <scheme val="minor"/>
      </rPr>
      <t xml:space="preserve"> En virtud de que las Obras Públicas se encuetran en ejecución, se cuenta con el 12.90% el avance positivo en esta actividad.</t>
    </r>
  </si>
  <si>
    <r>
      <t>Meta Trimestral:</t>
    </r>
    <r>
      <rPr>
        <sz val="16"/>
        <color theme="1"/>
        <rFont val="Calibri"/>
        <family val="2"/>
        <scheme val="minor"/>
      </rPr>
      <t xml:space="preserve"> Se  logró el avance del 24.80%  de lo planeado en virtud de que las solicitudes y reportes ciudadanos son antendedidos en el programade "Cancun Nos Une".</t>
    </r>
    <r>
      <rPr>
        <b/>
        <sz val="16"/>
        <color theme="1"/>
        <rFont val="Calibri"/>
        <family val="2"/>
        <scheme val="minor"/>
      </rPr>
      <t xml:space="preserve">
Meta Anual:</t>
    </r>
    <r>
      <rPr>
        <sz val="16"/>
        <color theme="1"/>
        <rFont val="Calibri"/>
        <family val="2"/>
        <scheme val="minor"/>
      </rPr>
      <t xml:space="preserve"> Se tiene un avance anual positivo derivado a las solicitudes de la ciudadania se atienden por medios electronicos, platafoma SUGEI y de manera directa al ciudadano.</t>
    </r>
  </si>
  <si>
    <r>
      <t xml:space="preserve">Meta Trimestral: </t>
    </r>
    <r>
      <rPr>
        <sz val="16"/>
        <color theme="1"/>
        <rFont val="Calibri"/>
        <family val="2"/>
        <scheme val="minor"/>
      </rPr>
      <t>Se  logró el avance 24.80%  de lo planeado en virtud de que las solicitudes y reportes ciudadanos son antendedidos en el programade "Cancun Nos Une".</t>
    </r>
    <r>
      <rPr>
        <b/>
        <sz val="16"/>
        <color theme="1"/>
        <rFont val="Calibri"/>
        <family val="2"/>
        <scheme val="minor"/>
      </rPr>
      <t xml:space="preserve">
Meta Anual:</t>
    </r>
    <r>
      <rPr>
        <sz val="16"/>
        <color theme="1"/>
        <rFont val="Calibri"/>
        <family val="2"/>
        <scheme val="minor"/>
      </rPr>
      <t xml:space="preserve"> Se tiene un avance anual positivo derivado a las solicitudes de la ciudadania se atienden por medios electronicos, platafoma SUGEI y de manera directa al ciudadano.</t>
    </r>
  </si>
</sst>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1">
    <numFmt numFmtId="43" formatCode="_-* #,##0.00_-;\-* #,##0.00_-;_-* &quot;-&quot;??_-;_-@_-"/>
  </numFmts>
  <fonts count="29" x14ac:knownFonts="1">
    <font>
      <sz val="12"/>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b/>
      <sz val="14"/>
      <color theme="1"/>
      <name val="Arial"/>
      <family val="2"/>
    </font>
    <font>
      <b/>
      <sz val="11"/>
      <color theme="1"/>
      <name val="Calibri"/>
      <family val="2"/>
      <scheme val="minor"/>
    </font>
    <font>
      <sz val="12"/>
      <color theme="1"/>
      <name val="Calibri"/>
      <family val="2"/>
      <scheme val="minor"/>
    </font>
    <font>
      <sz val="9"/>
      <color theme="1"/>
      <name val="Calibri"/>
      <family val="2"/>
      <scheme val="minor"/>
    </font>
    <font>
      <sz val="11"/>
      <name val="Calibri"/>
      <family val="2"/>
      <scheme val="minor"/>
    </font>
    <font>
      <b/>
      <sz val="12"/>
      <color theme="1"/>
      <name val="Calibri"/>
      <family val="2"/>
      <scheme val="minor"/>
    </font>
    <font>
      <sz val="16"/>
      <color theme="1"/>
      <name val="Calibri"/>
      <family val="2"/>
      <scheme val="minor"/>
    </font>
    <font>
      <b/>
      <sz val="16"/>
      <color theme="1"/>
      <name val="Calibri"/>
      <family val="2"/>
      <scheme val="minor"/>
    </font>
    <font>
      <b/>
      <sz val="16"/>
      <color theme="1"/>
      <name val="Arial"/>
      <family val="2"/>
    </font>
    <font>
      <b/>
      <sz val="16"/>
      <color indexed="8"/>
      <name val="Calibri"/>
      <family val="2"/>
      <scheme val="minor"/>
    </font>
    <font>
      <sz val="16"/>
      <color indexed="8"/>
      <name val="Calibri"/>
      <family val="2"/>
      <scheme val="minor"/>
    </font>
    <font>
      <sz val="16"/>
      <color theme="1"/>
      <name val="Arial"/>
      <family val="2"/>
    </font>
  </fonts>
  <fills count="5">
    <fill>
      <patternFill patternType="none"/>
    </fill>
    <fill>
      <patternFill patternType="gray125"/>
    </fill>
    <fill>
      <patternFill patternType="solid">
        <fgColor rgb="FFEAB91F"/>
        <bgColor indexed="64"/>
      </patternFill>
    </fill>
    <fill>
      <patternFill patternType="solid">
        <fgColor theme="0" tint="-4.9989318521683403E-2"/>
        <bgColor indexed="64"/>
      </patternFill>
    </fill>
    <fill>
      <patternFill patternType="solid">
        <fgColor theme="7" tint="0.59999389629810485"/>
        <bgColor indexed="64"/>
      </patternFill>
    </fill>
  </fills>
  <borders count="94">
    <border>
      <left/>
      <right/>
      <top/>
      <bottom/>
      <diagonal/>
    </border>
    <border>
      <left/>
      <right/>
      <top style="thin">
        <color indexed="64"/>
      </top>
      <bottom/>
      <diagonal/>
    </border>
    <border>
      <left style="thin">
        <color indexed="64"/>
      </left>
      <right style="thin">
        <color indexed="64"/>
      </right>
      <top style="thin">
        <color indexed="64"/>
      </top>
      <bottom style="thin">
        <color indexed="64"/>
      </bottom>
      <diagonal/>
    </border>
    <border>
      <left style="thin">
        <color indexed="64"/>
      </left>
      <right/>
      <top style="thin">
        <color indexed="64"/>
      </top>
      <bottom style="thin">
        <color indexed="64"/>
      </bottom>
      <diagonal/>
    </border>
    <border>
      <left style="thin">
        <color indexed="64"/>
      </left>
      <right style="thin">
        <color indexed="64"/>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thin">
        <color indexed="64"/>
      </left>
      <right style="medium">
        <color indexed="64"/>
      </right>
      <top style="thin">
        <color indexed="64"/>
      </top>
      <bottom style="thin">
        <color indexed="64"/>
      </bottom>
      <diagonal/>
    </border>
    <border>
      <left style="medium">
        <color indexed="64"/>
      </left>
      <right style="thin">
        <color indexed="64"/>
      </right>
      <top style="medium">
        <color indexed="64"/>
      </top>
      <bottom style="medium">
        <color indexed="64"/>
      </bottom>
      <diagonal/>
    </border>
    <border>
      <left style="thin">
        <color indexed="64"/>
      </left>
      <right style="thin">
        <color indexed="64"/>
      </right>
      <top style="medium">
        <color indexed="64"/>
      </top>
      <bottom style="medium">
        <color indexed="64"/>
      </bottom>
      <diagonal/>
    </border>
    <border>
      <left/>
      <right style="thin">
        <color indexed="64"/>
      </right>
      <top style="medium">
        <color indexed="64"/>
      </top>
      <bottom style="thin">
        <color indexed="64"/>
      </bottom>
      <diagonal/>
    </border>
    <border>
      <left style="thin">
        <color indexed="64"/>
      </left>
      <right/>
      <top style="medium">
        <color indexed="64"/>
      </top>
      <bottom style="thin">
        <color indexed="64"/>
      </bottom>
      <diagonal/>
    </border>
    <border>
      <left style="thin">
        <color indexed="64"/>
      </left>
      <right/>
      <top/>
      <bottom/>
      <diagonal/>
    </border>
    <border>
      <left style="thin">
        <color indexed="64"/>
      </left>
      <right style="thin">
        <color indexed="64"/>
      </right>
      <top style="thin">
        <color indexed="64"/>
      </top>
      <bottom/>
      <diagonal/>
    </border>
    <border>
      <left style="dotted">
        <color indexed="64"/>
      </left>
      <right style="dotted">
        <color indexed="64"/>
      </right>
      <top style="dotted">
        <color indexed="64"/>
      </top>
      <bottom style="dotted">
        <color indexed="64"/>
      </bottom>
      <diagonal/>
    </border>
    <border>
      <left style="thin">
        <color indexed="64"/>
      </left>
      <right style="medium">
        <color indexed="64"/>
      </right>
      <top style="thin">
        <color indexed="64"/>
      </top>
      <bottom/>
      <diagonal/>
    </border>
    <border>
      <left style="dotted">
        <color indexed="64"/>
      </left>
      <right style="medium">
        <color indexed="64"/>
      </right>
      <top style="dotted">
        <color indexed="64"/>
      </top>
      <bottom style="dotted">
        <color indexed="64"/>
      </bottom>
      <diagonal/>
    </border>
    <border>
      <left/>
      <right/>
      <top style="dotted">
        <color indexed="64"/>
      </top>
      <bottom/>
      <diagonal/>
    </border>
    <border>
      <left style="dotted">
        <color indexed="64"/>
      </left>
      <right style="dotted">
        <color indexed="64"/>
      </right>
      <top style="dotted">
        <color indexed="64"/>
      </top>
      <bottom/>
      <diagonal/>
    </border>
    <border>
      <left style="dotted">
        <color indexed="64"/>
      </left>
      <right style="dotted">
        <color indexed="64"/>
      </right>
      <top/>
      <bottom style="dotted">
        <color indexed="64"/>
      </bottom>
      <diagonal/>
    </border>
    <border>
      <left style="thin">
        <color indexed="64"/>
      </left>
      <right style="thin">
        <color indexed="64"/>
      </right>
      <top style="medium">
        <color indexed="64"/>
      </top>
      <bottom/>
      <diagonal/>
    </border>
    <border>
      <left style="thin">
        <color indexed="64"/>
      </left>
      <right style="thin">
        <color indexed="64"/>
      </right>
      <top/>
      <bottom/>
      <diagonal/>
    </border>
    <border>
      <left style="thin">
        <color indexed="64"/>
      </left>
      <right style="thin">
        <color indexed="64"/>
      </right>
      <top/>
      <bottom style="dotted">
        <color indexed="64"/>
      </bottom>
      <diagonal/>
    </border>
    <border>
      <left style="thin">
        <color indexed="64"/>
      </left>
      <right/>
      <top style="medium">
        <color indexed="64"/>
      </top>
      <bottom style="medium">
        <color indexed="64"/>
      </bottom>
      <diagonal/>
    </border>
    <border>
      <left/>
      <right/>
      <top style="medium">
        <color indexed="64"/>
      </top>
      <bottom style="medium">
        <color indexed="64"/>
      </bottom>
      <diagonal/>
    </border>
    <border>
      <left/>
      <right style="medium">
        <color indexed="64"/>
      </right>
      <top style="medium">
        <color indexed="64"/>
      </top>
      <bottom style="medium">
        <color indexed="64"/>
      </bottom>
      <diagonal/>
    </border>
    <border>
      <left/>
      <right style="medium">
        <color indexed="64"/>
      </right>
      <top style="dotted">
        <color indexed="64"/>
      </top>
      <bottom/>
      <diagonal/>
    </border>
    <border>
      <left style="dotted">
        <color indexed="64"/>
      </left>
      <right/>
      <top/>
      <bottom style="dotted">
        <color indexed="64"/>
      </bottom>
      <diagonal/>
    </border>
    <border>
      <left/>
      <right/>
      <top/>
      <bottom style="dotted">
        <color indexed="64"/>
      </bottom>
      <diagonal/>
    </border>
    <border>
      <left/>
      <right style="medium">
        <color indexed="64"/>
      </right>
      <top/>
      <bottom style="dotted">
        <color indexed="64"/>
      </bottom>
      <diagonal/>
    </border>
    <border>
      <left style="medium">
        <color indexed="64"/>
      </left>
      <right style="dotted">
        <color indexed="64"/>
      </right>
      <top style="dotted">
        <color indexed="64"/>
      </top>
      <bottom/>
      <diagonal/>
    </border>
    <border>
      <left style="medium">
        <color indexed="64"/>
      </left>
      <right style="dotted">
        <color indexed="64"/>
      </right>
      <top/>
      <bottom/>
      <diagonal/>
    </border>
    <border>
      <left style="medium">
        <color indexed="64"/>
      </left>
      <right style="dotted">
        <color indexed="64"/>
      </right>
      <top/>
      <bottom style="dotted">
        <color indexed="64"/>
      </bottom>
      <diagonal/>
    </border>
    <border>
      <left/>
      <right style="dotted">
        <color indexed="64"/>
      </right>
      <top style="dotted">
        <color indexed="64"/>
      </top>
      <bottom style="dotted">
        <color indexed="64"/>
      </bottom>
      <diagonal/>
    </border>
    <border>
      <left style="medium">
        <color indexed="64"/>
      </left>
      <right style="thin">
        <color indexed="64"/>
      </right>
      <top style="medium">
        <color indexed="64"/>
      </top>
      <bottom style="thin">
        <color indexed="64"/>
      </bottom>
      <diagonal/>
    </border>
    <border>
      <left style="medium">
        <color indexed="64"/>
      </left>
      <right style="thin">
        <color indexed="64"/>
      </right>
      <top style="thin">
        <color indexed="64"/>
      </top>
      <bottom style="thin">
        <color indexed="64"/>
      </bottom>
      <diagonal/>
    </border>
    <border>
      <left style="medium">
        <color indexed="64"/>
      </left>
      <right style="thin">
        <color indexed="64"/>
      </right>
      <top style="thin">
        <color indexed="64"/>
      </top>
      <bottom/>
      <diagonal/>
    </border>
    <border>
      <left/>
      <right/>
      <top/>
      <bottom style="medium">
        <color indexed="64"/>
      </bottom>
      <diagonal/>
    </border>
    <border>
      <left/>
      <right style="medium">
        <color indexed="64"/>
      </right>
      <top/>
      <bottom style="medium">
        <color indexed="64"/>
      </bottom>
      <diagonal/>
    </border>
    <border>
      <left style="dashed">
        <color theme="1"/>
      </left>
      <right style="dashed">
        <color theme="1"/>
      </right>
      <top style="dashed">
        <color theme="1"/>
      </top>
      <bottom style="dashed">
        <color theme="1"/>
      </bottom>
      <diagonal/>
    </border>
    <border>
      <left style="dashed">
        <color theme="1"/>
      </left>
      <right style="dashed">
        <color theme="1"/>
      </right>
      <top/>
      <bottom style="dashed">
        <color theme="1"/>
      </bottom>
      <diagonal/>
    </border>
    <border>
      <left style="dashed">
        <color theme="1"/>
      </left>
      <right style="dashed">
        <color theme="1"/>
      </right>
      <top style="dashed">
        <color theme="1"/>
      </top>
      <bottom/>
      <diagonal/>
    </border>
    <border>
      <left/>
      <right/>
      <top style="dashed">
        <color theme="1"/>
      </top>
      <bottom/>
      <diagonal/>
    </border>
    <border>
      <left/>
      <right/>
      <top/>
      <bottom style="dashed">
        <color theme="1"/>
      </bottom>
      <diagonal/>
    </border>
    <border>
      <left style="medium">
        <color indexed="64"/>
      </left>
      <right style="dashed">
        <color theme="1"/>
      </right>
      <top style="dashed">
        <color indexed="64"/>
      </top>
      <bottom/>
      <diagonal/>
    </border>
    <border>
      <left/>
      <right style="medium">
        <color indexed="64"/>
      </right>
      <top style="dashed">
        <color theme="1"/>
      </top>
      <bottom/>
      <diagonal/>
    </border>
    <border>
      <left style="medium">
        <color indexed="64"/>
      </left>
      <right style="dashed">
        <color theme="1"/>
      </right>
      <top/>
      <bottom style="dashed">
        <color theme="1"/>
      </bottom>
      <diagonal/>
    </border>
    <border>
      <left/>
      <right style="medium">
        <color indexed="64"/>
      </right>
      <top/>
      <bottom style="dashed">
        <color theme="1"/>
      </bottom>
      <diagonal/>
    </border>
    <border>
      <left style="dotted">
        <color indexed="64"/>
      </left>
      <right style="thin">
        <color indexed="64"/>
      </right>
      <top style="thin">
        <color indexed="64"/>
      </top>
      <bottom style="dotted">
        <color indexed="64"/>
      </bottom>
      <diagonal/>
    </border>
    <border>
      <left style="dotted">
        <color indexed="64"/>
      </left>
      <right style="thin">
        <color indexed="64"/>
      </right>
      <top style="dotted">
        <color indexed="64"/>
      </top>
      <bottom style="dotted">
        <color indexed="64"/>
      </bottom>
      <diagonal/>
    </border>
    <border>
      <left style="dotted">
        <color indexed="64"/>
      </left>
      <right/>
      <top style="dotted">
        <color indexed="64"/>
      </top>
      <bottom style="dotted">
        <color indexed="64"/>
      </bottom>
      <diagonal/>
    </border>
    <border>
      <left style="dashed">
        <color theme="1"/>
      </left>
      <right/>
      <top style="dashed">
        <color theme="1"/>
      </top>
      <bottom style="dashed">
        <color theme="1"/>
      </bottom>
      <diagonal/>
    </border>
    <border>
      <left style="thin">
        <color indexed="64"/>
      </left>
      <right style="dotted">
        <color indexed="64"/>
      </right>
      <top style="thin">
        <color indexed="64"/>
      </top>
      <bottom/>
      <diagonal/>
    </border>
    <border>
      <left style="thin">
        <color indexed="64"/>
      </left>
      <right style="dotted">
        <color indexed="64"/>
      </right>
      <top/>
      <bottom style="dotted">
        <color indexed="64"/>
      </bottom>
      <diagonal/>
    </border>
    <border>
      <left style="medium">
        <color indexed="64"/>
      </left>
      <right/>
      <top/>
      <bottom/>
      <diagonal/>
    </border>
    <border>
      <left/>
      <right style="medium">
        <color indexed="64"/>
      </right>
      <top/>
      <bottom/>
      <diagonal/>
    </border>
    <border>
      <left style="dotted">
        <color indexed="64"/>
      </left>
      <right style="dotted">
        <color indexed="64"/>
      </right>
      <top/>
      <bottom/>
      <diagonal/>
    </border>
    <border>
      <left style="medium">
        <color indexed="64"/>
      </left>
      <right/>
      <top style="dotted">
        <color indexed="64"/>
      </top>
      <bottom/>
      <diagonal/>
    </border>
    <border>
      <left style="medium">
        <color indexed="64"/>
      </left>
      <right style="dotted">
        <color indexed="64"/>
      </right>
      <top/>
      <bottom style="dashed">
        <color indexed="64"/>
      </bottom>
      <diagonal/>
    </border>
    <border>
      <left style="thin">
        <color indexed="64"/>
      </left>
      <right/>
      <top style="dotted">
        <color indexed="64"/>
      </top>
      <bottom/>
      <diagonal/>
    </border>
    <border>
      <left style="thin">
        <color indexed="64"/>
      </left>
      <right/>
      <top/>
      <bottom style="dashed">
        <color theme="1"/>
      </bottom>
      <diagonal/>
    </border>
    <border>
      <left style="medium">
        <color indexed="64"/>
      </left>
      <right/>
      <top/>
      <bottom style="dotted">
        <color indexed="64"/>
      </bottom>
      <diagonal/>
    </border>
    <border>
      <left style="thin">
        <color indexed="64"/>
      </left>
      <right/>
      <top/>
      <bottom style="dotted">
        <color indexed="64"/>
      </bottom>
      <diagonal/>
    </border>
    <border>
      <left style="thin">
        <color indexed="64"/>
      </left>
      <right/>
      <top style="dashed">
        <color theme="1"/>
      </top>
      <bottom/>
      <diagonal/>
    </border>
    <border>
      <left style="medium">
        <color indexed="64"/>
      </left>
      <right style="dashed">
        <color theme="1"/>
      </right>
      <top/>
      <bottom/>
      <diagonal/>
    </border>
    <border>
      <left style="dotted">
        <color indexed="64"/>
      </left>
      <right style="dotted">
        <color indexed="64"/>
      </right>
      <top style="dashed">
        <color theme="1"/>
      </top>
      <bottom/>
      <diagonal/>
    </border>
    <border>
      <left style="thin">
        <color indexed="64"/>
      </left>
      <right/>
      <top/>
      <bottom style="medium">
        <color indexed="64"/>
      </bottom>
      <diagonal/>
    </border>
    <border>
      <left style="dashed">
        <color indexed="64"/>
      </left>
      <right style="dashed">
        <color indexed="64"/>
      </right>
      <top style="dashed">
        <color indexed="64"/>
      </top>
      <bottom/>
      <diagonal/>
    </border>
    <border>
      <left style="dashed">
        <color indexed="64"/>
      </left>
      <right style="dashed">
        <color indexed="64"/>
      </right>
      <top style="dashed">
        <color indexed="64"/>
      </top>
      <bottom style="dashed">
        <color indexed="64"/>
      </bottom>
      <diagonal/>
    </border>
    <border>
      <left style="dashed">
        <color indexed="64"/>
      </left>
      <right style="dashed">
        <color indexed="64"/>
      </right>
      <top/>
      <bottom style="dashed">
        <color indexed="64"/>
      </bottom>
      <diagonal/>
    </border>
    <border>
      <left style="dotted">
        <color indexed="64"/>
      </left>
      <right style="dotted">
        <color indexed="64"/>
      </right>
      <top/>
      <bottom style="dashed">
        <color indexed="64"/>
      </bottom>
      <diagonal/>
    </border>
    <border>
      <left style="dotted">
        <color indexed="64"/>
      </left>
      <right/>
      <top style="dotted">
        <color indexed="64"/>
      </top>
      <bottom/>
      <diagonal/>
    </border>
    <border>
      <left style="dashed">
        <color indexed="64"/>
      </left>
      <right style="dotted">
        <color indexed="64"/>
      </right>
      <top style="dashed">
        <color indexed="64"/>
      </top>
      <bottom/>
      <diagonal/>
    </border>
    <border>
      <left style="dashed">
        <color indexed="64"/>
      </left>
      <right style="dotted">
        <color indexed="64"/>
      </right>
      <top/>
      <bottom/>
      <diagonal/>
    </border>
    <border>
      <left style="dotted">
        <color indexed="64"/>
      </left>
      <right style="dotted">
        <color indexed="64"/>
      </right>
      <top style="dashed">
        <color indexed="64"/>
      </top>
      <bottom/>
      <diagonal/>
    </border>
    <border>
      <left/>
      <right style="dotted">
        <color indexed="64"/>
      </right>
      <top/>
      <bottom style="dotted">
        <color indexed="64"/>
      </bottom>
      <diagonal/>
    </border>
    <border>
      <left style="dotted">
        <color indexed="64"/>
      </left>
      <right style="dashed">
        <color indexed="64"/>
      </right>
      <top style="dashed">
        <color indexed="64"/>
      </top>
      <bottom/>
      <diagonal/>
    </border>
    <border>
      <left style="dotted">
        <color indexed="64"/>
      </left>
      <right style="dashed">
        <color indexed="64"/>
      </right>
      <top/>
      <bottom style="dotted">
        <color indexed="64"/>
      </bottom>
      <diagonal/>
    </border>
    <border>
      <left style="medium">
        <color indexed="64"/>
      </left>
      <right/>
      <top/>
      <bottom style="dashed">
        <color theme="1"/>
      </bottom>
      <diagonal/>
    </border>
    <border>
      <left/>
      <right style="dotted">
        <color indexed="64"/>
      </right>
      <top style="dotted">
        <color indexed="64"/>
      </top>
      <bottom/>
      <diagonal/>
    </border>
    <border>
      <left/>
      <right style="dotted">
        <color indexed="64"/>
      </right>
      <top/>
      <bottom style="hair">
        <color indexed="64"/>
      </bottom>
      <diagonal/>
    </border>
    <border>
      <left style="dotted">
        <color indexed="64"/>
      </left>
      <right style="dotted">
        <color indexed="64"/>
      </right>
      <top style="hair">
        <color indexed="64"/>
      </top>
      <bottom/>
      <diagonal/>
    </border>
    <border>
      <left style="medium">
        <color indexed="64"/>
      </left>
      <right style="dashed">
        <color indexed="64"/>
      </right>
      <top style="dashed">
        <color indexed="64"/>
      </top>
      <bottom style="dashed">
        <color indexed="64"/>
      </bottom>
      <diagonal/>
    </border>
    <border>
      <left style="dashed">
        <color indexed="64"/>
      </left>
      <right style="thin">
        <color indexed="64"/>
      </right>
      <top style="dashed">
        <color indexed="64"/>
      </top>
      <bottom style="dashed">
        <color indexed="64"/>
      </bottom>
      <diagonal/>
    </border>
    <border>
      <left style="medium">
        <color indexed="64"/>
      </left>
      <right style="dashed">
        <color indexed="64"/>
      </right>
      <top style="dashed">
        <color indexed="64"/>
      </top>
      <bottom style="medium">
        <color indexed="64"/>
      </bottom>
      <diagonal/>
    </border>
    <border>
      <left style="dashed">
        <color indexed="64"/>
      </left>
      <right style="dashed">
        <color indexed="64"/>
      </right>
      <top style="dashed">
        <color indexed="64"/>
      </top>
      <bottom style="medium">
        <color indexed="64"/>
      </bottom>
      <diagonal/>
    </border>
    <border>
      <left style="dashed">
        <color indexed="64"/>
      </left>
      <right style="thin">
        <color indexed="64"/>
      </right>
      <top style="dashed">
        <color indexed="64"/>
      </top>
      <bottom style="medium">
        <color indexed="64"/>
      </bottom>
      <diagonal/>
    </border>
    <border>
      <left style="medium">
        <color indexed="64"/>
      </left>
      <right/>
      <top style="dashed">
        <color indexed="64"/>
      </top>
      <bottom/>
      <diagonal/>
    </border>
    <border>
      <left style="dashed">
        <color indexed="64"/>
      </left>
      <right style="dashed">
        <color indexed="64"/>
      </right>
      <top/>
      <bottom style="medium">
        <color indexed="64"/>
      </bottom>
      <diagonal/>
    </border>
    <border>
      <left style="medium">
        <color indexed="64"/>
      </left>
      <right/>
      <top style="medium">
        <color indexed="64"/>
      </top>
      <bottom/>
      <diagonal/>
    </border>
    <border>
      <left/>
      <right/>
      <top style="medium">
        <color indexed="64"/>
      </top>
      <bottom/>
      <diagonal/>
    </border>
    <border>
      <left/>
      <right style="medium">
        <color indexed="64"/>
      </right>
      <top style="medium">
        <color indexed="64"/>
      </top>
      <bottom/>
      <diagonal/>
    </border>
    <border>
      <left style="medium">
        <color indexed="64"/>
      </left>
      <right/>
      <top/>
      <bottom style="medium">
        <color indexed="64"/>
      </bottom>
      <diagonal/>
    </border>
    <border>
      <left style="thin">
        <color indexed="64"/>
      </left>
      <right style="dotted">
        <color indexed="64"/>
      </right>
      <top/>
      <bottom style="medium">
        <color indexed="64"/>
      </bottom>
      <diagonal/>
    </border>
    <border>
      <left style="dotted">
        <color indexed="64"/>
      </left>
      <right style="thin">
        <color indexed="64"/>
      </right>
      <top style="dotted">
        <color indexed="64"/>
      </top>
      <bottom style="medium">
        <color indexed="64"/>
      </bottom>
      <diagonal/>
    </border>
  </borders>
  <cellStyleXfs count="3">
    <xf numFmtId="0" fontId="0" fillId="0" borderId="0"/>
    <xf numFmtId="43" fontId="19" fillId="0" borderId="0" applyFont="0" applyFill="0" applyBorder="0" applyAlignment="0" applyProtection="0"/>
    <xf numFmtId="9" fontId="19" fillId="0" borderId="0" applyFont="0" applyFill="0" applyBorder="0" applyAlignment="0" applyProtection="0"/>
  </cellStyleXfs>
  <cellXfs count="256">
    <xf numFmtId="0" fontId="0" fillId="0" borderId="0" xfId="0"/>
    <xf numFmtId="10" fontId="0" fillId="0" borderId="0" xfId="0" applyNumberFormat="1"/>
    <xf numFmtId="0" fontId="18" fillId="2" borderId="12" xfId="0" applyFont="1" applyFill="1" applyBorder="1" applyAlignment="1">
      <alignment horizontal="center" vertical="center" wrapText="1"/>
    </xf>
    <xf numFmtId="0" fontId="16" fillId="3" borderId="18" xfId="0" applyFont="1" applyFill="1" applyBorder="1" applyAlignment="1">
      <alignment horizontal="center" vertical="center" wrapText="1"/>
    </xf>
    <xf numFmtId="0" fontId="16" fillId="2" borderId="13" xfId="2" applyNumberFormat="1" applyFont="1" applyFill="1" applyBorder="1" applyAlignment="1">
      <alignment horizontal="center" vertical="center"/>
    </xf>
    <xf numFmtId="0" fontId="16" fillId="3" borderId="13" xfId="1" applyNumberFormat="1" applyFont="1" applyFill="1" applyBorder="1" applyAlignment="1">
      <alignment horizontal="center" vertical="center" wrapText="1"/>
    </xf>
    <xf numFmtId="0" fontId="16" fillId="3" borderId="26" xfId="0" applyFont="1" applyFill="1" applyBorder="1" applyAlignment="1">
      <alignment horizontal="center" vertical="center" wrapText="1"/>
    </xf>
    <xf numFmtId="9" fontId="16" fillId="3" borderId="49" xfId="2" applyFont="1" applyFill="1" applyBorder="1" applyAlignment="1">
      <alignment horizontal="center" vertical="center" wrapText="1"/>
    </xf>
    <xf numFmtId="0" fontId="16" fillId="2" borderId="49" xfId="2" applyNumberFormat="1" applyFont="1" applyFill="1" applyBorder="1" applyAlignment="1">
      <alignment horizontal="center" vertical="center"/>
    </xf>
    <xf numFmtId="0" fontId="13" fillId="3" borderId="13" xfId="1" applyNumberFormat="1" applyFont="1" applyFill="1" applyBorder="1" applyAlignment="1">
      <alignment horizontal="center" vertical="center" wrapText="1"/>
    </xf>
    <xf numFmtId="9" fontId="13" fillId="3" borderId="49" xfId="2" applyFont="1" applyFill="1" applyBorder="1" applyAlignment="1">
      <alignment horizontal="center" vertical="center" wrapText="1"/>
    </xf>
    <xf numFmtId="0" fontId="13" fillId="3" borderId="18" xfId="0" applyFont="1" applyFill="1" applyBorder="1" applyAlignment="1">
      <alignment horizontal="center" vertical="center" wrapText="1"/>
    </xf>
    <xf numFmtId="0" fontId="13" fillId="3" borderId="26" xfId="0" applyFont="1" applyFill="1" applyBorder="1" applyAlignment="1">
      <alignment horizontal="center" vertical="center" wrapText="1"/>
    </xf>
    <xf numFmtId="0" fontId="12" fillId="2" borderId="13" xfId="2" applyNumberFormat="1" applyFont="1" applyFill="1" applyBorder="1" applyAlignment="1">
      <alignment horizontal="center" vertical="center"/>
    </xf>
    <xf numFmtId="0" fontId="14" fillId="3" borderId="18" xfId="0" applyFont="1" applyFill="1" applyBorder="1" applyAlignment="1">
      <alignment horizontal="center" vertical="center" wrapText="1"/>
    </xf>
    <xf numFmtId="0" fontId="12" fillId="4" borderId="38" xfId="0" applyFont="1" applyFill="1" applyBorder="1" applyAlignment="1">
      <alignment horizontal="center" vertical="center" wrapText="1"/>
    </xf>
    <xf numFmtId="0" fontId="12" fillId="4" borderId="50" xfId="0" applyFont="1" applyFill="1" applyBorder="1" applyAlignment="1">
      <alignment horizontal="center" vertical="center" wrapText="1"/>
    </xf>
    <xf numFmtId="0" fontId="14" fillId="3" borderId="13" xfId="1" applyNumberFormat="1" applyFont="1" applyFill="1" applyBorder="1" applyAlignment="1">
      <alignment horizontal="center" vertical="center" wrapText="1"/>
    </xf>
    <xf numFmtId="9" fontId="14" fillId="3" borderId="49" xfId="2" applyFont="1" applyFill="1" applyBorder="1" applyAlignment="1">
      <alignment horizontal="center" vertical="center" wrapText="1"/>
    </xf>
    <xf numFmtId="0" fontId="14" fillId="3" borderId="26" xfId="0" applyFont="1" applyFill="1" applyBorder="1" applyAlignment="1">
      <alignment horizontal="center" vertical="center" wrapText="1"/>
    </xf>
    <xf numFmtId="3" fontId="14" fillId="3" borderId="18" xfId="0" applyNumberFormat="1" applyFont="1" applyFill="1" applyBorder="1" applyAlignment="1">
      <alignment horizontal="center" vertical="center" wrapText="1"/>
    </xf>
    <xf numFmtId="0" fontId="14" fillId="3" borderId="18" xfId="1" applyNumberFormat="1" applyFont="1" applyFill="1" applyBorder="1" applyAlignment="1">
      <alignment horizontal="center" vertical="center" wrapText="1"/>
    </xf>
    <xf numFmtId="9" fontId="14" fillId="3" borderId="26" xfId="2" applyFont="1" applyFill="1" applyBorder="1" applyAlignment="1">
      <alignment horizontal="center" vertical="center" wrapText="1"/>
    </xf>
    <xf numFmtId="3" fontId="14" fillId="3" borderId="26" xfId="0" applyNumberFormat="1" applyFont="1" applyFill="1" applyBorder="1" applyAlignment="1">
      <alignment horizontal="center" vertical="center" wrapText="1"/>
    </xf>
    <xf numFmtId="3" fontId="14" fillId="3" borderId="74" xfId="0" applyNumberFormat="1" applyFont="1" applyFill="1" applyBorder="1" applyAlignment="1">
      <alignment horizontal="center" vertical="center" wrapText="1"/>
    </xf>
    <xf numFmtId="0" fontId="11" fillId="3" borderId="18" xfId="0" applyFont="1" applyFill="1" applyBorder="1" applyAlignment="1">
      <alignment horizontal="center" vertical="center" wrapText="1"/>
    </xf>
    <xf numFmtId="0" fontId="11" fillId="3" borderId="26" xfId="0" applyFont="1" applyFill="1" applyBorder="1" applyAlignment="1">
      <alignment horizontal="center" vertical="center" wrapText="1"/>
    </xf>
    <xf numFmtId="0" fontId="11" fillId="3" borderId="13" xfId="1" applyNumberFormat="1" applyFont="1" applyFill="1" applyBorder="1" applyAlignment="1">
      <alignment horizontal="center" vertical="center" wrapText="1"/>
    </xf>
    <xf numFmtId="0" fontId="11" fillId="4" borderId="38" xfId="0" applyFont="1" applyFill="1" applyBorder="1" applyAlignment="1">
      <alignment horizontal="center" vertical="center" wrapText="1"/>
    </xf>
    <xf numFmtId="0" fontId="11" fillId="3" borderId="49" xfId="0" applyFont="1" applyFill="1" applyBorder="1" applyAlignment="1">
      <alignment horizontal="center" vertical="center" wrapText="1"/>
    </xf>
    <xf numFmtId="0" fontId="11" fillId="4" borderId="50" xfId="0" applyFont="1" applyFill="1" applyBorder="1" applyAlignment="1">
      <alignment horizontal="center" vertical="center" wrapText="1"/>
    </xf>
    <xf numFmtId="0" fontId="11" fillId="4" borderId="67" xfId="0" applyFont="1" applyFill="1" applyBorder="1" applyAlignment="1">
      <alignment horizontal="center" vertical="center" wrapText="1"/>
    </xf>
    <xf numFmtId="0" fontId="11" fillId="4" borderId="82" xfId="0" applyFont="1" applyFill="1" applyBorder="1" applyAlignment="1">
      <alignment horizontal="center" vertical="center" wrapText="1"/>
    </xf>
    <xf numFmtId="0" fontId="11" fillId="3" borderId="67" xfId="0" applyFont="1" applyFill="1" applyBorder="1" applyAlignment="1">
      <alignment horizontal="center" vertical="center" wrapText="1"/>
    </xf>
    <xf numFmtId="0" fontId="11" fillId="3" borderId="82" xfId="0" applyFont="1" applyFill="1" applyBorder="1" applyAlignment="1">
      <alignment horizontal="center" vertical="center" wrapText="1"/>
    </xf>
    <xf numFmtId="0" fontId="11" fillId="3" borderId="84" xfId="0" applyFont="1" applyFill="1" applyBorder="1" applyAlignment="1">
      <alignment horizontal="center" vertical="center" wrapText="1"/>
    </xf>
    <xf numFmtId="0" fontId="11" fillId="3" borderId="85" xfId="0" applyFont="1" applyFill="1" applyBorder="1" applyAlignment="1">
      <alignment horizontal="center" vertical="center" wrapText="1"/>
    </xf>
    <xf numFmtId="0" fontId="0" fillId="0" borderId="0" xfId="0" applyAlignment="1">
      <alignment vertical="center"/>
    </xf>
    <xf numFmtId="0" fontId="0" fillId="0" borderId="89" xfId="0" applyBorder="1"/>
    <xf numFmtId="0" fontId="0" fillId="0" borderId="36" xfId="0" applyBorder="1"/>
    <xf numFmtId="0" fontId="8" fillId="4" borderId="67" xfId="0" applyFont="1" applyFill="1" applyBorder="1" applyAlignment="1">
      <alignment horizontal="center" vertical="center" wrapText="1"/>
    </xf>
    <xf numFmtId="0" fontId="8" fillId="3" borderId="67" xfId="0" applyFont="1" applyFill="1" applyBorder="1" applyAlignment="1">
      <alignment horizontal="center" vertical="center" wrapText="1"/>
    </xf>
    <xf numFmtId="0" fontId="8" fillId="3" borderId="13" xfId="1" applyNumberFormat="1" applyFont="1" applyFill="1" applyBorder="1" applyAlignment="1">
      <alignment horizontal="center" vertical="center" wrapText="1"/>
    </xf>
    <xf numFmtId="0" fontId="8" fillId="3" borderId="18" xfId="0" applyFont="1" applyFill="1" applyBorder="1" applyAlignment="1">
      <alignment horizontal="center" vertical="center" wrapText="1"/>
    </xf>
    <xf numFmtId="0" fontId="7" fillId="3" borderId="13" xfId="1" applyNumberFormat="1" applyFont="1" applyFill="1" applyBorder="1" applyAlignment="1">
      <alignment horizontal="center" vertical="center" wrapText="1"/>
    </xf>
    <xf numFmtId="0" fontId="6" fillId="2" borderId="13" xfId="2" applyNumberFormat="1" applyFont="1" applyFill="1" applyBorder="1" applyAlignment="1">
      <alignment horizontal="center" vertical="center"/>
    </xf>
    <xf numFmtId="1" fontId="5" fillId="3" borderId="18" xfId="2" applyNumberFormat="1" applyFont="1" applyFill="1" applyBorder="1" applyAlignment="1">
      <alignment horizontal="center" vertical="center" wrapText="1"/>
    </xf>
    <xf numFmtId="9" fontId="5" fillId="3" borderId="49" xfId="2" applyFont="1" applyFill="1" applyBorder="1" applyAlignment="1">
      <alignment horizontal="center" vertical="center" wrapText="1"/>
    </xf>
    <xf numFmtId="1" fontId="5" fillId="3" borderId="26" xfId="2" applyNumberFormat="1" applyFont="1" applyFill="1" applyBorder="1" applyAlignment="1">
      <alignment horizontal="center" vertical="center" wrapText="1"/>
    </xf>
    <xf numFmtId="0" fontId="4" fillId="3" borderId="13" xfId="1" applyNumberFormat="1" applyFont="1" applyFill="1" applyBorder="1" applyAlignment="1">
      <alignment horizontal="center" vertical="center" wrapText="1"/>
    </xf>
    <xf numFmtId="1" fontId="11" fillId="3" borderId="18" xfId="0" applyNumberFormat="1" applyFont="1" applyFill="1" applyBorder="1" applyAlignment="1">
      <alignment horizontal="center" vertical="center" wrapText="1"/>
    </xf>
    <xf numFmtId="0" fontId="3" fillId="4" borderId="67" xfId="0" applyFont="1" applyFill="1" applyBorder="1" applyAlignment="1">
      <alignment horizontal="center" vertical="center" wrapText="1"/>
    </xf>
    <xf numFmtId="0" fontId="3" fillId="4" borderId="82" xfId="0" applyFont="1" applyFill="1" applyBorder="1" applyAlignment="1">
      <alignment horizontal="center" vertical="center" wrapText="1"/>
    </xf>
    <xf numFmtId="0" fontId="3" fillId="3" borderId="67" xfId="0" applyFont="1" applyFill="1" applyBorder="1" applyAlignment="1">
      <alignment horizontal="center" vertical="center" wrapText="1"/>
    </xf>
    <xf numFmtId="0" fontId="3" fillId="3" borderId="82" xfId="0" applyFont="1" applyFill="1" applyBorder="1" applyAlignment="1">
      <alignment horizontal="center" vertical="center" wrapText="1"/>
    </xf>
    <xf numFmtId="0" fontId="23" fillId="0" borderId="0" xfId="0" applyFont="1"/>
    <xf numFmtId="0" fontId="23" fillId="0" borderId="88" xfId="0" applyFont="1" applyBorder="1"/>
    <xf numFmtId="0" fontId="23" fillId="0" borderId="53" xfId="0" applyFont="1" applyBorder="1"/>
    <xf numFmtId="0" fontId="23" fillId="0" borderId="91" xfId="0" applyFont="1" applyBorder="1"/>
    <xf numFmtId="0" fontId="23" fillId="0" borderId="89" xfId="0" applyFont="1" applyBorder="1"/>
    <xf numFmtId="0" fontId="23" fillId="0" borderId="90" xfId="0" applyFont="1" applyBorder="1"/>
    <xf numFmtId="0" fontId="23" fillId="0" borderId="54" xfId="0" applyFont="1" applyBorder="1"/>
    <xf numFmtId="0" fontId="23" fillId="0" borderId="36" xfId="0" applyFont="1" applyBorder="1"/>
    <xf numFmtId="0" fontId="23" fillId="0" borderId="37" xfId="0" applyFont="1" applyBorder="1"/>
    <xf numFmtId="0" fontId="2" fillId="3" borderId="32" xfId="2" applyNumberFormat="1" applyFont="1" applyFill="1" applyBorder="1" applyAlignment="1">
      <alignment horizontal="center" vertical="center" wrapText="1"/>
    </xf>
    <xf numFmtId="0" fontId="22" fillId="0" borderId="1" xfId="0" applyFont="1" applyBorder="1" applyAlignment="1">
      <alignment horizontal="center" vertical="center" wrapText="1"/>
    </xf>
    <xf numFmtId="0" fontId="0" fillId="0" borderId="1" xfId="0" applyBorder="1" applyAlignment="1">
      <alignment horizontal="center" vertical="center"/>
    </xf>
    <xf numFmtId="0" fontId="23" fillId="3" borderId="81" xfId="0" applyFont="1" applyFill="1" applyBorder="1" applyAlignment="1">
      <alignment horizontal="justify" vertical="center" wrapText="1"/>
    </xf>
    <xf numFmtId="0" fontId="23" fillId="3" borderId="83" xfId="0" applyFont="1" applyFill="1" applyBorder="1" applyAlignment="1">
      <alignment horizontal="justify" vertical="center"/>
    </xf>
    <xf numFmtId="0" fontId="11" fillId="3" borderId="67" xfId="0" applyFont="1" applyFill="1" applyBorder="1" applyAlignment="1">
      <alignment horizontal="justify" vertical="center" wrapText="1"/>
    </xf>
    <xf numFmtId="0" fontId="11" fillId="3" borderId="84" xfId="0" applyFont="1" applyFill="1" applyBorder="1" applyAlignment="1">
      <alignment horizontal="justify" vertical="center"/>
    </xf>
    <xf numFmtId="0" fontId="11" fillId="3" borderId="67" xfId="0" applyFont="1" applyFill="1" applyBorder="1" applyAlignment="1">
      <alignment horizontal="center" vertical="center" wrapText="1"/>
    </xf>
    <xf numFmtId="0" fontId="11" fillId="3" borderId="84" xfId="0" applyFont="1" applyFill="1" applyBorder="1" applyAlignment="1">
      <alignment horizontal="center" vertical="center"/>
    </xf>
    <xf numFmtId="0" fontId="11" fillId="3" borderId="67" xfId="0" applyFont="1" applyFill="1" applyBorder="1" applyAlignment="1">
      <alignment horizontal="center" vertical="center"/>
    </xf>
    <xf numFmtId="0" fontId="11" fillId="3" borderId="84" xfId="0" applyFont="1" applyFill="1" applyBorder="1" applyAlignment="1">
      <alignment horizontal="center" vertical="center" wrapText="1"/>
    </xf>
    <xf numFmtId="0" fontId="11" fillId="3" borderId="66" xfId="0" applyFont="1" applyFill="1" applyBorder="1" applyAlignment="1">
      <alignment horizontal="center" vertical="center" wrapText="1"/>
    </xf>
    <xf numFmtId="0" fontId="11" fillId="3" borderId="87" xfId="0" applyFont="1" applyFill="1" applyBorder="1" applyAlignment="1">
      <alignment horizontal="center" vertical="center" wrapText="1"/>
    </xf>
    <xf numFmtId="10" fontId="20" fillId="3" borderId="51" xfId="0" applyNumberFormat="1" applyFont="1" applyFill="1" applyBorder="1" applyAlignment="1">
      <alignment horizontal="center" vertical="center" wrapText="1"/>
    </xf>
    <xf numFmtId="10" fontId="20" fillId="3" borderId="92" xfId="0" applyNumberFormat="1" applyFont="1" applyFill="1" applyBorder="1" applyAlignment="1">
      <alignment horizontal="center" vertical="center" wrapText="1"/>
    </xf>
    <xf numFmtId="10" fontId="20" fillId="3" borderId="47" xfId="0" applyNumberFormat="1" applyFont="1" applyFill="1" applyBorder="1" applyAlignment="1">
      <alignment horizontal="center" vertical="center" wrapText="1"/>
    </xf>
    <xf numFmtId="10" fontId="20" fillId="3" borderId="93" xfId="0" applyNumberFormat="1" applyFont="1" applyFill="1" applyBorder="1" applyAlignment="1">
      <alignment horizontal="center" vertical="center" wrapText="1"/>
    </xf>
    <xf numFmtId="0" fontId="24" fillId="3" borderId="62" xfId="0" applyFont="1" applyFill="1" applyBorder="1" applyAlignment="1">
      <alignment horizontal="justify" vertical="center" wrapText="1"/>
    </xf>
    <xf numFmtId="0" fontId="25" fillId="3" borderId="41" xfId="0" applyFont="1" applyFill="1" applyBorder="1" applyAlignment="1">
      <alignment horizontal="justify" vertical="center" wrapText="1"/>
    </xf>
    <xf numFmtId="0" fontId="25" fillId="3" borderId="44" xfId="0" applyFont="1" applyFill="1" applyBorder="1" applyAlignment="1">
      <alignment horizontal="justify" vertical="center" wrapText="1"/>
    </xf>
    <xf numFmtId="0" fontId="25" fillId="3" borderId="65" xfId="0" applyFont="1" applyFill="1" applyBorder="1" applyAlignment="1">
      <alignment horizontal="justify" vertical="center" wrapText="1"/>
    </xf>
    <xf numFmtId="0" fontId="25" fillId="3" borderId="36" xfId="0" applyFont="1" applyFill="1" applyBorder="1" applyAlignment="1">
      <alignment horizontal="justify" vertical="center" wrapText="1"/>
    </xf>
    <xf numFmtId="0" fontId="25" fillId="3" borderId="37" xfId="0" applyFont="1" applyFill="1" applyBorder="1" applyAlignment="1">
      <alignment horizontal="justify" vertical="center" wrapText="1"/>
    </xf>
    <xf numFmtId="0" fontId="23" fillId="4" borderId="81" xfId="0" applyFont="1" applyFill="1" applyBorder="1" applyAlignment="1">
      <alignment horizontal="justify" vertical="center" wrapText="1"/>
    </xf>
    <xf numFmtId="0" fontId="11" fillId="4" borderId="67" xfId="0" applyFont="1" applyFill="1" applyBorder="1" applyAlignment="1">
      <alignment horizontal="justify" vertical="center" wrapText="1"/>
    </xf>
    <xf numFmtId="0" fontId="11" fillId="4" borderId="67" xfId="0" applyFont="1" applyFill="1" applyBorder="1" applyAlignment="1">
      <alignment horizontal="center" vertical="center" wrapText="1"/>
    </xf>
    <xf numFmtId="0" fontId="11" fillId="4" borderId="40" xfId="0" applyFont="1" applyFill="1" applyBorder="1" applyAlignment="1">
      <alignment horizontal="center" vertical="center" wrapText="1"/>
    </xf>
    <xf numFmtId="0" fontId="11" fillId="4" borderId="39" xfId="0" applyFont="1" applyFill="1" applyBorder="1" applyAlignment="1">
      <alignment horizontal="center" vertical="center" wrapText="1"/>
    </xf>
    <xf numFmtId="10" fontId="20" fillId="3" borderId="52" xfId="0" applyNumberFormat="1" applyFont="1" applyFill="1" applyBorder="1" applyAlignment="1">
      <alignment horizontal="center" vertical="center" wrapText="1"/>
    </xf>
    <xf numFmtId="10" fontId="20" fillId="3" borderId="48" xfId="0" applyNumberFormat="1" applyFont="1" applyFill="1" applyBorder="1" applyAlignment="1">
      <alignment horizontal="center" vertical="center" wrapText="1"/>
    </xf>
    <xf numFmtId="0" fontId="24" fillId="4" borderId="41" xfId="0" applyFont="1" applyFill="1" applyBorder="1" applyAlignment="1">
      <alignment horizontal="justify" vertical="center" wrapText="1"/>
    </xf>
    <xf numFmtId="0" fontId="25" fillId="4" borderId="41" xfId="0" applyFont="1" applyFill="1" applyBorder="1" applyAlignment="1">
      <alignment horizontal="justify" vertical="center" wrapText="1"/>
    </xf>
    <xf numFmtId="0" fontId="25" fillId="4" borderId="44" xfId="0" applyFont="1" applyFill="1" applyBorder="1" applyAlignment="1">
      <alignment horizontal="justify" vertical="center" wrapText="1"/>
    </xf>
    <xf numFmtId="0" fontId="25" fillId="4" borderId="42" xfId="0" applyFont="1" applyFill="1" applyBorder="1" applyAlignment="1">
      <alignment horizontal="justify" vertical="center" wrapText="1"/>
    </xf>
    <xf numFmtId="0" fontId="25" fillId="4" borderId="46" xfId="0" applyFont="1" applyFill="1" applyBorder="1" applyAlignment="1">
      <alignment horizontal="justify" vertical="center" wrapText="1"/>
    </xf>
    <xf numFmtId="0" fontId="23" fillId="3" borderId="53" xfId="0" applyFont="1" applyFill="1" applyBorder="1" applyAlignment="1">
      <alignment horizontal="justify" vertical="center" wrapText="1"/>
    </xf>
    <xf numFmtId="0" fontId="23" fillId="3" borderId="60" xfId="0" applyFont="1" applyFill="1" applyBorder="1" applyAlignment="1">
      <alignment horizontal="justify" vertical="center" wrapText="1"/>
    </xf>
    <xf numFmtId="0" fontId="13" fillId="3" borderId="13" xfId="0" applyFont="1" applyFill="1" applyBorder="1" applyAlignment="1">
      <alignment horizontal="justify" vertical="center" wrapText="1"/>
    </xf>
    <xf numFmtId="0" fontId="13" fillId="3" borderId="13" xfId="0" applyFont="1" applyFill="1" applyBorder="1" applyAlignment="1">
      <alignment horizontal="center" vertical="center" wrapText="1"/>
    </xf>
    <xf numFmtId="0" fontId="13" fillId="3" borderId="17" xfId="0" applyFont="1" applyFill="1" applyBorder="1" applyAlignment="1">
      <alignment horizontal="center" vertical="center" wrapText="1"/>
    </xf>
    <xf numFmtId="0" fontId="13" fillId="3" borderId="18" xfId="0" applyFont="1" applyFill="1" applyBorder="1" applyAlignment="1">
      <alignment horizontal="center" vertical="center" wrapText="1"/>
    </xf>
    <xf numFmtId="0" fontId="24" fillId="3" borderId="41" xfId="0" applyFont="1" applyFill="1" applyBorder="1" applyAlignment="1">
      <alignment horizontal="justify" vertical="center" wrapText="1"/>
    </xf>
    <xf numFmtId="0" fontId="25" fillId="3" borderId="42" xfId="0" applyFont="1" applyFill="1" applyBorder="1" applyAlignment="1">
      <alignment horizontal="justify" vertical="center" wrapText="1"/>
    </xf>
    <xf numFmtId="0" fontId="25" fillId="3" borderId="46" xfId="0" applyFont="1" applyFill="1" applyBorder="1" applyAlignment="1">
      <alignment horizontal="justify" vertical="center" wrapText="1"/>
    </xf>
    <xf numFmtId="0" fontId="11" fillId="3" borderId="17" xfId="0" applyFont="1" applyFill="1" applyBorder="1" applyAlignment="1">
      <alignment horizontal="center" vertical="center" wrapText="1"/>
    </xf>
    <xf numFmtId="0" fontId="11" fillId="3" borderId="18" xfId="0" applyFont="1" applyFill="1" applyBorder="1" applyAlignment="1">
      <alignment horizontal="center" vertical="center" wrapText="1"/>
    </xf>
    <xf numFmtId="0" fontId="24" fillId="3" borderId="29" xfId="0" applyFont="1" applyFill="1" applyBorder="1" applyAlignment="1">
      <alignment horizontal="justify" vertical="center" wrapText="1"/>
    </xf>
    <xf numFmtId="0" fontId="24" fillId="3" borderId="31" xfId="0" applyFont="1" applyFill="1" applyBorder="1" applyAlignment="1">
      <alignment horizontal="justify" vertical="center" wrapText="1"/>
    </xf>
    <xf numFmtId="0" fontId="13" fillId="3" borderId="17" xfId="0" applyFont="1" applyFill="1" applyBorder="1" applyAlignment="1">
      <alignment horizontal="justify" vertical="center" wrapText="1"/>
    </xf>
    <xf numFmtId="0" fontId="13" fillId="3" borderId="18" xfId="0" applyFont="1" applyFill="1" applyBorder="1" applyAlignment="1">
      <alignment horizontal="justify" vertical="center" wrapText="1"/>
    </xf>
    <xf numFmtId="0" fontId="23" fillId="3" borderId="58" xfId="0" applyFont="1" applyFill="1" applyBorder="1" applyAlignment="1">
      <alignment horizontal="justify" vertical="center" wrapText="1"/>
    </xf>
    <xf numFmtId="0" fontId="23" fillId="3" borderId="16" xfId="0" applyFont="1" applyFill="1" applyBorder="1" applyAlignment="1">
      <alignment horizontal="justify" vertical="center" wrapText="1"/>
    </xf>
    <xf numFmtId="0" fontId="23" fillId="3" borderId="25" xfId="0" applyFont="1" applyFill="1" applyBorder="1" applyAlignment="1">
      <alignment horizontal="justify" vertical="center" wrapText="1"/>
    </xf>
    <xf numFmtId="0" fontId="23" fillId="3" borderId="61" xfId="0" applyFont="1" applyFill="1" applyBorder="1" applyAlignment="1">
      <alignment horizontal="justify" vertical="center" wrapText="1"/>
    </xf>
    <xf numFmtId="0" fontId="23" fillId="3" borderId="27" xfId="0" applyFont="1" applyFill="1" applyBorder="1" applyAlignment="1">
      <alignment horizontal="justify" vertical="center" wrapText="1"/>
    </xf>
    <xf numFmtId="0" fontId="23" fillId="3" borderId="28" xfId="0" applyFont="1" applyFill="1" applyBorder="1" applyAlignment="1">
      <alignment horizontal="justify" vertical="center" wrapText="1"/>
    </xf>
    <xf numFmtId="0" fontId="24" fillId="3" borderId="58" xfId="0" applyFont="1" applyFill="1" applyBorder="1" applyAlignment="1">
      <alignment horizontal="justify" vertical="center" wrapText="1"/>
    </xf>
    <xf numFmtId="0" fontId="24" fillId="3" borderId="30" xfId="0" applyFont="1" applyFill="1" applyBorder="1" applyAlignment="1">
      <alignment horizontal="justify" vertical="center" wrapText="1"/>
    </xf>
    <xf numFmtId="0" fontId="13" fillId="3" borderId="64" xfId="0" applyFont="1" applyFill="1" applyBorder="1" applyAlignment="1">
      <alignment horizontal="center" vertical="center" wrapText="1"/>
    </xf>
    <xf numFmtId="0" fontId="24" fillId="3" borderId="16" xfId="0" applyFont="1" applyFill="1" applyBorder="1" applyAlignment="1">
      <alignment horizontal="justify" vertical="center" wrapText="1"/>
    </xf>
    <xf numFmtId="0" fontId="23" fillId="4" borderId="43" xfId="0" applyFont="1" applyFill="1" applyBorder="1" applyAlignment="1">
      <alignment horizontal="justify" vertical="center" wrapText="1"/>
    </xf>
    <xf numFmtId="0" fontId="23" fillId="4" borderId="45" xfId="0" applyFont="1" applyFill="1" applyBorder="1" applyAlignment="1">
      <alignment horizontal="justify" vertical="center" wrapText="1"/>
    </xf>
    <xf numFmtId="0" fontId="11" fillId="4" borderId="40" xfId="0" applyFont="1" applyFill="1" applyBorder="1" applyAlignment="1">
      <alignment horizontal="justify" vertical="center" wrapText="1"/>
    </xf>
    <xf numFmtId="0" fontId="11" fillId="4" borderId="39" xfId="0" applyFont="1" applyFill="1" applyBorder="1" applyAlignment="1">
      <alignment horizontal="justify" vertical="center" wrapText="1"/>
    </xf>
    <xf numFmtId="0" fontId="13" fillId="3" borderId="80" xfId="0" applyFont="1" applyFill="1" applyBorder="1" applyAlignment="1">
      <alignment horizontal="justify" vertical="center" wrapText="1"/>
    </xf>
    <xf numFmtId="0" fontId="13" fillId="3" borderId="80" xfId="0" applyFont="1" applyFill="1" applyBorder="1" applyAlignment="1">
      <alignment horizontal="center" vertical="center" wrapText="1"/>
    </xf>
    <xf numFmtId="0" fontId="24" fillId="4" borderId="43" xfId="0" applyFont="1" applyFill="1" applyBorder="1" applyAlignment="1">
      <alignment horizontal="justify" vertical="center" wrapText="1"/>
    </xf>
    <xf numFmtId="0" fontId="24" fillId="4" borderId="45" xfId="0" applyFont="1" applyFill="1" applyBorder="1" applyAlignment="1">
      <alignment horizontal="justify" vertical="center" wrapText="1"/>
    </xf>
    <xf numFmtId="0" fontId="12" fillId="4" borderId="39" xfId="0" applyFont="1" applyFill="1" applyBorder="1" applyAlignment="1">
      <alignment horizontal="justify" vertical="center" wrapText="1"/>
    </xf>
    <xf numFmtId="0" fontId="12" fillId="4" borderId="40" xfId="0" applyFont="1" applyFill="1" applyBorder="1" applyAlignment="1">
      <alignment horizontal="center" vertical="center" wrapText="1"/>
    </xf>
    <xf numFmtId="0" fontId="12" fillId="4" borderId="39" xfId="0" applyFont="1" applyFill="1" applyBorder="1" applyAlignment="1">
      <alignment horizontal="center" vertical="center" wrapText="1"/>
    </xf>
    <xf numFmtId="0" fontId="11" fillId="3" borderId="13" xfId="0" applyFont="1" applyFill="1" applyBorder="1" applyAlignment="1">
      <alignment horizontal="justify" vertical="center" wrapText="1"/>
    </xf>
    <xf numFmtId="0" fontId="27" fillId="3" borderId="16" xfId="0" applyFont="1" applyFill="1" applyBorder="1" applyAlignment="1">
      <alignment horizontal="justify" vertical="center" wrapText="1"/>
    </xf>
    <xf numFmtId="0" fontId="28" fillId="3" borderId="16" xfId="0" applyFont="1" applyFill="1" applyBorder="1" applyAlignment="1">
      <alignment horizontal="justify" vertical="center" wrapText="1"/>
    </xf>
    <xf numFmtId="0" fontId="28" fillId="3" borderId="25" xfId="0" applyFont="1" applyFill="1" applyBorder="1" applyAlignment="1">
      <alignment horizontal="justify" vertical="center" wrapText="1"/>
    </xf>
    <xf numFmtId="0" fontId="28" fillId="3" borderId="27" xfId="0" applyFont="1" applyFill="1" applyBorder="1" applyAlignment="1">
      <alignment horizontal="justify" vertical="center" wrapText="1"/>
    </xf>
    <xf numFmtId="0" fontId="28" fillId="3" borderId="28" xfId="0" applyFont="1" applyFill="1" applyBorder="1" applyAlignment="1">
      <alignment horizontal="justify" vertical="center" wrapText="1"/>
    </xf>
    <xf numFmtId="0" fontId="18" fillId="2" borderId="2" xfId="0" applyFont="1" applyFill="1" applyBorder="1" applyAlignment="1">
      <alignment horizontal="center" vertical="center" wrapText="1"/>
    </xf>
    <xf numFmtId="0" fontId="18" fillId="2" borderId="12" xfId="0" applyFont="1" applyFill="1" applyBorder="1" applyAlignment="1">
      <alignment horizontal="center" vertical="center" wrapText="1"/>
    </xf>
    <xf numFmtId="0" fontId="17" fillId="0" borderId="0" xfId="0" applyFont="1" applyAlignment="1">
      <alignment horizontal="center"/>
    </xf>
    <xf numFmtId="0" fontId="17" fillId="0" borderId="54" xfId="0" applyFont="1" applyBorder="1" applyAlignment="1">
      <alignment horizontal="center"/>
    </xf>
    <xf numFmtId="0" fontId="17" fillId="0" borderId="0" xfId="0" applyFont="1" applyAlignment="1">
      <alignment horizontal="center" vertical="center"/>
    </xf>
    <xf numFmtId="0" fontId="17" fillId="0" borderId="54" xfId="0" applyFont="1" applyBorder="1" applyAlignment="1">
      <alignment horizontal="center" vertical="center"/>
    </xf>
    <xf numFmtId="0" fontId="17" fillId="2" borderId="7" xfId="0" applyFont="1" applyFill="1" applyBorder="1" applyAlignment="1">
      <alignment horizontal="left" vertical="center"/>
    </xf>
    <xf numFmtId="0" fontId="17" fillId="2" borderId="8" xfId="0" applyFont="1" applyFill="1" applyBorder="1" applyAlignment="1">
      <alignment horizontal="left" vertical="center"/>
    </xf>
    <xf numFmtId="0" fontId="17" fillId="0" borderId="22" xfId="0" applyFont="1" applyBorder="1" applyAlignment="1">
      <alignment horizontal="center" vertical="center"/>
    </xf>
    <xf numFmtId="0" fontId="17" fillId="0" borderId="23" xfId="0" applyFont="1" applyBorder="1" applyAlignment="1">
      <alignment horizontal="center" vertical="center"/>
    </xf>
    <xf numFmtId="0" fontId="17" fillId="0" borderId="24" xfId="0" applyFont="1" applyBorder="1" applyAlignment="1">
      <alignment horizontal="center" vertical="center"/>
    </xf>
    <xf numFmtId="0" fontId="24" fillId="2" borderId="33" xfId="0" applyFont="1" applyFill="1" applyBorder="1" applyAlignment="1">
      <alignment horizontal="center" vertical="center" wrapText="1"/>
    </xf>
    <xf numFmtId="0" fontId="24" fillId="2" borderId="34" xfId="0" applyFont="1" applyFill="1" applyBorder="1" applyAlignment="1">
      <alignment horizontal="center" vertical="center" wrapText="1"/>
    </xf>
    <xf numFmtId="0" fontId="24" fillId="2" borderId="35" xfId="0" applyFont="1" applyFill="1" applyBorder="1" applyAlignment="1">
      <alignment horizontal="center" vertical="center" wrapText="1"/>
    </xf>
    <xf numFmtId="0" fontId="18" fillId="2" borderId="4" xfId="0" applyFont="1" applyFill="1" applyBorder="1" applyAlignment="1">
      <alignment horizontal="center" vertical="center" wrapText="1"/>
    </xf>
    <xf numFmtId="0" fontId="18" fillId="2" borderId="19" xfId="0" applyFont="1" applyFill="1" applyBorder="1" applyAlignment="1">
      <alignment horizontal="center" vertical="center" wrapText="1"/>
    </xf>
    <xf numFmtId="0" fontId="18" fillId="2" borderId="20" xfId="0" applyFont="1" applyFill="1" applyBorder="1" applyAlignment="1">
      <alignment horizontal="center" vertical="center" wrapText="1"/>
    </xf>
    <xf numFmtId="0" fontId="18" fillId="2" borderId="21" xfId="0" applyFont="1" applyFill="1" applyBorder="1" applyAlignment="1">
      <alignment horizontal="center" vertical="center" wrapText="1"/>
    </xf>
    <xf numFmtId="0" fontId="18" fillId="2" borderId="9" xfId="0" applyFont="1" applyFill="1" applyBorder="1" applyAlignment="1">
      <alignment horizontal="center" vertical="center"/>
    </xf>
    <xf numFmtId="0" fontId="18" fillId="2" borderId="4" xfId="0" applyFont="1" applyFill="1" applyBorder="1" applyAlignment="1">
      <alignment horizontal="center" vertical="center"/>
    </xf>
    <xf numFmtId="0" fontId="18" fillId="2" borderId="10" xfId="0" applyFont="1" applyFill="1" applyBorder="1" applyAlignment="1">
      <alignment horizontal="center" vertical="center"/>
    </xf>
    <xf numFmtId="0" fontId="24" fillId="2" borderId="4" xfId="0" applyFont="1" applyFill="1" applyBorder="1" applyAlignment="1">
      <alignment horizontal="center" vertical="center"/>
    </xf>
    <xf numFmtId="0" fontId="24" fillId="2" borderId="5" xfId="0" applyFont="1" applyFill="1" applyBorder="1" applyAlignment="1">
      <alignment horizontal="center" vertical="center"/>
    </xf>
    <xf numFmtId="0" fontId="24" fillId="2" borderId="2" xfId="0" applyFont="1" applyFill="1" applyBorder="1" applyAlignment="1">
      <alignment horizontal="center" vertical="center"/>
    </xf>
    <xf numFmtId="0" fontId="24" fillId="2" borderId="6" xfId="0" applyFont="1" applyFill="1" applyBorder="1" applyAlignment="1">
      <alignment horizontal="center" vertical="center"/>
    </xf>
    <xf numFmtId="0" fontId="24" fillId="2" borderId="12" xfId="0" applyFont="1" applyFill="1" applyBorder="1" applyAlignment="1">
      <alignment horizontal="center" vertical="center"/>
    </xf>
    <xf numFmtId="0" fontId="24" fillId="2" borderId="14" xfId="0" applyFont="1" applyFill="1" applyBorder="1" applyAlignment="1">
      <alignment horizontal="center" vertical="center"/>
    </xf>
    <xf numFmtId="0" fontId="18" fillId="2" borderId="2" xfId="0" applyFont="1" applyFill="1" applyBorder="1" applyAlignment="1">
      <alignment horizontal="center" vertical="center"/>
    </xf>
    <xf numFmtId="0" fontId="18" fillId="2" borderId="3" xfId="0" applyFont="1" applyFill="1" applyBorder="1" applyAlignment="1">
      <alignment horizontal="center" vertical="center"/>
    </xf>
    <xf numFmtId="0" fontId="23" fillId="3" borderId="29" xfId="0" applyFont="1" applyFill="1" applyBorder="1" applyAlignment="1">
      <alignment horizontal="justify" vertical="center" wrapText="1"/>
    </xf>
    <xf numFmtId="0" fontId="23" fillId="3" borderId="30" xfId="0" applyFont="1" applyFill="1" applyBorder="1" applyAlignment="1">
      <alignment horizontal="justify" vertical="center" wrapText="1"/>
    </xf>
    <xf numFmtId="0" fontId="9" fillId="3" borderId="17" xfId="0" applyFont="1" applyFill="1" applyBorder="1" applyAlignment="1">
      <alignment horizontal="center" vertical="center" wrapText="1"/>
    </xf>
    <xf numFmtId="0" fontId="9" fillId="3" borderId="18" xfId="0" applyFont="1" applyFill="1" applyBorder="1" applyAlignment="1">
      <alignment horizontal="center" vertical="center" wrapText="1"/>
    </xf>
    <xf numFmtId="0" fontId="9" fillId="3" borderId="17" xfId="0" applyFont="1" applyFill="1" applyBorder="1" applyAlignment="1">
      <alignment horizontal="justify" vertical="center" wrapText="1"/>
    </xf>
    <xf numFmtId="0" fontId="9" fillId="3" borderId="18" xfId="0" applyFont="1" applyFill="1" applyBorder="1" applyAlignment="1">
      <alignment horizontal="justify" vertical="center" wrapText="1"/>
    </xf>
    <xf numFmtId="2" fontId="9" fillId="3" borderId="17" xfId="0" applyNumberFormat="1" applyFont="1" applyFill="1" applyBorder="1" applyAlignment="1">
      <alignment horizontal="center" vertical="center" wrapText="1"/>
    </xf>
    <xf numFmtId="2" fontId="9" fillId="3" borderId="18" xfId="0" applyNumberFormat="1" applyFont="1" applyFill="1" applyBorder="1" applyAlignment="1">
      <alignment horizontal="center" vertical="center" wrapText="1"/>
    </xf>
    <xf numFmtId="0" fontId="23" fillId="2" borderId="32" xfId="0" applyFont="1" applyFill="1" applyBorder="1" applyAlignment="1">
      <alignment horizontal="justify" vertical="center" wrapText="1"/>
    </xf>
    <xf numFmtId="0" fontId="23" fillId="2" borderId="13" xfId="0" applyFont="1" applyFill="1" applyBorder="1" applyAlignment="1">
      <alignment horizontal="justify" vertical="center" wrapText="1"/>
    </xf>
    <xf numFmtId="0" fontId="23" fillId="2" borderId="15" xfId="0" applyFont="1" applyFill="1" applyBorder="1" applyAlignment="1">
      <alignment horizontal="justify" vertical="center" wrapText="1"/>
    </xf>
    <xf numFmtId="0" fontId="24" fillId="4" borderId="44" xfId="0" applyFont="1" applyFill="1" applyBorder="1" applyAlignment="1">
      <alignment horizontal="justify" vertical="center" wrapText="1"/>
    </xf>
    <xf numFmtId="0" fontId="24" fillId="4" borderId="42" xfId="0" applyFont="1" applyFill="1" applyBorder="1" applyAlignment="1">
      <alignment horizontal="justify" vertical="center" wrapText="1"/>
    </xf>
    <xf numFmtId="0" fontId="24" fillId="4" borderId="46" xfId="0" applyFont="1" applyFill="1" applyBorder="1" applyAlignment="1">
      <alignment horizontal="justify" vertical="center" wrapText="1"/>
    </xf>
    <xf numFmtId="0" fontId="15" fillId="3" borderId="17" xfId="0" applyFont="1" applyFill="1" applyBorder="1" applyAlignment="1">
      <alignment horizontal="center" vertical="center" wrapText="1"/>
    </xf>
    <xf numFmtId="0" fontId="16" fillId="3" borderId="18" xfId="0" applyFont="1" applyFill="1" applyBorder="1" applyAlignment="1">
      <alignment horizontal="center" vertical="center" wrapText="1"/>
    </xf>
    <xf numFmtId="0" fontId="24" fillId="3" borderId="70" xfId="0" applyFont="1" applyFill="1" applyBorder="1" applyAlignment="1">
      <alignment horizontal="justify" vertical="center" wrapText="1"/>
    </xf>
    <xf numFmtId="0" fontId="23" fillId="3" borderId="26" xfId="0" applyFont="1" applyFill="1" applyBorder="1" applyAlignment="1">
      <alignment horizontal="justify" vertical="center" wrapText="1"/>
    </xf>
    <xf numFmtId="0" fontId="15" fillId="2" borderId="16" xfId="0" applyFont="1" applyFill="1" applyBorder="1" applyAlignment="1">
      <alignment horizontal="center" vertical="center"/>
    </xf>
    <xf numFmtId="0" fontId="15" fillId="2" borderId="42" xfId="0" applyFont="1" applyFill="1" applyBorder="1" applyAlignment="1">
      <alignment horizontal="center" vertical="center"/>
    </xf>
    <xf numFmtId="0" fontId="24" fillId="4" borderId="43" xfId="0" applyFont="1" applyFill="1" applyBorder="1" applyAlignment="1">
      <alignment horizontal="left" vertical="center" wrapText="1"/>
    </xf>
    <xf numFmtId="0" fontId="25" fillId="4" borderId="45" xfId="0" applyFont="1" applyFill="1" applyBorder="1" applyAlignment="1">
      <alignment horizontal="left" vertical="center" wrapText="1"/>
    </xf>
    <xf numFmtId="0" fontId="12" fillId="4" borderId="40" xfId="0" applyFont="1" applyFill="1" applyBorder="1" applyAlignment="1">
      <alignment horizontal="justify" vertical="center" wrapText="1"/>
    </xf>
    <xf numFmtId="0" fontId="15" fillId="2" borderId="13" xfId="0" applyFont="1" applyFill="1" applyBorder="1" applyAlignment="1">
      <alignment horizontal="center" vertical="center"/>
    </xf>
    <xf numFmtId="0" fontId="16" fillId="2" borderId="13" xfId="0" applyFont="1" applyFill="1" applyBorder="1" applyAlignment="1">
      <alignment horizontal="center" vertical="center"/>
    </xf>
    <xf numFmtId="0" fontId="12" fillId="2" borderId="17" xfId="0" applyFont="1" applyFill="1" applyBorder="1" applyAlignment="1">
      <alignment horizontal="justify" vertical="center" wrapText="1"/>
    </xf>
    <xf numFmtId="0" fontId="16" fillId="2" borderId="18" xfId="0" applyFont="1" applyFill="1" applyBorder="1" applyAlignment="1">
      <alignment horizontal="justify" vertical="center"/>
    </xf>
    <xf numFmtId="0" fontId="15" fillId="2" borderId="17" xfId="0" applyFont="1" applyFill="1" applyBorder="1" applyAlignment="1">
      <alignment horizontal="center" vertical="center" wrapText="1"/>
    </xf>
    <xf numFmtId="0" fontId="16" fillId="2" borderId="18" xfId="0" applyFont="1" applyFill="1" applyBorder="1" applyAlignment="1">
      <alignment horizontal="center" vertical="center"/>
    </xf>
    <xf numFmtId="1" fontId="16" fillId="2" borderId="13" xfId="0" applyNumberFormat="1" applyFont="1" applyFill="1" applyBorder="1" applyAlignment="1">
      <alignment horizontal="center" vertical="center"/>
    </xf>
    <xf numFmtId="0" fontId="24" fillId="2" borderId="29" xfId="0" applyFont="1" applyFill="1" applyBorder="1" applyAlignment="1">
      <alignment horizontal="justify" vertical="center" wrapText="1"/>
    </xf>
    <xf numFmtId="0" fontId="24" fillId="2" borderId="30" xfId="0" applyFont="1" applyFill="1" applyBorder="1" applyAlignment="1">
      <alignment horizontal="justify" vertical="center" wrapText="1"/>
    </xf>
    <xf numFmtId="0" fontId="24" fillId="2" borderId="57" xfId="0" applyFont="1" applyFill="1" applyBorder="1" applyAlignment="1">
      <alignment horizontal="justify" vertical="center" wrapText="1"/>
    </xf>
    <xf numFmtId="0" fontId="16" fillId="3" borderId="17" xfId="0" applyFont="1" applyFill="1" applyBorder="1" applyAlignment="1">
      <alignment horizontal="center" vertical="center" wrapText="1"/>
    </xf>
    <xf numFmtId="0" fontId="15" fillId="3" borderId="13" xfId="0" applyFont="1" applyFill="1" applyBorder="1" applyAlignment="1">
      <alignment horizontal="justify" vertical="center" wrapText="1"/>
    </xf>
    <xf numFmtId="0" fontId="15" fillId="3" borderId="13" xfId="0" applyFont="1" applyFill="1" applyBorder="1" applyAlignment="1">
      <alignment horizontal="center" vertical="center" wrapText="1"/>
    </xf>
    <xf numFmtId="0" fontId="13" fillId="3" borderId="55" xfId="0" applyFont="1" applyFill="1" applyBorder="1" applyAlignment="1">
      <alignment horizontal="center" vertical="center" wrapText="1"/>
    </xf>
    <xf numFmtId="0" fontId="13" fillId="3" borderId="78" xfId="0" applyFont="1" applyFill="1" applyBorder="1" applyAlignment="1">
      <alignment horizontal="justify" vertical="center" wrapText="1"/>
    </xf>
    <xf numFmtId="0" fontId="13" fillId="3" borderId="79" xfId="0" applyFont="1" applyFill="1" applyBorder="1" applyAlignment="1">
      <alignment horizontal="justify" vertical="center" wrapText="1"/>
    </xf>
    <xf numFmtId="0" fontId="23" fillId="3" borderId="56" xfId="0" applyFont="1" applyFill="1" applyBorder="1" applyAlignment="1">
      <alignment horizontal="justify" vertical="center" wrapText="1"/>
    </xf>
    <xf numFmtId="0" fontId="10" fillId="3" borderId="17" xfId="0" applyFont="1" applyFill="1" applyBorder="1" applyAlignment="1">
      <alignment horizontal="justify" vertical="center" wrapText="1"/>
    </xf>
    <xf numFmtId="0" fontId="16" fillId="3" borderId="18" xfId="0" applyFont="1" applyFill="1" applyBorder="1" applyAlignment="1">
      <alignment horizontal="justify" vertical="center" wrapText="1"/>
    </xf>
    <xf numFmtId="0" fontId="7" fillId="3" borderId="13" xfId="0" applyFont="1" applyFill="1" applyBorder="1" applyAlignment="1">
      <alignment horizontal="center" vertical="center" wrapText="1"/>
    </xf>
    <xf numFmtId="0" fontId="12" fillId="3" borderId="17" xfId="0" applyFont="1" applyFill="1" applyBorder="1" applyAlignment="1">
      <alignment horizontal="justify" vertical="center" wrapText="1"/>
    </xf>
    <xf numFmtId="0" fontId="14" fillId="3" borderId="18" xfId="0" applyFont="1" applyFill="1" applyBorder="1" applyAlignment="1">
      <alignment horizontal="justify" vertical="center" wrapText="1"/>
    </xf>
    <xf numFmtId="0" fontId="14" fillId="3" borderId="17" xfId="0" applyFont="1" applyFill="1" applyBorder="1" applyAlignment="1">
      <alignment horizontal="center" vertical="center" wrapText="1"/>
    </xf>
    <xf numFmtId="0" fontId="14" fillId="3" borderId="18" xfId="0" applyFont="1" applyFill="1" applyBorder="1" applyAlignment="1">
      <alignment horizontal="center" vertical="center" wrapText="1"/>
    </xf>
    <xf numFmtId="0" fontId="12" fillId="3" borderId="13" xfId="0" applyFont="1" applyFill="1" applyBorder="1" applyAlignment="1">
      <alignment horizontal="justify" vertical="center" wrapText="1"/>
    </xf>
    <xf numFmtId="3" fontId="14" fillId="3" borderId="17" xfId="0" applyNumberFormat="1" applyFont="1" applyFill="1" applyBorder="1" applyAlignment="1">
      <alignment horizontal="center" vertical="center" wrapText="1"/>
    </xf>
    <xf numFmtId="0" fontId="23" fillId="3" borderId="31" xfId="0" applyFont="1" applyFill="1" applyBorder="1" applyAlignment="1">
      <alignment horizontal="justify" vertical="center" wrapText="1"/>
    </xf>
    <xf numFmtId="0" fontId="14" fillId="3" borderId="55" xfId="0" applyFont="1" applyFill="1" applyBorder="1" applyAlignment="1">
      <alignment horizontal="justify" vertical="center" wrapText="1"/>
    </xf>
    <xf numFmtId="0" fontId="23" fillId="2" borderId="58" xfId="0" applyFont="1" applyFill="1" applyBorder="1" applyAlignment="1">
      <alignment horizontal="justify" vertical="center" wrapText="1"/>
    </xf>
    <xf numFmtId="0" fontId="23" fillId="2" borderId="16" xfId="0" applyFont="1" applyFill="1" applyBorder="1" applyAlignment="1">
      <alignment horizontal="justify" vertical="center" wrapText="1"/>
    </xf>
    <xf numFmtId="0" fontId="23" fillId="2" borderId="25" xfId="0" applyFont="1" applyFill="1" applyBorder="1" applyAlignment="1">
      <alignment horizontal="justify" vertical="center" wrapText="1"/>
    </xf>
    <xf numFmtId="0" fontId="23" fillId="2" borderId="59" xfId="0" applyFont="1" applyFill="1" applyBorder="1" applyAlignment="1">
      <alignment horizontal="justify" vertical="center" wrapText="1"/>
    </xf>
    <xf numFmtId="0" fontId="23" fillId="2" borderId="42" xfId="0" applyFont="1" applyFill="1" applyBorder="1" applyAlignment="1">
      <alignment horizontal="justify" vertical="center" wrapText="1"/>
    </xf>
    <xf numFmtId="0" fontId="23" fillId="2" borderId="46" xfId="0" applyFont="1" applyFill="1" applyBorder="1" applyAlignment="1">
      <alignment horizontal="justify" vertical="center" wrapText="1"/>
    </xf>
    <xf numFmtId="0" fontId="24" fillId="4" borderId="63" xfId="0" applyFont="1" applyFill="1" applyBorder="1" applyAlignment="1">
      <alignment horizontal="justify" vertical="center" wrapText="1"/>
    </xf>
    <xf numFmtId="0" fontId="14" fillId="3" borderId="17" xfId="0" applyFont="1" applyFill="1" applyBorder="1" applyAlignment="1">
      <alignment horizontal="justify" vertical="center" wrapText="1"/>
    </xf>
    <xf numFmtId="0" fontId="14" fillId="3" borderId="64" xfId="0" applyFont="1" applyFill="1" applyBorder="1" applyAlignment="1">
      <alignment horizontal="center" vertical="center" wrapText="1"/>
    </xf>
    <xf numFmtId="0" fontId="24" fillId="4" borderId="86" xfId="0" applyFont="1" applyFill="1" applyBorder="1" applyAlignment="1">
      <alignment horizontal="justify" vertical="center" wrapText="1"/>
    </xf>
    <xf numFmtId="0" fontId="24" fillId="4" borderId="53" xfId="0" applyFont="1" applyFill="1" applyBorder="1" applyAlignment="1">
      <alignment horizontal="justify" vertical="center" wrapText="1"/>
    </xf>
    <xf numFmtId="0" fontId="24" fillId="4" borderId="77" xfId="0" applyFont="1" applyFill="1" applyBorder="1" applyAlignment="1">
      <alignment horizontal="justify" vertical="center" wrapText="1"/>
    </xf>
    <xf numFmtId="0" fontId="11" fillId="3" borderId="17" xfId="0" applyFont="1" applyFill="1" applyBorder="1" applyAlignment="1">
      <alignment horizontal="justify" vertical="center" wrapText="1"/>
    </xf>
    <xf numFmtId="0" fontId="21" fillId="3" borderId="17" xfId="0" applyFont="1" applyFill="1" applyBorder="1" applyAlignment="1">
      <alignment horizontal="center" vertical="center" wrapText="1"/>
    </xf>
    <xf numFmtId="0" fontId="21" fillId="3" borderId="18" xfId="0" applyFont="1" applyFill="1" applyBorder="1" applyAlignment="1">
      <alignment horizontal="center" vertical="center" wrapText="1"/>
    </xf>
    <xf numFmtId="0" fontId="14" fillId="3" borderId="55" xfId="0" applyFont="1" applyFill="1" applyBorder="1" applyAlignment="1">
      <alignment horizontal="center" vertical="center" wrapText="1"/>
    </xf>
    <xf numFmtId="0" fontId="14" fillId="3" borderId="69" xfId="0" applyFont="1" applyFill="1" applyBorder="1" applyAlignment="1">
      <alignment horizontal="center" vertical="center" wrapText="1"/>
    </xf>
    <xf numFmtId="0" fontId="14" fillId="3" borderId="70" xfId="0" applyFont="1" applyFill="1" applyBorder="1" applyAlignment="1">
      <alignment horizontal="center" vertical="center" wrapText="1"/>
    </xf>
    <xf numFmtId="0" fontId="14" fillId="3" borderId="26" xfId="0" applyFont="1" applyFill="1" applyBorder="1" applyAlignment="1">
      <alignment horizontal="center" vertical="center" wrapText="1"/>
    </xf>
    <xf numFmtId="3" fontId="14" fillId="3" borderId="66" xfId="0" applyNumberFormat="1" applyFont="1" applyFill="1" applyBorder="1" applyAlignment="1">
      <alignment horizontal="center" vertical="center" wrapText="1"/>
    </xf>
    <xf numFmtId="0" fontId="14" fillId="3" borderId="68" xfId="0" applyFont="1" applyFill="1" applyBorder="1" applyAlignment="1">
      <alignment horizontal="center" vertical="center" wrapText="1"/>
    </xf>
    <xf numFmtId="0" fontId="11" fillId="3" borderId="71" xfId="0" applyFont="1" applyFill="1" applyBorder="1" applyAlignment="1">
      <alignment horizontal="center" vertical="center" wrapText="1"/>
    </xf>
    <xf numFmtId="0" fontId="14" fillId="3" borderId="72" xfId="0" applyFont="1" applyFill="1" applyBorder="1" applyAlignment="1">
      <alignment horizontal="center" vertical="center" wrapText="1"/>
    </xf>
    <xf numFmtId="0" fontId="14" fillId="3" borderId="73" xfId="0" applyFont="1" applyFill="1" applyBorder="1" applyAlignment="1">
      <alignment horizontal="center" vertical="center" wrapText="1"/>
    </xf>
    <xf numFmtId="0" fontId="11" fillId="3" borderId="73" xfId="0" applyFont="1" applyFill="1" applyBorder="1" applyAlignment="1">
      <alignment horizontal="center" vertical="center" wrapText="1"/>
    </xf>
    <xf numFmtId="3" fontId="14" fillId="3" borderId="75" xfId="0" applyNumberFormat="1" applyFont="1" applyFill="1" applyBorder="1" applyAlignment="1">
      <alignment horizontal="center" vertical="center" wrapText="1"/>
    </xf>
    <xf numFmtId="0" fontId="14" fillId="3" borderId="76" xfId="0" applyFont="1" applyFill="1" applyBorder="1" applyAlignment="1">
      <alignment horizontal="center" vertical="center" wrapText="1"/>
    </xf>
    <xf numFmtId="0" fontId="24" fillId="3" borderId="11" xfId="0" applyFont="1" applyFill="1" applyBorder="1" applyAlignment="1">
      <alignment horizontal="justify" vertical="center" wrapText="1"/>
    </xf>
    <xf numFmtId="0" fontId="23" fillId="3" borderId="0" xfId="0" applyFont="1" applyFill="1" applyAlignment="1">
      <alignment horizontal="justify" vertical="center" wrapText="1"/>
    </xf>
    <xf numFmtId="0" fontId="23" fillId="3" borderId="54" xfId="0" applyFont="1" applyFill="1" applyBorder="1" applyAlignment="1">
      <alignment horizontal="justify" vertical="center" wrapText="1"/>
    </xf>
    <xf numFmtId="0" fontId="23" fillId="3" borderId="11" xfId="0" applyFont="1" applyFill="1" applyBorder="1" applyAlignment="1">
      <alignment horizontal="justify" vertical="center" wrapText="1"/>
    </xf>
    <xf numFmtId="0" fontId="26" fillId="4" borderId="41" xfId="0" applyFont="1" applyFill="1" applyBorder="1" applyAlignment="1">
      <alignment horizontal="justify" vertical="center" wrapText="1"/>
    </xf>
    <xf numFmtId="0" fontId="14" fillId="3" borderId="13" xfId="0" applyFont="1" applyFill="1" applyBorder="1" applyAlignment="1">
      <alignment horizontal="justify" vertical="center" wrapText="1"/>
    </xf>
    <xf numFmtId="0" fontId="14" fillId="3" borderId="13" xfId="0" applyFont="1" applyFill="1" applyBorder="1" applyAlignment="1">
      <alignment horizontal="center" vertical="center" wrapText="1"/>
    </xf>
    <xf numFmtId="0" fontId="27" fillId="3" borderId="11" xfId="0" applyFont="1" applyFill="1" applyBorder="1" applyAlignment="1">
      <alignment horizontal="justify" vertical="center" wrapText="1"/>
    </xf>
  </cellXfs>
  <cellStyles count="3">
    <cellStyle name="Millares" xfId="1" builtinId="3"/>
    <cellStyle name="Normal" xfId="0" builtinId="0"/>
    <cellStyle name="Porcentaje" xfId="2" builtinId="5"/>
  </cellStyles>
  <dxfs count="0"/>
  <tableStyles count="0" defaultTableStyle="TableStyleMedium2" defaultPivotStyle="PivotStyleLight16"/>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3" Type="http://schemas.openxmlformats.org/officeDocument/2006/relationships/styles" Target="styles.xml"/><Relationship Id="rId2" Type="http://schemas.openxmlformats.org/officeDocument/2006/relationships/theme" Target="theme/theme1.xml"/><Relationship Id="rId1" Type="http://schemas.openxmlformats.org/officeDocument/2006/relationships/worksheet" Target="worksheets/sheet1.xml"/><Relationship Id="rId5" Type="http://schemas.openxmlformats.org/officeDocument/2006/relationships/calcChain" Target="calcChain.xml"/><Relationship Id="rId4" Type="http://schemas.openxmlformats.org/officeDocument/2006/relationships/sharedStrings" Target="sharedStrings.xml"/></Relationships>
</file>

<file path=xl/drawings/_rels/drawing1.xml.rels><?xml version="1.0" encoding="UTF-8" standalone="yes"?>
<Relationships xmlns="http://schemas.openxmlformats.org/package/2006/relationships"><Relationship Id="rId2" Type="http://schemas.openxmlformats.org/officeDocument/2006/relationships/image" Target="../media/image2.png"/><Relationship Id="rId1" Type="http://schemas.openxmlformats.org/officeDocument/2006/relationships/image" Target="../media/image1.tiff"/></Relationships>
</file>

<file path=xl/drawings/drawing1.xml><?xml version="1.0" encoding="utf-8"?>
<xdr:wsDr xmlns:xdr="http://schemas.openxmlformats.org/drawingml/2006/spreadsheetDrawing" xmlns:a="http://schemas.openxmlformats.org/drawingml/2006/main">
  <xdr:twoCellAnchor editAs="oneCell">
    <xdr:from>
      <xdr:col>3</xdr:col>
      <xdr:colOff>619126</xdr:colOff>
      <xdr:row>2</xdr:row>
      <xdr:rowOff>124664</xdr:rowOff>
    </xdr:from>
    <xdr:to>
      <xdr:col>3</xdr:col>
      <xdr:colOff>1539876</xdr:colOff>
      <xdr:row>6</xdr:row>
      <xdr:rowOff>37835</xdr:rowOff>
    </xdr:to>
    <xdr:pic>
      <xdr:nvPicPr>
        <xdr:cNvPr id="2" name="Imagen 1">
          <a:extLst>
            <a:ext uri="{FF2B5EF4-FFF2-40B4-BE49-F238E27FC236}">
              <a16:creationId xmlns:a16="http://schemas.microsoft.com/office/drawing/2014/main" id="{4E742AE7-173D-124D-ABD1-7FCE13CBF00B}"/>
            </a:ext>
          </a:extLst>
        </xdr:cNvPr>
        <xdr:cNvPicPr>
          <a:picLocks noChangeAspect="1"/>
        </xdr:cNvPicPr>
      </xdr:nvPicPr>
      <xdr:blipFill>
        <a:blip xmlns:r="http://schemas.openxmlformats.org/officeDocument/2006/relationships" r:embed="rId1"/>
        <a:stretch>
          <a:fillRect/>
        </a:stretch>
      </xdr:blipFill>
      <xdr:spPr>
        <a:xfrm>
          <a:off x="3095626" y="531064"/>
          <a:ext cx="920750" cy="969652"/>
        </a:xfrm>
        <a:prstGeom prst="rect">
          <a:avLst/>
        </a:prstGeom>
      </xdr:spPr>
    </xdr:pic>
    <xdr:clientData/>
  </xdr:twoCellAnchor>
  <xdr:twoCellAnchor>
    <xdr:from>
      <xdr:col>15</xdr:col>
      <xdr:colOff>938894</xdr:colOff>
      <xdr:row>2</xdr:row>
      <xdr:rowOff>108857</xdr:rowOff>
    </xdr:from>
    <xdr:to>
      <xdr:col>18</xdr:col>
      <xdr:colOff>283030</xdr:colOff>
      <xdr:row>7</xdr:row>
      <xdr:rowOff>13607</xdr:rowOff>
    </xdr:to>
    <xdr:grpSp>
      <xdr:nvGrpSpPr>
        <xdr:cNvPr id="3" name="Grupo 2">
          <a:extLst>
            <a:ext uri="{FF2B5EF4-FFF2-40B4-BE49-F238E27FC236}">
              <a16:creationId xmlns:a16="http://schemas.microsoft.com/office/drawing/2014/main" id="{496D8F78-D770-4D63-9BCA-6064F5EC9685}"/>
            </a:ext>
          </a:extLst>
        </xdr:cNvPr>
        <xdr:cNvGrpSpPr/>
      </xdr:nvGrpSpPr>
      <xdr:grpSpPr>
        <a:xfrm>
          <a:off x="22068519" y="648607"/>
          <a:ext cx="4725761" cy="1254125"/>
          <a:chOff x="849770" y="262723"/>
          <a:chExt cx="3552811" cy="1623224"/>
        </a:xfrm>
      </xdr:grpSpPr>
      <xdr:pic>
        <xdr:nvPicPr>
          <xdr:cNvPr id="5" name="Imagen 4">
            <a:extLst>
              <a:ext uri="{FF2B5EF4-FFF2-40B4-BE49-F238E27FC236}">
                <a16:creationId xmlns:a16="http://schemas.microsoft.com/office/drawing/2014/main" id="{F6CAAB9F-B31E-2BFE-2A0E-BED0747D3D13}"/>
              </a:ext>
            </a:extLst>
          </xdr:cNvPr>
          <xdr:cNvPicPr>
            <a:picLocks noChangeAspect="1"/>
          </xdr:cNvPicPr>
        </xdr:nvPicPr>
        <xdr:blipFill>
          <a:blip xmlns:r="http://schemas.openxmlformats.org/officeDocument/2006/relationships" r:embed="rId2" cstate="print">
            <a:clrChange>
              <a:clrFrom>
                <a:srgbClr val="FFFFFF"/>
              </a:clrFrom>
              <a:clrTo>
                <a:srgbClr val="FFFFFF">
                  <a:alpha val="0"/>
                </a:srgbClr>
              </a:clrTo>
            </a:clrChange>
            <a:extLst>
              <a:ext uri="{28A0092B-C50C-407E-A947-70E740481C1C}">
                <a14:useLocalDpi xmlns:a14="http://schemas.microsoft.com/office/drawing/2010/main" val="0"/>
              </a:ext>
            </a:extLst>
          </a:blip>
          <a:stretch>
            <a:fillRect/>
          </a:stretch>
        </xdr:blipFill>
        <xdr:spPr>
          <a:xfrm>
            <a:off x="849770" y="262723"/>
            <a:ext cx="1121665" cy="1623224"/>
          </a:xfrm>
          <a:prstGeom prst="rect">
            <a:avLst/>
          </a:prstGeom>
        </xdr:spPr>
      </xdr:pic>
      <xdr:cxnSp macro="">
        <xdr:nvCxnSpPr>
          <xdr:cNvPr id="6" name="Conector recto 5">
            <a:extLst>
              <a:ext uri="{FF2B5EF4-FFF2-40B4-BE49-F238E27FC236}">
                <a16:creationId xmlns:a16="http://schemas.microsoft.com/office/drawing/2014/main" id="{121242BC-D8F8-7AD1-739E-1465AE3B83E2}"/>
              </a:ext>
            </a:extLst>
          </xdr:cNvPr>
          <xdr:cNvCxnSpPr>
            <a:cxnSpLocks/>
          </xdr:cNvCxnSpPr>
        </xdr:nvCxnSpPr>
        <xdr:spPr>
          <a:xfrm>
            <a:off x="1971435" y="449238"/>
            <a:ext cx="0" cy="1278153"/>
          </a:xfrm>
          <a:prstGeom prst="line">
            <a:avLst/>
          </a:prstGeom>
          <a:noFill/>
          <a:ln w="9525" cap="flat" cmpd="sng" algn="ctr">
            <a:solidFill>
              <a:srgbClr val="969696"/>
            </a:solidFill>
            <a:prstDash val="solid"/>
            <a:miter lim="800000"/>
          </a:ln>
          <a:effectLst/>
        </xdr:spPr>
      </xdr:cxnSp>
      <xdr:sp macro="" textlink="">
        <xdr:nvSpPr>
          <xdr:cNvPr id="7" name="CuadroTexto 9">
            <a:extLst>
              <a:ext uri="{FF2B5EF4-FFF2-40B4-BE49-F238E27FC236}">
                <a16:creationId xmlns:a16="http://schemas.microsoft.com/office/drawing/2014/main" id="{2B4119F8-CCCF-DCE8-9A06-B0F145D71F7A}"/>
              </a:ext>
            </a:extLst>
          </xdr:cNvPr>
          <xdr:cNvSpPr txBox="1"/>
        </xdr:nvSpPr>
        <xdr:spPr>
          <a:xfrm>
            <a:off x="1971435" y="384600"/>
            <a:ext cx="2431146" cy="1342791"/>
          </a:xfrm>
          <a:prstGeom prst="rect">
            <a:avLst/>
          </a:prstGeom>
          <a:noFill/>
        </xdr:spPr>
        <xdr:txBody>
          <a:bodyPr wrap="square" rtlCol="0">
            <a:noAutofit/>
          </a:bodyPr>
          <a:lstStyle/>
          <a:p>
            <a:r>
              <a:rPr lang="es-MX" sz="1800" kern="1200">
                <a:solidFill>
                  <a:srgbClr val="000000"/>
                </a:solidFill>
                <a:effectLst/>
                <a:latin typeface="Calibri" panose="020F0502020204030204" pitchFamily="34" charset="0"/>
                <a:ea typeface="Times New Roman" panose="02020603050405020304" pitchFamily="18" charset="0"/>
              </a:rPr>
              <a:t>SECRETARÍA MUNICIPAL </a:t>
            </a:r>
            <a:endParaRPr lang="es-MX" sz="900">
              <a:effectLst/>
              <a:latin typeface="Times New Roman" panose="02020603050405020304" pitchFamily="18" charset="0"/>
              <a:ea typeface="Times New Roman" panose="02020603050405020304" pitchFamily="18" charset="0"/>
            </a:endParaRPr>
          </a:p>
          <a:p>
            <a:r>
              <a:rPr lang="es-MX" sz="1800" b="1" kern="1200">
                <a:solidFill>
                  <a:srgbClr val="000000"/>
                </a:solidFill>
                <a:effectLst/>
                <a:latin typeface="Calibri" panose="020F0502020204030204" pitchFamily="34" charset="0"/>
                <a:ea typeface="Times New Roman" panose="02020603050405020304" pitchFamily="18" charset="0"/>
              </a:rPr>
              <a:t>DE OBRAS PÚBLICAS Y</a:t>
            </a:r>
            <a:endParaRPr lang="es-MX" sz="900">
              <a:effectLst/>
              <a:latin typeface="Times New Roman" panose="02020603050405020304" pitchFamily="18" charset="0"/>
              <a:ea typeface="Times New Roman" panose="02020603050405020304" pitchFamily="18" charset="0"/>
            </a:endParaRPr>
          </a:p>
          <a:p>
            <a:r>
              <a:rPr lang="es-MX" sz="1800" b="1" kern="1200">
                <a:solidFill>
                  <a:srgbClr val="000000"/>
                </a:solidFill>
                <a:effectLst/>
                <a:latin typeface="Calibri" panose="020F0502020204030204" pitchFamily="34" charset="0"/>
                <a:ea typeface="Times New Roman" panose="02020603050405020304" pitchFamily="18" charset="0"/>
              </a:rPr>
              <a:t>SERVICIOS </a:t>
            </a:r>
            <a:endParaRPr lang="es-MX" sz="900">
              <a:effectLst/>
              <a:latin typeface="Times New Roman" panose="02020603050405020304" pitchFamily="18" charset="0"/>
              <a:ea typeface="Times New Roman" panose="02020603050405020304" pitchFamily="18" charset="0"/>
            </a:endParaRPr>
          </a:p>
        </xdr:txBody>
      </xdr:sp>
    </xdr:grpSp>
    <xdr:clientData/>
  </xdr:twoCellAnchor>
</xdr:wsDr>
</file>

<file path=xl/theme/theme1.xml><?xml version="1.0" encoding="utf-8"?>
<a:theme xmlns:a="http://schemas.openxmlformats.org/drawingml/2006/main" name="Tema de Office">
  <a:themeElements>
    <a:clrScheme name="Office">
      <a:dk1>
        <a:sysClr val="windowText" lastClr="000000"/>
      </a:dk1>
      <a:lt1>
        <a:sysClr val="window" lastClr="FFFFFF"/>
      </a:lt1>
      <a:dk2>
        <a:srgbClr val="44546A"/>
      </a:dk2>
      <a:lt2>
        <a:srgbClr val="E7E6E6"/>
      </a:lt2>
      <a:accent1>
        <a:srgbClr val="4472C4"/>
      </a:accent1>
      <a:accent2>
        <a:srgbClr val="ED7D31"/>
      </a:accent2>
      <a:accent3>
        <a:srgbClr val="A5A5A5"/>
      </a:accent3>
      <a:accent4>
        <a:srgbClr val="FFC000"/>
      </a:accent4>
      <a:accent5>
        <a:srgbClr val="5B9BD5"/>
      </a:accent5>
      <a:accent6>
        <a:srgbClr val="70AD47"/>
      </a:accent6>
      <a:hlink>
        <a:srgbClr val="0563C1"/>
      </a:hlink>
      <a:folHlink>
        <a:srgbClr val="954F72"/>
      </a:folHlink>
    </a:clrScheme>
    <a:fontScheme name="Office">
      <a:majorFont>
        <a:latin typeface="Calibri Light" panose="020F030202020403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dimension ref="D2:T196"/>
  <sheetViews>
    <sheetView tabSelected="1" topLeftCell="E1" zoomScale="60" zoomScaleNormal="60" workbookViewId="0">
      <selection activeCell="P185" sqref="P185:R186"/>
    </sheetView>
  </sheetViews>
  <sheetFormatPr baseColWidth="10" defaultColWidth="11" defaultRowHeight="21" x14ac:dyDescent="0.35"/>
  <cols>
    <col min="4" max="4" width="54.875" style="55" customWidth="1"/>
    <col min="5" max="5" width="21.125" customWidth="1"/>
    <col min="6" max="6" width="18.75" customWidth="1"/>
    <col min="7" max="7" width="18" customWidth="1"/>
    <col min="8" max="9" width="17.875" customWidth="1"/>
    <col min="10" max="13" width="12.875" customWidth="1"/>
    <col min="14" max="15" width="22.125" customWidth="1"/>
    <col min="16" max="18" width="23.625" style="55" customWidth="1"/>
  </cols>
  <sheetData>
    <row r="2" spans="4:20" ht="21.75" thickBot="1" x14ac:dyDescent="0.4"/>
    <row r="3" spans="4:20" x14ac:dyDescent="0.35">
      <c r="D3" s="56"/>
      <c r="E3" s="38"/>
      <c r="F3" s="38"/>
      <c r="G3" s="38"/>
      <c r="H3" s="38"/>
      <c r="I3" s="38"/>
      <c r="J3" s="38"/>
      <c r="K3" s="38"/>
      <c r="L3" s="38"/>
      <c r="M3" s="38"/>
      <c r="N3" s="38"/>
      <c r="O3" s="38"/>
      <c r="P3" s="59"/>
      <c r="Q3" s="59"/>
      <c r="R3" s="60"/>
    </row>
    <row r="4" spans="4:20" x14ac:dyDescent="0.35">
      <c r="D4" s="57"/>
      <c r="E4" s="143" t="s">
        <v>0</v>
      </c>
      <c r="F4" s="143"/>
      <c r="G4" s="143"/>
      <c r="H4" s="143"/>
      <c r="I4" s="143"/>
      <c r="J4" s="143"/>
      <c r="K4" s="143"/>
      <c r="L4" s="143"/>
      <c r="M4" s="143"/>
      <c r="N4" s="143"/>
      <c r="O4" s="143"/>
      <c r="P4" s="143"/>
      <c r="Q4" s="143"/>
      <c r="R4" s="144"/>
    </row>
    <row r="5" spans="4:20" x14ac:dyDescent="0.35">
      <c r="D5" s="57"/>
      <c r="E5" s="143" t="s">
        <v>1</v>
      </c>
      <c r="F5" s="143"/>
      <c r="G5" s="143"/>
      <c r="H5" s="143"/>
      <c r="I5" s="143"/>
      <c r="J5" s="143"/>
      <c r="K5" s="143"/>
      <c r="L5" s="143"/>
      <c r="M5" s="143"/>
      <c r="N5" s="143"/>
      <c r="O5" s="143"/>
      <c r="P5" s="143"/>
      <c r="Q5" s="143"/>
      <c r="R5" s="144"/>
    </row>
    <row r="6" spans="4:20" x14ac:dyDescent="0.35">
      <c r="D6" s="57"/>
      <c r="E6" s="145" t="s">
        <v>124</v>
      </c>
      <c r="F6" s="145"/>
      <c r="G6" s="145"/>
      <c r="H6" s="145"/>
      <c r="I6" s="145"/>
      <c r="J6" s="145"/>
      <c r="K6" s="145"/>
      <c r="L6" s="145"/>
      <c r="M6" s="145"/>
      <c r="N6" s="145"/>
      <c r="O6" s="145"/>
      <c r="P6" s="145"/>
      <c r="Q6" s="145"/>
      <c r="R6" s="146"/>
    </row>
    <row r="7" spans="4:20" x14ac:dyDescent="0.35">
      <c r="D7" s="57"/>
      <c r="R7" s="61"/>
    </row>
    <row r="8" spans="4:20" ht="21.75" thickBot="1" x14ac:dyDescent="0.4">
      <c r="D8" s="58"/>
      <c r="E8" s="39"/>
      <c r="F8" s="39"/>
      <c r="G8" s="39"/>
      <c r="H8" s="39"/>
      <c r="I8" s="39"/>
      <c r="J8" s="39"/>
      <c r="K8" s="39"/>
      <c r="L8" s="39"/>
      <c r="M8" s="39"/>
      <c r="N8" s="39"/>
      <c r="O8" s="39"/>
      <c r="P8" s="62"/>
      <c r="Q8" s="62"/>
      <c r="R8" s="63"/>
    </row>
    <row r="9" spans="4:20" ht="43.5" customHeight="1" thickBot="1" x14ac:dyDescent="0.3">
      <c r="D9" s="147" t="s">
        <v>22</v>
      </c>
      <c r="E9" s="148"/>
      <c r="F9" s="149" t="s">
        <v>35</v>
      </c>
      <c r="G9" s="150"/>
      <c r="H9" s="150"/>
      <c r="I9" s="150"/>
      <c r="J9" s="150"/>
      <c r="K9" s="150"/>
      <c r="L9" s="150"/>
      <c r="M9" s="150"/>
      <c r="N9" s="150"/>
      <c r="O9" s="150"/>
      <c r="P9" s="150"/>
      <c r="Q9" s="150"/>
      <c r="R9" s="151"/>
    </row>
    <row r="10" spans="4:20" ht="27.95" customHeight="1" x14ac:dyDescent="0.25">
      <c r="D10" s="152" t="s">
        <v>2</v>
      </c>
      <c r="E10" s="155" t="s">
        <v>3</v>
      </c>
      <c r="F10" s="156" t="s">
        <v>23</v>
      </c>
      <c r="G10" s="155" t="s">
        <v>4</v>
      </c>
      <c r="H10" s="159" t="s">
        <v>5</v>
      </c>
      <c r="I10" s="160"/>
      <c r="J10" s="160"/>
      <c r="K10" s="160"/>
      <c r="L10" s="160"/>
      <c r="M10" s="160"/>
      <c r="N10" s="160"/>
      <c r="O10" s="161"/>
      <c r="P10" s="162" t="s">
        <v>6</v>
      </c>
      <c r="Q10" s="162"/>
      <c r="R10" s="163"/>
    </row>
    <row r="11" spans="4:20" ht="32.1" customHeight="1" x14ac:dyDescent="0.25">
      <c r="D11" s="153"/>
      <c r="E11" s="141"/>
      <c r="F11" s="157"/>
      <c r="G11" s="141"/>
      <c r="H11" s="141" t="s">
        <v>7</v>
      </c>
      <c r="I11" s="141" t="s">
        <v>8</v>
      </c>
      <c r="J11" s="168" t="s">
        <v>9</v>
      </c>
      <c r="K11" s="168"/>
      <c r="L11" s="168"/>
      <c r="M11" s="168"/>
      <c r="N11" s="168" t="s">
        <v>10</v>
      </c>
      <c r="O11" s="169"/>
      <c r="P11" s="164"/>
      <c r="Q11" s="164"/>
      <c r="R11" s="165"/>
    </row>
    <row r="12" spans="4:20" ht="30" x14ac:dyDescent="0.25">
      <c r="D12" s="154"/>
      <c r="E12" s="142"/>
      <c r="F12" s="158"/>
      <c r="G12" s="142"/>
      <c r="H12" s="142"/>
      <c r="I12" s="142"/>
      <c r="J12" s="2" t="s">
        <v>11</v>
      </c>
      <c r="K12" s="2" t="s">
        <v>12</v>
      </c>
      <c r="L12" s="2" t="s">
        <v>13</v>
      </c>
      <c r="M12" s="2" t="s">
        <v>14</v>
      </c>
      <c r="N12" s="2" t="s">
        <v>15</v>
      </c>
      <c r="O12" s="2" t="s">
        <v>16</v>
      </c>
      <c r="P12" s="166"/>
      <c r="Q12" s="166"/>
      <c r="R12" s="167"/>
    </row>
    <row r="13" spans="4:20" ht="98.25" customHeight="1" x14ac:dyDescent="0.25">
      <c r="D13" s="170" t="s">
        <v>126</v>
      </c>
      <c r="E13" s="174" t="s">
        <v>17</v>
      </c>
      <c r="F13" s="172" t="s">
        <v>21</v>
      </c>
      <c r="G13" s="172" t="s">
        <v>18</v>
      </c>
      <c r="H13" s="176">
        <v>54</v>
      </c>
      <c r="I13" s="172" t="s">
        <v>19</v>
      </c>
      <c r="J13" s="48">
        <v>47</v>
      </c>
      <c r="K13" s="46">
        <v>47</v>
      </c>
      <c r="L13" s="64">
        <v>47</v>
      </c>
      <c r="M13" s="47" t="s">
        <v>20</v>
      </c>
      <c r="N13" s="77">
        <f>IFERROR(K13/K14,"ND")</f>
        <v>0.87037037037037035</v>
      </c>
      <c r="O13" s="77">
        <f>IFERROR(L13/L14,"ND")</f>
        <v>0.87037037037037035</v>
      </c>
      <c r="P13" s="115" t="s">
        <v>208</v>
      </c>
      <c r="Q13" s="115"/>
      <c r="R13" s="116"/>
    </row>
    <row r="14" spans="4:20" ht="98.25" customHeight="1" x14ac:dyDescent="0.25">
      <c r="D14" s="171"/>
      <c r="E14" s="175"/>
      <c r="F14" s="173"/>
      <c r="G14" s="173"/>
      <c r="H14" s="177"/>
      <c r="I14" s="173"/>
      <c r="J14" s="46">
        <v>54</v>
      </c>
      <c r="K14" s="46">
        <v>54</v>
      </c>
      <c r="L14" s="46">
        <v>54</v>
      </c>
      <c r="M14" s="48">
        <v>54</v>
      </c>
      <c r="N14" s="92"/>
      <c r="O14" s="92"/>
      <c r="P14" s="118"/>
      <c r="Q14" s="118"/>
      <c r="R14" s="119"/>
      <c r="S14" s="1"/>
      <c r="T14" s="1"/>
    </row>
    <row r="15" spans="4:20" ht="51.75" customHeight="1" x14ac:dyDescent="0.25">
      <c r="D15" s="200" t="s">
        <v>127</v>
      </c>
      <c r="E15" s="195" t="s">
        <v>70</v>
      </c>
      <c r="F15" s="197" t="s">
        <v>21</v>
      </c>
      <c r="G15" s="193" t="s">
        <v>24</v>
      </c>
      <c r="H15" s="199">
        <f>J16+K16+L16+M16</f>
        <v>48</v>
      </c>
      <c r="I15" s="193" t="s">
        <v>25</v>
      </c>
      <c r="J15" s="4">
        <v>0</v>
      </c>
      <c r="K15" s="4">
        <v>0</v>
      </c>
      <c r="L15" s="45">
        <v>28</v>
      </c>
      <c r="M15" s="8" t="s">
        <v>20</v>
      </c>
      <c r="N15" s="77">
        <f>IFERROR(L15/L16,"ND")</f>
        <v>1.2173913043478262</v>
      </c>
      <c r="O15" s="79">
        <f>IFERROR(((J15+K15+L15)/H15),"ND")</f>
        <v>0.58333333333333337</v>
      </c>
      <c r="P15" s="178" t="s">
        <v>289</v>
      </c>
      <c r="Q15" s="179"/>
      <c r="R15" s="180"/>
    </row>
    <row r="16" spans="4:20" ht="83.25" customHeight="1" x14ac:dyDescent="0.25">
      <c r="D16" s="201"/>
      <c r="E16" s="196"/>
      <c r="F16" s="198"/>
      <c r="G16" s="194"/>
      <c r="H16" s="199"/>
      <c r="I16" s="194"/>
      <c r="J16" s="13">
        <v>0</v>
      </c>
      <c r="K16" s="4">
        <v>17</v>
      </c>
      <c r="L16" s="4">
        <v>23</v>
      </c>
      <c r="M16" s="8">
        <v>8</v>
      </c>
      <c r="N16" s="92"/>
      <c r="O16" s="93"/>
      <c r="P16" s="178"/>
      <c r="Q16" s="179"/>
      <c r="R16" s="180"/>
    </row>
    <row r="17" spans="4:18" ht="58.5" customHeight="1" x14ac:dyDescent="0.25">
      <c r="D17" s="201"/>
      <c r="E17" s="195" t="s">
        <v>69</v>
      </c>
      <c r="F17" s="197" t="s">
        <v>21</v>
      </c>
      <c r="G17" s="193" t="s">
        <v>24</v>
      </c>
      <c r="H17" s="199">
        <f>J18+K18+L18+M18</f>
        <v>29</v>
      </c>
      <c r="I17" s="188" t="s">
        <v>25</v>
      </c>
      <c r="J17" s="4">
        <v>6</v>
      </c>
      <c r="K17" s="4">
        <v>6</v>
      </c>
      <c r="L17" s="4">
        <v>7</v>
      </c>
      <c r="M17" s="8" t="s">
        <v>20</v>
      </c>
      <c r="N17" s="77">
        <f>IFERROR(L17/L18,"ND")</f>
        <v>1</v>
      </c>
      <c r="O17" s="79">
        <f>IFERROR(((J17+K17+L17)/H17),"ND")</f>
        <v>0.65517241379310343</v>
      </c>
      <c r="P17" s="221" t="s">
        <v>290</v>
      </c>
      <c r="Q17" s="222"/>
      <c r="R17" s="223"/>
    </row>
    <row r="18" spans="4:18" ht="120.75" customHeight="1" x14ac:dyDescent="0.25">
      <c r="D18" s="202"/>
      <c r="E18" s="196"/>
      <c r="F18" s="198"/>
      <c r="G18" s="194"/>
      <c r="H18" s="199"/>
      <c r="I18" s="189"/>
      <c r="J18" s="4">
        <v>6</v>
      </c>
      <c r="K18" s="4">
        <v>6</v>
      </c>
      <c r="L18" s="4">
        <v>7</v>
      </c>
      <c r="M18" s="8">
        <v>10</v>
      </c>
      <c r="N18" s="92"/>
      <c r="O18" s="93"/>
      <c r="P18" s="224"/>
      <c r="Q18" s="225"/>
      <c r="R18" s="226"/>
    </row>
    <row r="19" spans="4:18" ht="51.75" customHeight="1" x14ac:dyDescent="0.25">
      <c r="D19" s="190" t="s">
        <v>128</v>
      </c>
      <c r="E19" s="192" t="s">
        <v>71</v>
      </c>
      <c r="F19" s="133" t="s">
        <v>21</v>
      </c>
      <c r="G19" s="133" t="s">
        <v>24</v>
      </c>
      <c r="H19" s="133">
        <f>J20+K20+L20+M20</f>
        <v>133</v>
      </c>
      <c r="I19" s="133" t="s">
        <v>25</v>
      </c>
      <c r="J19" s="15">
        <v>4</v>
      </c>
      <c r="K19" s="28">
        <v>5</v>
      </c>
      <c r="L19" s="15">
        <v>8</v>
      </c>
      <c r="M19" s="16" t="s">
        <v>20</v>
      </c>
      <c r="N19" s="77">
        <f>IFERROR(L19/L20,"ND")</f>
        <v>0.23529411764705882</v>
      </c>
      <c r="O19" s="79">
        <f>IFERROR(((J19+K19+L19)/H19),"ND")</f>
        <v>0.12781954887218044</v>
      </c>
      <c r="P19" s="94" t="s">
        <v>292</v>
      </c>
      <c r="Q19" s="94"/>
      <c r="R19" s="181"/>
    </row>
    <row r="20" spans="4:18" ht="111.75" customHeight="1" x14ac:dyDescent="0.25">
      <c r="D20" s="191"/>
      <c r="E20" s="132"/>
      <c r="F20" s="134"/>
      <c r="G20" s="134"/>
      <c r="H20" s="134"/>
      <c r="I20" s="134"/>
      <c r="J20" s="15">
        <v>30</v>
      </c>
      <c r="K20" s="15">
        <v>32</v>
      </c>
      <c r="L20" s="15">
        <v>34</v>
      </c>
      <c r="M20" s="16">
        <v>37</v>
      </c>
      <c r="N20" s="92"/>
      <c r="O20" s="93"/>
      <c r="P20" s="182"/>
      <c r="Q20" s="182"/>
      <c r="R20" s="183"/>
    </row>
    <row r="21" spans="4:18" ht="79.5" customHeight="1" x14ac:dyDescent="0.25">
      <c r="D21" s="99" t="s">
        <v>129</v>
      </c>
      <c r="E21" s="204" t="s">
        <v>26</v>
      </c>
      <c r="F21" s="205" t="s">
        <v>21</v>
      </c>
      <c r="G21" s="205" t="s">
        <v>27</v>
      </c>
      <c r="H21" s="203">
        <f>J22+K22+L22+M22</f>
        <v>36</v>
      </c>
      <c r="I21" s="184" t="s">
        <v>25</v>
      </c>
      <c r="J21" s="5">
        <v>8</v>
      </c>
      <c r="K21" s="27">
        <v>8</v>
      </c>
      <c r="L21" s="49">
        <v>10</v>
      </c>
      <c r="M21" s="7" t="s">
        <v>20</v>
      </c>
      <c r="N21" s="77">
        <f>IFERROR(L21/L22,"ND")</f>
        <v>1</v>
      </c>
      <c r="O21" s="79">
        <f>IFERROR(((J21+K21+L21)/H21),"ND")</f>
        <v>0.72222222222222221</v>
      </c>
      <c r="P21" s="186" t="s">
        <v>291</v>
      </c>
      <c r="Q21" s="115"/>
      <c r="R21" s="116"/>
    </row>
    <row r="22" spans="4:18" ht="195.75" customHeight="1" x14ac:dyDescent="0.25">
      <c r="D22" s="100"/>
      <c r="E22" s="204"/>
      <c r="F22" s="205"/>
      <c r="G22" s="205"/>
      <c r="H22" s="185"/>
      <c r="I22" s="185"/>
      <c r="J22" s="3">
        <v>8</v>
      </c>
      <c r="K22" s="3">
        <v>8</v>
      </c>
      <c r="L22" s="3">
        <v>10</v>
      </c>
      <c r="M22" s="6">
        <v>10</v>
      </c>
      <c r="N22" s="92"/>
      <c r="O22" s="93"/>
      <c r="P22" s="187"/>
      <c r="Q22" s="118"/>
      <c r="R22" s="119"/>
    </row>
    <row r="23" spans="4:18" ht="79.5" customHeight="1" x14ac:dyDescent="0.25">
      <c r="D23" s="99" t="s">
        <v>130</v>
      </c>
      <c r="E23" s="204" t="s">
        <v>28</v>
      </c>
      <c r="F23" s="205" t="s">
        <v>21</v>
      </c>
      <c r="G23" s="205" t="s">
        <v>27</v>
      </c>
      <c r="H23" s="203">
        <f>J24+K24+L24+M24</f>
        <v>31</v>
      </c>
      <c r="I23" s="184" t="s">
        <v>25</v>
      </c>
      <c r="J23" s="5">
        <v>0</v>
      </c>
      <c r="K23" s="5">
        <v>2</v>
      </c>
      <c r="L23" s="5">
        <v>2</v>
      </c>
      <c r="M23" s="7" t="s">
        <v>20</v>
      </c>
      <c r="N23" s="77">
        <f>IFERROR(L23/L24,"ND")</f>
        <v>0.25</v>
      </c>
      <c r="O23" s="79">
        <f>IFERROR(((J23+K23+L23)/H23),"ND")</f>
        <v>0.12903225806451613</v>
      </c>
      <c r="P23" s="186" t="s">
        <v>293</v>
      </c>
      <c r="Q23" s="115"/>
      <c r="R23" s="116"/>
    </row>
    <row r="24" spans="4:18" ht="82.5" customHeight="1" x14ac:dyDescent="0.25">
      <c r="D24" s="100"/>
      <c r="E24" s="204"/>
      <c r="F24" s="205"/>
      <c r="G24" s="205"/>
      <c r="H24" s="185"/>
      <c r="I24" s="185"/>
      <c r="J24" s="3">
        <v>6</v>
      </c>
      <c r="K24" s="3">
        <v>7</v>
      </c>
      <c r="L24" s="3">
        <v>8</v>
      </c>
      <c r="M24" s="6">
        <v>10</v>
      </c>
      <c r="N24" s="92"/>
      <c r="O24" s="93"/>
      <c r="P24" s="187"/>
      <c r="Q24" s="118"/>
      <c r="R24" s="119"/>
    </row>
    <row r="25" spans="4:18" ht="79.5" customHeight="1" x14ac:dyDescent="0.25">
      <c r="D25" s="99" t="s">
        <v>131</v>
      </c>
      <c r="E25" s="204" t="s">
        <v>29</v>
      </c>
      <c r="F25" s="205" t="s">
        <v>21</v>
      </c>
      <c r="G25" s="205" t="s">
        <v>27</v>
      </c>
      <c r="H25" s="203">
        <f>J26+K26+L26+M26</f>
        <v>14</v>
      </c>
      <c r="I25" s="184" t="s">
        <v>25</v>
      </c>
      <c r="J25" s="5">
        <v>0</v>
      </c>
      <c r="K25" s="44">
        <v>0</v>
      </c>
      <c r="L25" s="5">
        <v>0</v>
      </c>
      <c r="M25" s="7" t="s">
        <v>20</v>
      </c>
      <c r="N25" s="77">
        <f>IFERROR(L25/L26,"ND")</f>
        <v>0</v>
      </c>
      <c r="O25" s="79">
        <f>IFERROR(((J25+K25+L25)/H25),"ND")</f>
        <v>0</v>
      </c>
      <c r="P25" s="186" t="s">
        <v>209</v>
      </c>
      <c r="Q25" s="115"/>
      <c r="R25" s="116"/>
    </row>
    <row r="26" spans="4:18" ht="82.5" customHeight="1" x14ac:dyDescent="0.25">
      <c r="D26" s="100"/>
      <c r="E26" s="204"/>
      <c r="F26" s="205"/>
      <c r="G26" s="205"/>
      <c r="H26" s="185"/>
      <c r="I26" s="185"/>
      <c r="J26" s="3">
        <v>2</v>
      </c>
      <c r="K26" s="3">
        <v>3</v>
      </c>
      <c r="L26" s="3">
        <v>4</v>
      </c>
      <c r="M26" s="6">
        <v>5</v>
      </c>
      <c r="N26" s="92"/>
      <c r="O26" s="93"/>
      <c r="P26" s="187"/>
      <c r="Q26" s="118"/>
      <c r="R26" s="119"/>
    </row>
    <row r="27" spans="4:18" ht="79.5" customHeight="1" x14ac:dyDescent="0.25">
      <c r="D27" s="209" t="s">
        <v>132</v>
      </c>
      <c r="E27" s="204" t="s">
        <v>30</v>
      </c>
      <c r="F27" s="205" t="s">
        <v>21</v>
      </c>
      <c r="G27" s="205" t="s">
        <v>27</v>
      </c>
      <c r="H27" s="203">
        <f>J28+K28+L28+M28</f>
        <v>525</v>
      </c>
      <c r="I27" s="184" t="s">
        <v>25</v>
      </c>
      <c r="J27" s="5">
        <v>150</v>
      </c>
      <c r="K27" s="5">
        <v>219</v>
      </c>
      <c r="L27" s="5">
        <v>31</v>
      </c>
      <c r="M27" s="7" t="s">
        <v>20</v>
      </c>
      <c r="N27" s="77">
        <f>IFERROR(L27/L28,"ND")</f>
        <v>0.248</v>
      </c>
      <c r="O27" s="79">
        <f>IFERROR(((J27+K27+L27)/H27),"ND")</f>
        <v>0.76190476190476186</v>
      </c>
      <c r="P27" s="186" t="s">
        <v>295</v>
      </c>
      <c r="Q27" s="115"/>
      <c r="R27" s="116"/>
    </row>
    <row r="28" spans="4:18" ht="82.5" customHeight="1" x14ac:dyDescent="0.25">
      <c r="D28" s="99"/>
      <c r="E28" s="204"/>
      <c r="F28" s="205"/>
      <c r="G28" s="205"/>
      <c r="H28" s="185"/>
      <c r="I28" s="185"/>
      <c r="J28" s="3">
        <v>150</v>
      </c>
      <c r="K28" s="3">
        <v>125</v>
      </c>
      <c r="L28" s="3">
        <v>125</v>
      </c>
      <c r="M28" s="6">
        <v>125</v>
      </c>
      <c r="N28" s="92"/>
      <c r="O28" s="93"/>
      <c r="P28" s="187"/>
      <c r="Q28" s="118"/>
      <c r="R28" s="119"/>
    </row>
    <row r="29" spans="4:18" ht="79.5" customHeight="1" x14ac:dyDescent="0.25">
      <c r="D29" s="99"/>
      <c r="E29" s="204" t="s">
        <v>31</v>
      </c>
      <c r="F29" s="205" t="s">
        <v>21</v>
      </c>
      <c r="G29" s="205" t="s">
        <v>27</v>
      </c>
      <c r="H29" s="203">
        <f>J30+K30+L30+M30</f>
        <v>525</v>
      </c>
      <c r="I29" s="184" t="s">
        <v>25</v>
      </c>
      <c r="J29" s="5">
        <v>150</v>
      </c>
      <c r="K29" s="5">
        <v>219</v>
      </c>
      <c r="L29" s="5">
        <v>31</v>
      </c>
      <c r="M29" s="7" t="s">
        <v>20</v>
      </c>
      <c r="N29" s="77">
        <f>IFERROR(L29/L30,"ND")</f>
        <v>0.248</v>
      </c>
      <c r="O29" s="79">
        <f>IFERROR(((J29+K29+L29)/H29),"ND")</f>
        <v>0.76190476190476186</v>
      </c>
      <c r="P29" s="186" t="s">
        <v>294</v>
      </c>
      <c r="Q29" s="115"/>
      <c r="R29" s="116"/>
    </row>
    <row r="30" spans="4:18" ht="82.5" customHeight="1" x14ac:dyDescent="0.25">
      <c r="D30" s="100"/>
      <c r="E30" s="204"/>
      <c r="F30" s="205"/>
      <c r="G30" s="205"/>
      <c r="H30" s="185"/>
      <c r="I30" s="185"/>
      <c r="J30" s="3">
        <v>150</v>
      </c>
      <c r="K30" s="3">
        <v>125</v>
      </c>
      <c r="L30" s="3">
        <v>125</v>
      </c>
      <c r="M30" s="6">
        <v>125</v>
      </c>
      <c r="N30" s="92"/>
      <c r="O30" s="93"/>
      <c r="P30" s="187"/>
      <c r="Q30" s="118"/>
      <c r="R30" s="119"/>
    </row>
    <row r="31" spans="4:18" ht="79.5" customHeight="1" x14ac:dyDescent="0.25">
      <c r="D31" s="99" t="s">
        <v>133</v>
      </c>
      <c r="E31" s="204" t="s">
        <v>32</v>
      </c>
      <c r="F31" s="205" t="s">
        <v>21</v>
      </c>
      <c r="G31" s="205" t="s">
        <v>27</v>
      </c>
      <c r="H31" s="203">
        <f>J32+K32+L32+M32</f>
        <v>135</v>
      </c>
      <c r="I31" s="184" t="s">
        <v>25</v>
      </c>
      <c r="J31" s="5">
        <v>79</v>
      </c>
      <c r="K31" s="5">
        <v>38</v>
      </c>
      <c r="L31" s="5">
        <v>69</v>
      </c>
      <c r="M31" s="7" t="s">
        <v>20</v>
      </c>
      <c r="N31" s="77">
        <f>IFERROR(L31/L32,"ND")</f>
        <v>2.0909090909090908</v>
      </c>
      <c r="O31" s="79">
        <f>IFERROR(((J31+K31+L31)/H31),"ND")</f>
        <v>1.3777777777777778</v>
      </c>
      <c r="P31" s="186" t="s">
        <v>210</v>
      </c>
      <c r="Q31" s="115"/>
      <c r="R31" s="116"/>
    </row>
    <row r="32" spans="4:18" ht="82.5" customHeight="1" x14ac:dyDescent="0.25">
      <c r="D32" s="100"/>
      <c r="E32" s="204"/>
      <c r="F32" s="205"/>
      <c r="G32" s="205"/>
      <c r="H32" s="185"/>
      <c r="I32" s="185"/>
      <c r="J32" s="3">
        <v>31</v>
      </c>
      <c r="K32" s="3">
        <v>33</v>
      </c>
      <c r="L32" s="3">
        <v>33</v>
      </c>
      <c r="M32" s="6">
        <v>38</v>
      </c>
      <c r="N32" s="92"/>
      <c r="O32" s="93"/>
      <c r="P32" s="187"/>
      <c r="Q32" s="118"/>
      <c r="R32" s="119"/>
    </row>
    <row r="33" spans="4:18" ht="79.5" customHeight="1" x14ac:dyDescent="0.25">
      <c r="D33" s="99" t="s">
        <v>134</v>
      </c>
      <c r="E33" s="204" t="s">
        <v>33</v>
      </c>
      <c r="F33" s="212" t="s">
        <v>123</v>
      </c>
      <c r="G33" s="205" t="s">
        <v>27</v>
      </c>
      <c r="H33" s="203">
        <f>J34+K34+L34+M34</f>
        <v>14</v>
      </c>
      <c r="I33" s="184" t="s">
        <v>25</v>
      </c>
      <c r="J33" s="5">
        <v>0</v>
      </c>
      <c r="K33" s="5">
        <v>0</v>
      </c>
      <c r="L33" s="5">
        <v>1</v>
      </c>
      <c r="M33" s="7" t="s">
        <v>20</v>
      </c>
      <c r="N33" s="77">
        <f>IFERROR(L33/L34,"ND")</f>
        <v>0.25</v>
      </c>
      <c r="O33" s="79">
        <f>IFERROR(((J33+K33+L33)/H33),"ND")</f>
        <v>7.1428571428571425E-2</v>
      </c>
      <c r="P33" s="186" t="s">
        <v>211</v>
      </c>
      <c r="Q33" s="115"/>
      <c r="R33" s="116"/>
    </row>
    <row r="34" spans="4:18" ht="82.5" customHeight="1" x14ac:dyDescent="0.25">
      <c r="D34" s="100"/>
      <c r="E34" s="204"/>
      <c r="F34" s="205"/>
      <c r="G34" s="205"/>
      <c r="H34" s="185"/>
      <c r="I34" s="185"/>
      <c r="J34" s="3">
        <v>3</v>
      </c>
      <c r="K34" s="3">
        <v>3</v>
      </c>
      <c r="L34" s="3">
        <v>4</v>
      </c>
      <c r="M34" s="6">
        <v>4</v>
      </c>
      <c r="N34" s="92"/>
      <c r="O34" s="93"/>
      <c r="P34" s="187"/>
      <c r="Q34" s="118"/>
      <c r="R34" s="119"/>
    </row>
    <row r="35" spans="4:18" ht="79.5" customHeight="1" x14ac:dyDescent="0.25">
      <c r="D35" s="99" t="s">
        <v>135</v>
      </c>
      <c r="E35" s="204" t="s">
        <v>34</v>
      </c>
      <c r="F35" s="205" t="s">
        <v>21</v>
      </c>
      <c r="G35" s="205" t="s">
        <v>27</v>
      </c>
      <c r="H35" s="203">
        <f>J36+K36+L36+M36</f>
        <v>24</v>
      </c>
      <c r="I35" s="184" t="s">
        <v>25</v>
      </c>
      <c r="J35" s="5">
        <v>5</v>
      </c>
      <c r="K35" s="44">
        <v>5</v>
      </c>
      <c r="L35" s="5">
        <v>6</v>
      </c>
      <c r="M35" s="7" t="s">
        <v>20</v>
      </c>
      <c r="N35" s="77">
        <f>IFERROR(L35/L36,"ND")</f>
        <v>1</v>
      </c>
      <c r="O35" s="79">
        <f>IFERROR(((J35+K35+L35)/H35),"ND")</f>
        <v>0.66666666666666663</v>
      </c>
      <c r="P35" s="186" t="s">
        <v>212</v>
      </c>
      <c r="Q35" s="115"/>
      <c r="R35" s="116"/>
    </row>
    <row r="36" spans="4:18" ht="198" customHeight="1" x14ac:dyDescent="0.25">
      <c r="D36" s="100"/>
      <c r="E36" s="204"/>
      <c r="F36" s="205"/>
      <c r="G36" s="205"/>
      <c r="H36" s="185"/>
      <c r="I36" s="185"/>
      <c r="J36" s="3">
        <v>5</v>
      </c>
      <c r="K36" s="3">
        <v>5</v>
      </c>
      <c r="L36" s="3">
        <v>6</v>
      </c>
      <c r="M36" s="6">
        <v>8</v>
      </c>
      <c r="N36" s="92"/>
      <c r="O36" s="93"/>
      <c r="P36" s="187"/>
      <c r="Q36" s="118"/>
      <c r="R36" s="119"/>
    </row>
    <row r="37" spans="4:18" ht="79.5" customHeight="1" x14ac:dyDescent="0.25">
      <c r="D37" s="121" t="s">
        <v>136</v>
      </c>
      <c r="E37" s="210" t="s">
        <v>122</v>
      </c>
      <c r="F37" s="205" t="s">
        <v>21</v>
      </c>
      <c r="G37" s="205" t="s">
        <v>27</v>
      </c>
      <c r="H37" s="203">
        <f>J38+K38+L38+M38</f>
        <v>52</v>
      </c>
      <c r="I37" s="184" t="s">
        <v>25</v>
      </c>
      <c r="J37" s="5">
        <v>13</v>
      </c>
      <c r="K37" s="5">
        <v>135</v>
      </c>
      <c r="L37" s="5">
        <v>114</v>
      </c>
      <c r="M37" s="7" t="s">
        <v>20</v>
      </c>
      <c r="N37" s="77">
        <f>IFERROR(L37/L38,"ND")</f>
        <v>8.7692307692307701</v>
      </c>
      <c r="O37" s="79">
        <f>IFERROR(((J37+K37+L37)/H37),"ND")</f>
        <v>5.0384615384615383</v>
      </c>
      <c r="P37" s="115" t="s">
        <v>213</v>
      </c>
      <c r="Q37" s="115"/>
      <c r="R37" s="116"/>
    </row>
    <row r="38" spans="4:18" ht="82.5" customHeight="1" x14ac:dyDescent="0.25">
      <c r="D38" s="111"/>
      <c r="E38" s="211"/>
      <c r="F38" s="205"/>
      <c r="G38" s="205"/>
      <c r="H38" s="185"/>
      <c r="I38" s="185"/>
      <c r="J38" s="3">
        <v>13</v>
      </c>
      <c r="K38" s="3">
        <v>13</v>
      </c>
      <c r="L38" s="3">
        <v>13</v>
      </c>
      <c r="M38" s="6">
        <v>13</v>
      </c>
      <c r="N38" s="92"/>
      <c r="O38" s="93"/>
      <c r="P38" s="118"/>
      <c r="Q38" s="118"/>
      <c r="R38" s="119"/>
    </row>
    <row r="39" spans="4:18" ht="79.5" customHeight="1" x14ac:dyDescent="0.25">
      <c r="D39" s="130" t="s">
        <v>137</v>
      </c>
      <c r="E39" s="126" t="s">
        <v>90</v>
      </c>
      <c r="F39" s="133" t="s">
        <v>21</v>
      </c>
      <c r="G39" s="133" t="s">
        <v>27</v>
      </c>
      <c r="H39" s="133">
        <v>29</v>
      </c>
      <c r="I39" s="90" t="s">
        <v>25</v>
      </c>
      <c r="J39" s="15">
        <v>5</v>
      </c>
      <c r="K39" s="28">
        <v>8</v>
      </c>
      <c r="L39" s="15">
        <v>8</v>
      </c>
      <c r="M39" s="16" t="s">
        <v>20</v>
      </c>
      <c r="N39" s="77">
        <f>IFERROR(L39/L40,"ND")</f>
        <v>1</v>
      </c>
      <c r="O39" s="79">
        <f>IFERROR(((J39+K39+L39)/H39),"ND")</f>
        <v>0.72413793103448276</v>
      </c>
      <c r="P39" s="94" t="s">
        <v>214</v>
      </c>
      <c r="Q39" s="94"/>
      <c r="R39" s="181"/>
    </row>
    <row r="40" spans="4:18" ht="82.5" customHeight="1" x14ac:dyDescent="0.25">
      <c r="D40" s="131"/>
      <c r="E40" s="132"/>
      <c r="F40" s="134"/>
      <c r="G40" s="134"/>
      <c r="H40" s="134"/>
      <c r="I40" s="91"/>
      <c r="J40" s="15">
        <v>5</v>
      </c>
      <c r="K40" s="15">
        <v>8</v>
      </c>
      <c r="L40" s="15">
        <v>8</v>
      </c>
      <c r="M40" s="16">
        <v>8</v>
      </c>
      <c r="N40" s="92"/>
      <c r="O40" s="93"/>
      <c r="P40" s="182"/>
      <c r="Q40" s="182"/>
      <c r="R40" s="183"/>
    </row>
    <row r="41" spans="4:18" ht="79.5" customHeight="1" x14ac:dyDescent="0.25">
      <c r="D41" s="99" t="s">
        <v>138</v>
      </c>
      <c r="E41" s="217" t="s">
        <v>72</v>
      </c>
      <c r="F41" s="205" t="s">
        <v>21</v>
      </c>
      <c r="G41" s="205" t="s">
        <v>27</v>
      </c>
      <c r="H41" s="215">
        <v>121</v>
      </c>
      <c r="I41" s="215" t="s">
        <v>25</v>
      </c>
      <c r="J41" s="17">
        <v>24</v>
      </c>
      <c r="K41" s="17">
        <v>29</v>
      </c>
      <c r="L41" s="17">
        <v>15</v>
      </c>
      <c r="M41" s="18" t="s">
        <v>20</v>
      </c>
      <c r="N41" s="77">
        <f>IFERROR(L41/L42,"ND")</f>
        <v>0.51724137931034486</v>
      </c>
      <c r="O41" s="79">
        <f>IFERROR(((J41+K41+L41)/H41),"ND")</f>
        <v>0.56198347107438018</v>
      </c>
      <c r="P41" s="115" t="s">
        <v>215</v>
      </c>
      <c r="Q41" s="115"/>
      <c r="R41" s="116"/>
    </row>
    <row r="42" spans="4:18" ht="82.5" customHeight="1" x14ac:dyDescent="0.25">
      <c r="D42" s="100"/>
      <c r="E42" s="204"/>
      <c r="F42" s="205"/>
      <c r="G42" s="205"/>
      <c r="H42" s="216"/>
      <c r="I42" s="216"/>
      <c r="J42" s="14">
        <v>25</v>
      </c>
      <c r="K42" s="14">
        <v>29</v>
      </c>
      <c r="L42" s="14">
        <v>29</v>
      </c>
      <c r="M42" s="19">
        <v>38</v>
      </c>
      <c r="N42" s="92"/>
      <c r="O42" s="93"/>
      <c r="P42" s="118"/>
      <c r="Q42" s="118"/>
      <c r="R42" s="119"/>
    </row>
    <row r="43" spans="4:18" ht="79.5" customHeight="1" x14ac:dyDescent="0.25">
      <c r="D43" s="121" t="s">
        <v>139</v>
      </c>
      <c r="E43" s="213" t="s">
        <v>73</v>
      </c>
      <c r="F43" s="215" t="s">
        <v>21</v>
      </c>
      <c r="G43" s="215" t="s">
        <v>27</v>
      </c>
      <c r="H43" s="215">
        <v>73</v>
      </c>
      <c r="I43" s="215" t="s">
        <v>25</v>
      </c>
      <c r="J43" s="17">
        <v>12</v>
      </c>
      <c r="K43" s="17">
        <v>18</v>
      </c>
      <c r="L43" s="17">
        <v>15</v>
      </c>
      <c r="M43" s="18" t="s">
        <v>20</v>
      </c>
      <c r="N43" s="77">
        <f>IFERROR(L43/L44,"ND")</f>
        <v>0.83333333333333337</v>
      </c>
      <c r="O43" s="79">
        <f>IFERROR(((J43+K43+L43)/H43),"ND")</f>
        <v>0.61643835616438358</v>
      </c>
      <c r="P43" s="115" t="s">
        <v>216</v>
      </c>
      <c r="Q43" s="115"/>
      <c r="R43" s="116"/>
    </row>
    <row r="44" spans="4:18" ht="82.5" customHeight="1" x14ac:dyDescent="0.25">
      <c r="D44" s="111"/>
      <c r="E44" s="214"/>
      <c r="F44" s="216"/>
      <c r="G44" s="216"/>
      <c r="H44" s="216"/>
      <c r="I44" s="216"/>
      <c r="J44" s="14">
        <v>15</v>
      </c>
      <c r="K44" s="14">
        <v>18</v>
      </c>
      <c r="L44" s="14">
        <v>18</v>
      </c>
      <c r="M44" s="19">
        <v>22</v>
      </c>
      <c r="N44" s="92"/>
      <c r="O44" s="93"/>
      <c r="P44" s="118"/>
      <c r="Q44" s="118"/>
      <c r="R44" s="119"/>
    </row>
    <row r="45" spans="4:18" ht="79.5" customHeight="1" x14ac:dyDescent="0.25">
      <c r="D45" s="121" t="s">
        <v>140</v>
      </c>
      <c r="E45" s="213" t="s">
        <v>74</v>
      </c>
      <c r="F45" s="215" t="s">
        <v>21</v>
      </c>
      <c r="G45" s="215" t="s">
        <v>27</v>
      </c>
      <c r="H45" s="215">
        <v>4826</v>
      </c>
      <c r="I45" s="215" t="s">
        <v>25</v>
      </c>
      <c r="J45" s="17">
        <v>1601</v>
      </c>
      <c r="K45" s="17">
        <v>1916</v>
      </c>
      <c r="L45" s="17">
        <v>1845</v>
      </c>
      <c r="M45" s="18" t="s">
        <v>20</v>
      </c>
      <c r="N45" s="77">
        <f>IFERROR(L45/L46,"ND")</f>
        <v>1.5298507462686568</v>
      </c>
      <c r="O45" s="79">
        <f>IFERROR(((J45+K45+L45)/H45),"ND")</f>
        <v>1.1110650642353916</v>
      </c>
      <c r="P45" s="115" t="s">
        <v>217</v>
      </c>
      <c r="Q45" s="115"/>
      <c r="R45" s="116"/>
    </row>
    <row r="46" spans="4:18" ht="82.5" customHeight="1" x14ac:dyDescent="0.25">
      <c r="D46" s="111"/>
      <c r="E46" s="214"/>
      <c r="F46" s="216"/>
      <c r="G46" s="216"/>
      <c r="H46" s="216"/>
      <c r="I46" s="216"/>
      <c r="J46" s="14">
        <v>1200</v>
      </c>
      <c r="K46" s="14">
        <v>1206</v>
      </c>
      <c r="L46" s="14">
        <v>1206</v>
      </c>
      <c r="M46" s="19">
        <v>1214</v>
      </c>
      <c r="N46" s="92"/>
      <c r="O46" s="93"/>
      <c r="P46" s="118"/>
      <c r="Q46" s="118"/>
      <c r="R46" s="119"/>
    </row>
    <row r="47" spans="4:18" ht="79.5" customHeight="1" x14ac:dyDescent="0.25">
      <c r="D47" s="121" t="s">
        <v>141</v>
      </c>
      <c r="E47" s="213" t="s">
        <v>75</v>
      </c>
      <c r="F47" s="215" t="s">
        <v>21</v>
      </c>
      <c r="G47" s="215" t="s">
        <v>27</v>
      </c>
      <c r="H47" s="218">
        <v>726</v>
      </c>
      <c r="I47" s="215" t="s">
        <v>25</v>
      </c>
      <c r="J47" s="17">
        <v>62</v>
      </c>
      <c r="K47" s="17">
        <v>20</v>
      </c>
      <c r="L47" s="17">
        <v>131</v>
      </c>
      <c r="M47" s="18" t="s">
        <v>20</v>
      </c>
      <c r="N47" s="77">
        <f>IFERROR(L47/L48,"ND")</f>
        <v>0.69680851063829785</v>
      </c>
      <c r="O47" s="79">
        <f>IFERROR(((J47+K47+L47)/H47),"ND")</f>
        <v>0.29338842975206614</v>
      </c>
      <c r="P47" s="115" t="s">
        <v>218</v>
      </c>
      <c r="Q47" s="115"/>
      <c r="R47" s="116"/>
    </row>
    <row r="48" spans="4:18" ht="82.5" customHeight="1" x14ac:dyDescent="0.25">
      <c r="D48" s="111"/>
      <c r="E48" s="214"/>
      <c r="F48" s="216"/>
      <c r="G48" s="216"/>
      <c r="H48" s="216"/>
      <c r="I48" s="216"/>
      <c r="J48" s="20">
        <v>160</v>
      </c>
      <c r="K48" s="20">
        <v>188</v>
      </c>
      <c r="L48" s="20">
        <v>188</v>
      </c>
      <c r="M48" s="20">
        <v>190</v>
      </c>
      <c r="N48" s="92"/>
      <c r="O48" s="93"/>
      <c r="P48" s="118"/>
      <c r="Q48" s="118"/>
      <c r="R48" s="119"/>
    </row>
    <row r="49" spans="4:18" ht="79.5" customHeight="1" x14ac:dyDescent="0.25">
      <c r="D49" s="130" t="s">
        <v>142</v>
      </c>
      <c r="E49" s="126" t="s">
        <v>93</v>
      </c>
      <c r="F49" s="90" t="s">
        <v>21</v>
      </c>
      <c r="G49" s="133" t="s">
        <v>27</v>
      </c>
      <c r="H49" s="133">
        <f>J50+K50+L50+M50</f>
        <v>14532</v>
      </c>
      <c r="I49" s="90" t="s">
        <v>25</v>
      </c>
      <c r="J49" s="15">
        <v>1713</v>
      </c>
      <c r="K49" s="28">
        <v>1740</v>
      </c>
      <c r="L49" s="15">
        <v>1817</v>
      </c>
      <c r="M49" s="16" t="s">
        <v>20</v>
      </c>
      <c r="N49" s="77">
        <f>IFERROR(L49/L50,"ND")</f>
        <v>0.47490852064819655</v>
      </c>
      <c r="O49" s="79">
        <f>IFERROR(((J49+K49+L49)/H49),"ND")</f>
        <v>0.36264794935315164</v>
      </c>
      <c r="P49" s="94" t="s">
        <v>219</v>
      </c>
      <c r="Q49" s="94"/>
      <c r="R49" s="181"/>
    </row>
    <row r="50" spans="4:18" ht="82.5" customHeight="1" x14ac:dyDescent="0.25">
      <c r="D50" s="131"/>
      <c r="E50" s="132"/>
      <c r="F50" s="134"/>
      <c r="G50" s="134"/>
      <c r="H50" s="134"/>
      <c r="I50" s="91"/>
      <c r="J50" s="15">
        <v>3440</v>
      </c>
      <c r="K50" s="15">
        <v>3826</v>
      </c>
      <c r="L50" s="15">
        <v>3826</v>
      </c>
      <c r="M50" s="16">
        <v>3440</v>
      </c>
      <c r="N50" s="92"/>
      <c r="O50" s="93"/>
      <c r="P50" s="182"/>
      <c r="Q50" s="182"/>
      <c r="R50" s="183"/>
    </row>
    <row r="51" spans="4:18" ht="79.5" customHeight="1" x14ac:dyDescent="0.25">
      <c r="D51" s="121" t="s">
        <v>143</v>
      </c>
      <c r="E51" s="213" t="s">
        <v>76</v>
      </c>
      <c r="F51" s="215" t="s">
        <v>21</v>
      </c>
      <c r="G51" s="215" t="s">
        <v>27</v>
      </c>
      <c r="H51" s="215">
        <f>J52+K52+L52+M52</f>
        <v>14553</v>
      </c>
      <c r="I51" s="215" t="s">
        <v>25</v>
      </c>
      <c r="J51" s="17">
        <v>2234</v>
      </c>
      <c r="K51" s="17">
        <v>2178</v>
      </c>
      <c r="L51" s="17">
        <v>2338</v>
      </c>
      <c r="M51" s="18" t="s">
        <v>20</v>
      </c>
      <c r="N51" s="77">
        <f>IFERROR(L51/L52,"ND")</f>
        <v>0.61802802008987578</v>
      </c>
      <c r="O51" s="79">
        <f>IFERROR(((J51+K51+L51)/H51),"ND")</f>
        <v>0.46382189239332094</v>
      </c>
      <c r="P51" s="115" t="s">
        <v>220</v>
      </c>
      <c r="Q51" s="115"/>
      <c r="R51" s="116"/>
    </row>
    <row r="52" spans="4:18" ht="82.5" customHeight="1" x14ac:dyDescent="0.25">
      <c r="D52" s="111"/>
      <c r="E52" s="214"/>
      <c r="F52" s="216"/>
      <c r="G52" s="216"/>
      <c r="H52" s="216"/>
      <c r="I52" s="216"/>
      <c r="J52" s="14">
        <v>3493</v>
      </c>
      <c r="K52" s="14">
        <v>3784</v>
      </c>
      <c r="L52" s="14">
        <v>3783</v>
      </c>
      <c r="M52" s="6">
        <v>3493</v>
      </c>
      <c r="N52" s="92"/>
      <c r="O52" s="93"/>
      <c r="P52" s="118"/>
      <c r="Q52" s="118"/>
      <c r="R52" s="119"/>
    </row>
    <row r="53" spans="4:18" ht="79.5" customHeight="1" x14ac:dyDescent="0.25">
      <c r="D53" s="121" t="s">
        <v>144</v>
      </c>
      <c r="E53" s="213" t="s">
        <v>77</v>
      </c>
      <c r="F53" s="215" t="s">
        <v>21</v>
      </c>
      <c r="G53" s="215" t="s">
        <v>27</v>
      </c>
      <c r="H53" s="215">
        <f>J54+K54+L54+M54</f>
        <v>12568</v>
      </c>
      <c r="I53" s="215" t="s">
        <v>25</v>
      </c>
      <c r="J53" s="17">
        <v>1910</v>
      </c>
      <c r="K53" s="17">
        <v>1783</v>
      </c>
      <c r="L53" s="17">
        <v>1975</v>
      </c>
      <c r="M53" s="18" t="s">
        <v>20</v>
      </c>
      <c r="N53" s="77">
        <f>IFERROR(L53/L54,"ND")</f>
        <v>0.60434516523867809</v>
      </c>
      <c r="O53" s="79">
        <f>IFERROR(((J53+K53+L53)/H53),"ND")</f>
        <v>0.45098663271801398</v>
      </c>
      <c r="P53" s="115" t="s">
        <v>221</v>
      </c>
      <c r="Q53" s="115"/>
      <c r="R53" s="116"/>
    </row>
    <row r="54" spans="4:18" ht="82.5" customHeight="1" x14ac:dyDescent="0.25">
      <c r="D54" s="111"/>
      <c r="E54" s="214"/>
      <c r="F54" s="216"/>
      <c r="G54" s="216"/>
      <c r="H54" s="216"/>
      <c r="I54" s="216"/>
      <c r="J54" s="14">
        <v>3016</v>
      </c>
      <c r="K54" s="14">
        <v>3268</v>
      </c>
      <c r="L54" s="14">
        <v>3268</v>
      </c>
      <c r="M54" s="19">
        <v>3016</v>
      </c>
      <c r="N54" s="92"/>
      <c r="O54" s="93"/>
      <c r="P54" s="118"/>
      <c r="Q54" s="118"/>
      <c r="R54" s="119"/>
    </row>
    <row r="55" spans="4:18" ht="79.5" customHeight="1" x14ac:dyDescent="0.25">
      <c r="D55" s="171" t="s">
        <v>145</v>
      </c>
      <c r="E55" s="213" t="s">
        <v>78</v>
      </c>
      <c r="F55" s="215" t="s">
        <v>21</v>
      </c>
      <c r="G55" s="215" t="s">
        <v>27</v>
      </c>
      <c r="H55" s="215">
        <f>J56+K56+L56+M56</f>
        <v>73618</v>
      </c>
      <c r="I55" s="215" t="s">
        <v>25</v>
      </c>
      <c r="J55" s="17">
        <v>16467</v>
      </c>
      <c r="K55" s="17">
        <v>16471</v>
      </c>
      <c r="L55" s="17">
        <v>16471</v>
      </c>
      <c r="M55" s="18" t="s">
        <v>20</v>
      </c>
      <c r="N55" s="77">
        <f>IFERROR(L55/L56,"ND")</f>
        <v>0.86050885533671173</v>
      </c>
      <c r="O55" s="79">
        <f>IFERROR(((J55+K55+L55)/H55),"ND")</f>
        <v>0.67115379390909835</v>
      </c>
      <c r="P55" s="115" t="s">
        <v>222</v>
      </c>
      <c r="Q55" s="115"/>
      <c r="R55" s="116"/>
    </row>
    <row r="56" spans="4:18" ht="82.5" customHeight="1" x14ac:dyDescent="0.25">
      <c r="D56" s="219"/>
      <c r="E56" s="214"/>
      <c r="F56" s="216"/>
      <c r="G56" s="216"/>
      <c r="H56" s="216"/>
      <c r="I56" s="216"/>
      <c r="J56" s="14">
        <v>17668</v>
      </c>
      <c r="K56" s="14">
        <v>19141</v>
      </c>
      <c r="L56" s="14">
        <v>19141</v>
      </c>
      <c r="M56" s="19">
        <v>17668</v>
      </c>
      <c r="N56" s="92"/>
      <c r="O56" s="93"/>
      <c r="P56" s="118"/>
      <c r="Q56" s="118"/>
      <c r="R56" s="119"/>
    </row>
    <row r="57" spans="4:18" ht="79.5" customHeight="1" x14ac:dyDescent="0.25">
      <c r="D57" s="121" t="s">
        <v>146</v>
      </c>
      <c r="E57" s="213" t="s">
        <v>79</v>
      </c>
      <c r="F57" s="215" t="s">
        <v>21</v>
      </c>
      <c r="G57" s="215" t="s">
        <v>27</v>
      </c>
      <c r="H57" s="215">
        <f>J58+K58+L58+M58</f>
        <v>307</v>
      </c>
      <c r="I57" s="215" t="s">
        <v>25</v>
      </c>
      <c r="J57" s="17">
        <v>5</v>
      </c>
      <c r="K57" s="17">
        <v>6</v>
      </c>
      <c r="L57" s="17">
        <v>3</v>
      </c>
      <c r="M57" s="18" t="s">
        <v>20</v>
      </c>
      <c r="N57" s="77">
        <f>IFERROR(L57/L58,"ND")</f>
        <v>3.7974683544303799E-2</v>
      </c>
      <c r="O57" s="79">
        <f>IFERROR(((J57+K57+L57)/H57),"ND")</f>
        <v>4.5602605863192182E-2</v>
      </c>
      <c r="P57" s="115" t="s">
        <v>223</v>
      </c>
      <c r="Q57" s="115"/>
      <c r="R57" s="116"/>
    </row>
    <row r="58" spans="4:18" ht="82.5" customHeight="1" x14ac:dyDescent="0.25">
      <c r="D58" s="111"/>
      <c r="E58" s="214"/>
      <c r="F58" s="216"/>
      <c r="G58" s="216"/>
      <c r="H58" s="216"/>
      <c r="I58" s="216"/>
      <c r="J58" s="14">
        <v>74</v>
      </c>
      <c r="K58" s="14">
        <v>80</v>
      </c>
      <c r="L58" s="14">
        <v>79</v>
      </c>
      <c r="M58" s="19">
        <v>74</v>
      </c>
      <c r="N58" s="92"/>
      <c r="O58" s="93"/>
      <c r="P58" s="118"/>
      <c r="Q58" s="118"/>
      <c r="R58" s="119"/>
    </row>
    <row r="59" spans="4:18" ht="79.5" customHeight="1" x14ac:dyDescent="0.25">
      <c r="D59" s="121" t="s">
        <v>147</v>
      </c>
      <c r="E59" s="213" t="s">
        <v>82</v>
      </c>
      <c r="F59" s="215" t="s">
        <v>21</v>
      </c>
      <c r="G59" s="215" t="s">
        <v>27</v>
      </c>
      <c r="H59" s="215">
        <f>J60+K60+L60+M60</f>
        <v>200</v>
      </c>
      <c r="I59" s="215" t="s">
        <v>25</v>
      </c>
      <c r="J59" s="17">
        <v>37</v>
      </c>
      <c r="K59" s="17">
        <v>36</v>
      </c>
      <c r="L59" s="17">
        <v>45</v>
      </c>
      <c r="M59" s="18" t="s">
        <v>20</v>
      </c>
      <c r="N59" s="77">
        <f>IFERROR(L59/L60,"ND")</f>
        <v>0.9</v>
      </c>
      <c r="O59" s="79">
        <f>IFERROR(((J59+K59+L59)/H59),"ND")</f>
        <v>0.59</v>
      </c>
      <c r="P59" s="115" t="s">
        <v>224</v>
      </c>
      <c r="Q59" s="115"/>
      <c r="R59" s="116"/>
    </row>
    <row r="60" spans="4:18" ht="82.5" customHeight="1" x14ac:dyDescent="0.25">
      <c r="D60" s="111"/>
      <c r="E60" s="214"/>
      <c r="F60" s="216"/>
      <c r="G60" s="216"/>
      <c r="H60" s="216"/>
      <c r="I60" s="216"/>
      <c r="J60" s="14">
        <v>50</v>
      </c>
      <c r="K60" s="14">
        <v>50</v>
      </c>
      <c r="L60" s="14">
        <v>50</v>
      </c>
      <c r="M60" s="19">
        <v>50</v>
      </c>
      <c r="N60" s="92"/>
      <c r="O60" s="93"/>
      <c r="P60" s="118"/>
      <c r="Q60" s="118"/>
      <c r="R60" s="119"/>
    </row>
    <row r="61" spans="4:18" ht="79.5" customHeight="1" x14ac:dyDescent="0.25">
      <c r="D61" s="121" t="s">
        <v>148</v>
      </c>
      <c r="E61" s="213" t="s">
        <v>81</v>
      </c>
      <c r="F61" s="215" t="s">
        <v>21</v>
      </c>
      <c r="G61" s="215" t="s">
        <v>27</v>
      </c>
      <c r="H61" s="215">
        <f>J62+K62+L62+M62</f>
        <v>85</v>
      </c>
      <c r="I61" s="215" t="s">
        <v>25</v>
      </c>
      <c r="J61" s="17">
        <v>21</v>
      </c>
      <c r="K61" s="17">
        <v>35</v>
      </c>
      <c r="L61" s="17">
        <v>16</v>
      </c>
      <c r="M61" s="18" t="s">
        <v>20</v>
      </c>
      <c r="N61" s="77">
        <f>IFERROR(L61/L62,"ND")</f>
        <v>0.76190476190476186</v>
      </c>
      <c r="O61" s="79">
        <f>IFERROR(((J61+K61+L61)/H61),"ND")</f>
        <v>0.84705882352941175</v>
      </c>
      <c r="P61" s="115" t="s">
        <v>225</v>
      </c>
      <c r="Q61" s="115"/>
      <c r="R61" s="116"/>
    </row>
    <row r="62" spans="4:18" ht="82.5" customHeight="1" x14ac:dyDescent="0.25">
      <c r="D62" s="111"/>
      <c r="E62" s="214"/>
      <c r="F62" s="216"/>
      <c r="G62" s="216"/>
      <c r="H62" s="216"/>
      <c r="I62" s="216"/>
      <c r="J62" s="14">
        <v>21</v>
      </c>
      <c r="K62" s="14">
        <v>22</v>
      </c>
      <c r="L62" s="14">
        <v>21</v>
      </c>
      <c r="M62" s="19">
        <v>21</v>
      </c>
      <c r="N62" s="92"/>
      <c r="O62" s="93"/>
      <c r="P62" s="118"/>
      <c r="Q62" s="118"/>
      <c r="R62" s="119"/>
    </row>
    <row r="63" spans="4:18" ht="79.5" customHeight="1" x14ac:dyDescent="0.25">
      <c r="D63" s="121" t="s">
        <v>149</v>
      </c>
      <c r="E63" s="213" t="s">
        <v>80</v>
      </c>
      <c r="F63" s="215" t="s">
        <v>21</v>
      </c>
      <c r="G63" s="215" t="s">
        <v>27</v>
      </c>
      <c r="H63" s="215">
        <f>J64+K64+L64+M64</f>
        <v>36</v>
      </c>
      <c r="I63" s="215" t="s">
        <v>25</v>
      </c>
      <c r="J63" s="17">
        <v>9</v>
      </c>
      <c r="K63" s="17">
        <v>9</v>
      </c>
      <c r="L63" s="17">
        <v>9</v>
      </c>
      <c r="M63" s="18" t="s">
        <v>20</v>
      </c>
      <c r="N63" s="77">
        <f>IFERROR(L63/L64,"ND")</f>
        <v>1</v>
      </c>
      <c r="O63" s="79">
        <f>IFERROR(((J63+K63+L63)/H63),"ND")</f>
        <v>0.75</v>
      </c>
      <c r="P63" s="115" t="s">
        <v>226</v>
      </c>
      <c r="Q63" s="115"/>
      <c r="R63" s="116"/>
    </row>
    <row r="64" spans="4:18" ht="82.5" customHeight="1" x14ac:dyDescent="0.25">
      <c r="D64" s="111"/>
      <c r="E64" s="220"/>
      <c r="F64" s="216"/>
      <c r="G64" s="216"/>
      <c r="H64" s="216"/>
      <c r="I64" s="216"/>
      <c r="J64" s="14">
        <v>9</v>
      </c>
      <c r="K64" s="14">
        <v>9</v>
      </c>
      <c r="L64" s="14">
        <v>9</v>
      </c>
      <c r="M64" s="19">
        <v>9</v>
      </c>
      <c r="N64" s="92"/>
      <c r="O64" s="93"/>
      <c r="P64" s="118"/>
      <c r="Q64" s="118"/>
      <c r="R64" s="119"/>
    </row>
    <row r="65" spans="4:18" ht="82.5" customHeight="1" x14ac:dyDescent="0.25">
      <c r="D65" s="130" t="s">
        <v>150</v>
      </c>
      <c r="E65" s="126" t="s">
        <v>94</v>
      </c>
      <c r="F65" s="133" t="s">
        <v>21</v>
      </c>
      <c r="G65" s="133" t="s">
        <v>24</v>
      </c>
      <c r="H65" s="133">
        <v>184595</v>
      </c>
      <c r="I65" s="90" t="s">
        <v>25</v>
      </c>
      <c r="J65" s="15">
        <v>10279</v>
      </c>
      <c r="K65" s="28">
        <v>16037</v>
      </c>
      <c r="L65" s="15">
        <v>27763.32</v>
      </c>
      <c r="M65" s="16" t="s">
        <v>20</v>
      </c>
      <c r="N65" s="77">
        <f>IFERROR(L65/L66,"ND")</f>
        <v>0.60160176818565947</v>
      </c>
      <c r="O65" s="79">
        <f>IFERROR(((J65+K65+L65)/H65),"ND")</f>
        <v>0.29296199788726673</v>
      </c>
      <c r="P65" s="94" t="s">
        <v>227</v>
      </c>
      <c r="Q65" s="94"/>
      <c r="R65" s="181"/>
    </row>
    <row r="66" spans="4:18" ht="82.5" customHeight="1" x14ac:dyDescent="0.25">
      <c r="D66" s="227"/>
      <c r="E66" s="132"/>
      <c r="F66" s="134"/>
      <c r="G66" s="134"/>
      <c r="H66" s="134"/>
      <c r="I66" s="91"/>
      <c r="J66" s="15">
        <v>46149</v>
      </c>
      <c r="K66" s="15">
        <v>46149</v>
      </c>
      <c r="L66" s="15">
        <v>46149</v>
      </c>
      <c r="M66" s="16">
        <v>46148</v>
      </c>
      <c r="N66" s="92"/>
      <c r="O66" s="93"/>
      <c r="P66" s="182"/>
      <c r="Q66" s="182"/>
      <c r="R66" s="183"/>
    </row>
    <row r="67" spans="4:18" ht="82.5" customHeight="1" x14ac:dyDescent="0.25">
      <c r="D67" s="227"/>
      <c r="E67" s="126" t="s">
        <v>95</v>
      </c>
      <c r="F67" s="133" t="s">
        <v>21</v>
      </c>
      <c r="G67" s="133" t="s">
        <v>24</v>
      </c>
      <c r="H67" s="133">
        <v>5126179</v>
      </c>
      <c r="I67" s="90" t="s">
        <v>25</v>
      </c>
      <c r="J67" s="15">
        <v>5890000</v>
      </c>
      <c r="K67" s="28">
        <v>5070000</v>
      </c>
      <c r="L67" s="15">
        <v>5785000</v>
      </c>
      <c r="M67" s="16" t="s">
        <v>20</v>
      </c>
      <c r="N67" s="77">
        <f>IFERROR(L67/L68,"ND")</f>
        <v>4.5140826112231718</v>
      </c>
      <c r="O67" s="79">
        <f>IFERROR(((J67+K67+L67)/H67),"ND")</f>
        <v>3.2665656037372086</v>
      </c>
      <c r="P67" s="94" t="s">
        <v>228</v>
      </c>
      <c r="Q67" s="94"/>
      <c r="R67" s="181"/>
    </row>
    <row r="68" spans="4:18" ht="82.5" customHeight="1" x14ac:dyDescent="0.25">
      <c r="D68" s="131"/>
      <c r="E68" s="132"/>
      <c r="F68" s="134"/>
      <c r="G68" s="134"/>
      <c r="H68" s="134"/>
      <c r="I68" s="91"/>
      <c r="J68" s="15">
        <v>1281545</v>
      </c>
      <c r="K68" s="15">
        <v>1281545</v>
      </c>
      <c r="L68" s="15">
        <v>1281545</v>
      </c>
      <c r="M68" s="16">
        <v>1281544</v>
      </c>
      <c r="N68" s="92"/>
      <c r="O68" s="93"/>
      <c r="P68" s="182"/>
      <c r="Q68" s="182"/>
      <c r="R68" s="183"/>
    </row>
    <row r="69" spans="4:18" ht="82.5" customHeight="1" x14ac:dyDescent="0.25">
      <c r="D69" s="171" t="s">
        <v>151</v>
      </c>
      <c r="E69" s="228" t="s">
        <v>36</v>
      </c>
      <c r="F69" s="215" t="s">
        <v>21</v>
      </c>
      <c r="G69" s="215" t="s">
        <v>24</v>
      </c>
      <c r="H69" s="215">
        <v>444</v>
      </c>
      <c r="I69" s="229" t="s">
        <v>25</v>
      </c>
      <c r="J69" s="17">
        <v>87</v>
      </c>
      <c r="K69" s="17">
        <v>161</v>
      </c>
      <c r="L69" s="17">
        <v>203</v>
      </c>
      <c r="M69" s="18" t="s">
        <v>20</v>
      </c>
      <c r="N69" s="77">
        <f>IFERROR(L69/L70,"ND")</f>
        <v>1.8288288288288288</v>
      </c>
      <c r="O69" s="79">
        <f>IFERROR(((J69+K69+L69)/H69),"ND")</f>
        <v>1.0157657657657657</v>
      </c>
      <c r="P69" s="114" t="s">
        <v>229</v>
      </c>
      <c r="Q69" s="115"/>
      <c r="R69" s="116"/>
    </row>
    <row r="70" spans="4:18" ht="82.5" customHeight="1" x14ac:dyDescent="0.25">
      <c r="D70" s="219"/>
      <c r="E70" s="214"/>
      <c r="F70" s="216"/>
      <c r="G70" s="216"/>
      <c r="H70" s="216"/>
      <c r="I70" s="216"/>
      <c r="J70" s="14">
        <v>111</v>
      </c>
      <c r="K70" s="14">
        <v>111</v>
      </c>
      <c r="L70" s="14">
        <v>111</v>
      </c>
      <c r="M70" s="19">
        <v>111</v>
      </c>
      <c r="N70" s="92"/>
      <c r="O70" s="93"/>
      <c r="P70" s="117"/>
      <c r="Q70" s="118"/>
      <c r="R70" s="119"/>
    </row>
    <row r="71" spans="4:18" ht="82.5" customHeight="1" x14ac:dyDescent="0.25">
      <c r="D71" s="170" t="s">
        <v>152</v>
      </c>
      <c r="E71" s="228" t="s">
        <v>37</v>
      </c>
      <c r="F71" s="215" t="s">
        <v>21</v>
      </c>
      <c r="G71" s="215" t="s">
        <v>24</v>
      </c>
      <c r="H71" s="215">
        <v>5</v>
      </c>
      <c r="I71" s="215" t="s">
        <v>25</v>
      </c>
      <c r="J71" s="14">
        <v>0</v>
      </c>
      <c r="K71" s="17">
        <v>0</v>
      </c>
      <c r="L71" s="17">
        <v>0</v>
      </c>
      <c r="M71" s="18" t="s">
        <v>20</v>
      </c>
      <c r="N71" s="77">
        <f>IFERROR(L71/L72,"ND")</f>
        <v>0</v>
      </c>
      <c r="O71" s="79">
        <f>IFERROR(((J71+K71+L71)/H71),"ND")</f>
        <v>0</v>
      </c>
      <c r="P71" s="114" t="s">
        <v>230</v>
      </c>
      <c r="Q71" s="115"/>
      <c r="R71" s="116"/>
    </row>
    <row r="72" spans="4:18" ht="82.5" customHeight="1" x14ac:dyDescent="0.25">
      <c r="D72" s="219"/>
      <c r="E72" s="214"/>
      <c r="F72" s="216"/>
      <c r="G72" s="216"/>
      <c r="H72" s="216"/>
      <c r="I72" s="216"/>
      <c r="J72" s="17">
        <v>1</v>
      </c>
      <c r="K72" s="17">
        <v>1</v>
      </c>
      <c r="L72" s="17">
        <v>2</v>
      </c>
      <c r="M72" s="19">
        <v>1</v>
      </c>
      <c r="N72" s="92"/>
      <c r="O72" s="93"/>
      <c r="P72" s="117"/>
      <c r="Q72" s="118"/>
      <c r="R72" s="119"/>
    </row>
    <row r="73" spans="4:18" ht="82.5" customHeight="1" x14ac:dyDescent="0.25">
      <c r="D73" s="170" t="s">
        <v>153</v>
      </c>
      <c r="E73" s="228" t="s">
        <v>38</v>
      </c>
      <c r="F73" s="215" t="s">
        <v>21</v>
      </c>
      <c r="G73" s="215" t="s">
        <v>24</v>
      </c>
      <c r="H73" s="215">
        <v>6</v>
      </c>
      <c r="I73" s="215" t="s">
        <v>25</v>
      </c>
      <c r="J73" s="14">
        <v>1</v>
      </c>
      <c r="K73" s="14">
        <v>1</v>
      </c>
      <c r="L73" s="14">
        <v>1</v>
      </c>
      <c r="M73" s="19" t="s">
        <v>20</v>
      </c>
      <c r="N73" s="77">
        <f>IFERROR(L73/L74,"ND")</f>
        <v>0.5</v>
      </c>
      <c r="O73" s="79">
        <f>IFERROR(((J73+K73+L73)/H73),"ND")</f>
        <v>0.5</v>
      </c>
      <c r="P73" s="114" t="s">
        <v>231</v>
      </c>
      <c r="Q73" s="115"/>
      <c r="R73" s="116"/>
    </row>
    <row r="74" spans="4:18" ht="82.5" customHeight="1" x14ac:dyDescent="0.25">
      <c r="D74" s="171"/>
      <c r="E74" s="214"/>
      <c r="F74" s="216"/>
      <c r="G74" s="216"/>
      <c r="H74" s="216"/>
      <c r="I74" s="216"/>
      <c r="J74" s="17">
        <v>2</v>
      </c>
      <c r="K74" s="17">
        <v>1</v>
      </c>
      <c r="L74" s="17">
        <v>2</v>
      </c>
      <c r="M74" s="19">
        <v>1</v>
      </c>
      <c r="N74" s="92"/>
      <c r="O74" s="93"/>
      <c r="P74" s="117"/>
      <c r="Q74" s="118"/>
      <c r="R74" s="119"/>
    </row>
    <row r="75" spans="4:18" ht="82.5" customHeight="1" x14ac:dyDescent="0.25">
      <c r="D75" s="171"/>
      <c r="E75" s="228" t="s">
        <v>39</v>
      </c>
      <c r="F75" s="215" t="s">
        <v>21</v>
      </c>
      <c r="G75" s="215" t="s">
        <v>24</v>
      </c>
      <c r="H75" s="215">
        <v>3</v>
      </c>
      <c r="I75" s="215" t="s">
        <v>25</v>
      </c>
      <c r="J75" s="14">
        <v>1</v>
      </c>
      <c r="K75" s="14">
        <v>1</v>
      </c>
      <c r="L75" s="14">
        <v>1</v>
      </c>
      <c r="M75" s="19" t="s">
        <v>20</v>
      </c>
      <c r="N75" s="77">
        <f>IFERROR(L75/L76,"ND")</f>
        <v>1</v>
      </c>
      <c r="O75" s="79">
        <f>IFERROR(((J75+K75+L75)/H75),"ND")</f>
        <v>1</v>
      </c>
      <c r="P75" s="114" t="s">
        <v>232</v>
      </c>
      <c r="Q75" s="115"/>
      <c r="R75" s="116"/>
    </row>
    <row r="76" spans="4:18" ht="82.5" customHeight="1" x14ac:dyDescent="0.25">
      <c r="D76" s="171"/>
      <c r="E76" s="214"/>
      <c r="F76" s="216"/>
      <c r="G76" s="216"/>
      <c r="H76" s="216"/>
      <c r="I76" s="216"/>
      <c r="J76" s="17">
        <v>1</v>
      </c>
      <c r="K76" s="17">
        <v>1</v>
      </c>
      <c r="L76" s="17">
        <v>1</v>
      </c>
      <c r="M76" s="19">
        <v>0</v>
      </c>
      <c r="N76" s="92"/>
      <c r="O76" s="93"/>
      <c r="P76" s="117"/>
      <c r="Q76" s="118"/>
      <c r="R76" s="119"/>
    </row>
    <row r="77" spans="4:18" ht="82.5" customHeight="1" x14ac:dyDescent="0.25">
      <c r="D77" s="171"/>
      <c r="E77" s="228" t="s">
        <v>40</v>
      </c>
      <c r="F77" s="215" t="s">
        <v>21</v>
      </c>
      <c r="G77" s="215" t="s">
        <v>24</v>
      </c>
      <c r="H77" s="215">
        <v>9</v>
      </c>
      <c r="I77" s="215" t="s">
        <v>25</v>
      </c>
      <c r="J77" s="14">
        <v>1</v>
      </c>
      <c r="K77" s="14">
        <v>3</v>
      </c>
      <c r="L77" s="14">
        <v>1</v>
      </c>
      <c r="M77" s="19" t="s">
        <v>20</v>
      </c>
      <c r="N77" s="77">
        <f>IFERROR(L77/L78,"ND")</f>
        <v>0.5</v>
      </c>
      <c r="O77" s="79">
        <f>IFERROR(((J77+K77+L77)/H77),"ND")</f>
        <v>0.55555555555555558</v>
      </c>
      <c r="P77" s="114" t="s">
        <v>233</v>
      </c>
      <c r="Q77" s="115"/>
      <c r="R77" s="116"/>
    </row>
    <row r="78" spans="4:18" ht="82.5" customHeight="1" x14ac:dyDescent="0.25">
      <c r="D78" s="219"/>
      <c r="E78" s="214"/>
      <c r="F78" s="216"/>
      <c r="G78" s="216"/>
      <c r="H78" s="216"/>
      <c r="I78" s="216"/>
      <c r="J78" s="17">
        <v>2</v>
      </c>
      <c r="K78" s="17">
        <v>3</v>
      </c>
      <c r="L78" s="17">
        <v>2</v>
      </c>
      <c r="M78" s="19">
        <v>2</v>
      </c>
      <c r="N78" s="92"/>
      <c r="O78" s="93"/>
      <c r="P78" s="117"/>
      <c r="Q78" s="118"/>
      <c r="R78" s="119"/>
    </row>
    <row r="79" spans="4:18" ht="82.5" customHeight="1" x14ac:dyDescent="0.25">
      <c r="D79" s="170" t="s">
        <v>154</v>
      </c>
      <c r="E79" s="228" t="s">
        <v>41</v>
      </c>
      <c r="F79" s="215" t="s">
        <v>21</v>
      </c>
      <c r="G79" s="215" t="s">
        <v>24</v>
      </c>
      <c r="H79" s="215">
        <v>6</v>
      </c>
      <c r="I79" s="215" t="s">
        <v>25</v>
      </c>
      <c r="J79" s="14">
        <v>1</v>
      </c>
      <c r="K79" s="14">
        <v>1</v>
      </c>
      <c r="L79" s="14">
        <v>1</v>
      </c>
      <c r="M79" s="19" t="s">
        <v>20</v>
      </c>
      <c r="N79" s="77">
        <f>IFERROR(L79/L80,"ND")</f>
        <v>0.5</v>
      </c>
      <c r="O79" s="79">
        <f>IFERROR(((J79+K79+L79)/H79),"ND")</f>
        <v>0.5</v>
      </c>
      <c r="P79" s="114" t="s">
        <v>234</v>
      </c>
      <c r="Q79" s="115"/>
      <c r="R79" s="116"/>
    </row>
    <row r="80" spans="4:18" ht="82.5" customHeight="1" x14ac:dyDescent="0.25">
      <c r="D80" s="219"/>
      <c r="E80" s="214"/>
      <c r="F80" s="216"/>
      <c r="G80" s="216"/>
      <c r="H80" s="216"/>
      <c r="I80" s="216"/>
      <c r="J80" s="17">
        <v>1</v>
      </c>
      <c r="K80" s="17">
        <v>2</v>
      </c>
      <c r="L80" s="17">
        <v>2</v>
      </c>
      <c r="M80" s="19">
        <v>1</v>
      </c>
      <c r="N80" s="92"/>
      <c r="O80" s="93"/>
      <c r="P80" s="117"/>
      <c r="Q80" s="118"/>
      <c r="R80" s="119"/>
    </row>
    <row r="81" spans="4:18" ht="82.5" customHeight="1" x14ac:dyDescent="0.25">
      <c r="D81" s="230" t="s">
        <v>155</v>
      </c>
      <c r="E81" s="126" t="s">
        <v>96</v>
      </c>
      <c r="F81" s="90" t="s">
        <v>98</v>
      </c>
      <c r="G81" s="133" t="s">
        <v>24</v>
      </c>
      <c r="H81" s="133">
        <v>2640</v>
      </c>
      <c r="I81" s="90" t="s">
        <v>25</v>
      </c>
      <c r="J81" s="15">
        <v>624</v>
      </c>
      <c r="K81" s="28">
        <v>672</v>
      </c>
      <c r="L81" s="15">
        <v>672</v>
      </c>
      <c r="M81" s="16" t="s">
        <v>20</v>
      </c>
      <c r="N81" s="77">
        <f>IFERROR(L81/L82,"ND")</f>
        <v>0.9882352941176471</v>
      </c>
      <c r="O81" s="79">
        <f>IFERROR(((J81+K81+L81)/H81),"ND")</f>
        <v>0.74545454545454548</v>
      </c>
      <c r="P81" s="94" t="s">
        <v>235</v>
      </c>
      <c r="Q81" s="94"/>
      <c r="R81" s="181"/>
    </row>
    <row r="82" spans="4:18" ht="82.5" customHeight="1" x14ac:dyDescent="0.25">
      <c r="D82" s="231"/>
      <c r="E82" s="132"/>
      <c r="F82" s="134"/>
      <c r="G82" s="134"/>
      <c r="H82" s="134"/>
      <c r="I82" s="91"/>
      <c r="J82" s="15">
        <v>630</v>
      </c>
      <c r="K82" s="15">
        <v>670</v>
      </c>
      <c r="L82" s="15">
        <v>680</v>
      </c>
      <c r="M82" s="16">
        <v>660</v>
      </c>
      <c r="N82" s="92"/>
      <c r="O82" s="93"/>
      <c r="P82" s="182"/>
      <c r="Q82" s="182"/>
      <c r="R82" s="183"/>
    </row>
    <row r="83" spans="4:18" ht="82.5" customHeight="1" x14ac:dyDescent="0.25">
      <c r="D83" s="231"/>
      <c r="E83" s="126" t="s">
        <v>97</v>
      </c>
      <c r="F83" s="90" t="s">
        <v>98</v>
      </c>
      <c r="G83" s="133" t="s">
        <v>24</v>
      </c>
      <c r="H83" s="133">
        <v>20300000</v>
      </c>
      <c r="I83" s="90" t="s">
        <v>25</v>
      </c>
      <c r="J83" s="15">
        <v>4446407</v>
      </c>
      <c r="K83" s="28">
        <v>4815795</v>
      </c>
      <c r="L83" s="15">
        <v>5000000</v>
      </c>
      <c r="M83" s="16" t="s">
        <v>20</v>
      </c>
      <c r="N83" s="77">
        <f>IFERROR(L83/L84,"ND")</f>
        <v>0.98522167487684731</v>
      </c>
      <c r="O83" s="79">
        <f>IFERROR(((J83+K83+L83)/H83),"ND")</f>
        <v>0.70257152709359605</v>
      </c>
      <c r="P83" s="94" t="s">
        <v>236</v>
      </c>
      <c r="Q83" s="94"/>
      <c r="R83" s="181"/>
    </row>
    <row r="84" spans="4:18" ht="82.5" customHeight="1" x14ac:dyDescent="0.25">
      <c r="D84" s="232"/>
      <c r="E84" s="132"/>
      <c r="F84" s="134"/>
      <c r="G84" s="134"/>
      <c r="H84" s="134"/>
      <c r="I84" s="91"/>
      <c r="J84" s="15">
        <v>5075000</v>
      </c>
      <c r="K84" s="15">
        <v>5075000</v>
      </c>
      <c r="L84" s="15">
        <v>5075000</v>
      </c>
      <c r="M84" s="16">
        <v>5075000</v>
      </c>
      <c r="N84" s="92"/>
      <c r="O84" s="93"/>
      <c r="P84" s="182"/>
      <c r="Q84" s="182"/>
      <c r="R84" s="183"/>
    </row>
    <row r="85" spans="4:18" ht="82.5" customHeight="1" x14ac:dyDescent="0.25">
      <c r="D85" s="110" t="s">
        <v>156</v>
      </c>
      <c r="E85" s="233" t="s">
        <v>83</v>
      </c>
      <c r="F85" s="234" t="s">
        <v>42</v>
      </c>
      <c r="G85" s="215" t="s">
        <v>24</v>
      </c>
      <c r="H85" s="236">
        <v>200</v>
      </c>
      <c r="I85" s="108" t="s">
        <v>25</v>
      </c>
      <c r="J85" s="21">
        <v>14</v>
      </c>
      <c r="K85" s="17">
        <v>12</v>
      </c>
      <c r="L85" s="17">
        <v>21</v>
      </c>
      <c r="M85" s="22" t="s">
        <v>20</v>
      </c>
      <c r="N85" s="77">
        <f>IFERROR(L85/L86,"ND")</f>
        <v>0.42</v>
      </c>
      <c r="O85" s="79">
        <f>IFERROR(((J85+K85+L85)/H85),"ND")</f>
        <v>0.23499999999999999</v>
      </c>
      <c r="P85" s="120" t="s">
        <v>237</v>
      </c>
      <c r="Q85" s="115"/>
      <c r="R85" s="116"/>
    </row>
    <row r="86" spans="4:18" ht="82.5" customHeight="1" x14ac:dyDescent="0.25">
      <c r="D86" s="111"/>
      <c r="E86" s="214"/>
      <c r="F86" s="235"/>
      <c r="G86" s="216"/>
      <c r="H86" s="216"/>
      <c r="I86" s="216"/>
      <c r="J86" s="14">
        <v>50</v>
      </c>
      <c r="K86" s="14">
        <v>50</v>
      </c>
      <c r="L86" s="14">
        <v>50</v>
      </c>
      <c r="M86" s="19">
        <v>50</v>
      </c>
      <c r="N86" s="92"/>
      <c r="O86" s="93"/>
      <c r="P86" s="117"/>
      <c r="Q86" s="118"/>
      <c r="R86" s="119"/>
    </row>
    <row r="87" spans="4:18" ht="82.5" customHeight="1" x14ac:dyDescent="0.25">
      <c r="D87" s="110" t="s">
        <v>157</v>
      </c>
      <c r="E87" s="233" t="s">
        <v>84</v>
      </c>
      <c r="F87" s="234" t="s">
        <v>43</v>
      </c>
      <c r="G87" s="215" t="s">
        <v>24</v>
      </c>
      <c r="H87" s="218">
        <v>21500</v>
      </c>
      <c r="I87" s="108" t="s">
        <v>25</v>
      </c>
      <c r="J87" s="21">
        <v>2878</v>
      </c>
      <c r="K87" s="25">
        <v>5082</v>
      </c>
      <c r="L87" s="25">
        <v>7966</v>
      </c>
      <c r="M87" s="26" t="s">
        <v>20</v>
      </c>
      <c r="N87" s="77">
        <f>IFERROR(L87/L88,"ND")</f>
        <v>1.4820465116279069</v>
      </c>
      <c r="O87" s="79">
        <f>IFERROR(((J87+K87+L87)/H87),"ND")</f>
        <v>0.7407441860465116</v>
      </c>
      <c r="P87" s="120" t="s">
        <v>238</v>
      </c>
      <c r="Q87" s="115"/>
      <c r="R87" s="116"/>
    </row>
    <row r="88" spans="4:18" ht="82.5" customHeight="1" x14ac:dyDescent="0.25">
      <c r="D88" s="121"/>
      <c r="E88" s="214"/>
      <c r="F88" s="235"/>
      <c r="G88" s="216"/>
      <c r="H88" s="237"/>
      <c r="I88" s="236"/>
      <c r="J88" s="14">
        <v>5375</v>
      </c>
      <c r="K88" s="14">
        <v>5375</v>
      </c>
      <c r="L88" s="14">
        <v>5375</v>
      </c>
      <c r="M88" s="19">
        <v>5375</v>
      </c>
      <c r="N88" s="92"/>
      <c r="O88" s="93"/>
      <c r="P88" s="117"/>
      <c r="Q88" s="118"/>
      <c r="R88" s="119"/>
    </row>
    <row r="89" spans="4:18" ht="82.5" customHeight="1" x14ac:dyDescent="0.25">
      <c r="D89" s="121"/>
      <c r="E89" s="233" t="s">
        <v>85</v>
      </c>
      <c r="F89" s="234" t="s">
        <v>44</v>
      </c>
      <c r="G89" s="238" t="s">
        <v>24</v>
      </c>
      <c r="H89" s="240">
        <v>3300</v>
      </c>
      <c r="I89" s="242" t="s">
        <v>25</v>
      </c>
      <c r="J89" s="14">
        <v>774</v>
      </c>
      <c r="K89" s="25">
        <v>945</v>
      </c>
      <c r="L89" s="25">
        <v>1019</v>
      </c>
      <c r="M89" s="26" t="s">
        <v>20</v>
      </c>
      <c r="N89" s="77">
        <f>IFERROR(L89/L90,"ND")</f>
        <v>1.1645714285714286</v>
      </c>
      <c r="O89" s="79">
        <f>IFERROR(((J89+K89+L89)/H89),"ND")</f>
        <v>0.82969696969696971</v>
      </c>
      <c r="P89" s="120" t="s">
        <v>239</v>
      </c>
      <c r="Q89" s="115"/>
      <c r="R89" s="116"/>
    </row>
    <row r="90" spans="4:18" ht="82.5" customHeight="1" x14ac:dyDescent="0.25">
      <c r="D90" s="111"/>
      <c r="E90" s="214"/>
      <c r="F90" s="235"/>
      <c r="G90" s="239"/>
      <c r="H90" s="241"/>
      <c r="I90" s="243"/>
      <c r="J90" s="14">
        <v>675</v>
      </c>
      <c r="K90" s="14">
        <v>875</v>
      </c>
      <c r="L90" s="14">
        <v>875</v>
      </c>
      <c r="M90" s="19">
        <v>875</v>
      </c>
      <c r="N90" s="92"/>
      <c r="O90" s="93"/>
      <c r="P90" s="117"/>
      <c r="Q90" s="118"/>
      <c r="R90" s="119"/>
    </row>
    <row r="91" spans="4:18" ht="82.5" customHeight="1" x14ac:dyDescent="0.25">
      <c r="D91" s="110" t="s">
        <v>158</v>
      </c>
      <c r="E91" s="233" t="s">
        <v>86</v>
      </c>
      <c r="F91" s="234" t="s">
        <v>42</v>
      </c>
      <c r="G91" s="215" t="s">
        <v>24</v>
      </c>
      <c r="H91" s="244">
        <v>35</v>
      </c>
      <c r="I91" s="245" t="s">
        <v>25</v>
      </c>
      <c r="J91" s="14">
        <v>5</v>
      </c>
      <c r="K91" s="25">
        <v>14</v>
      </c>
      <c r="L91" s="25">
        <v>10</v>
      </c>
      <c r="M91" s="29" t="s">
        <v>20</v>
      </c>
      <c r="N91" s="77">
        <f>IFERROR(L91/L92,"ND")</f>
        <v>1.1111111111111112</v>
      </c>
      <c r="O91" s="79">
        <f>IFERROR(((J91+K91+L91)/H91),"ND")</f>
        <v>0.82857142857142863</v>
      </c>
      <c r="P91" s="120" t="s">
        <v>240</v>
      </c>
      <c r="Q91" s="115"/>
      <c r="R91" s="116"/>
    </row>
    <row r="92" spans="4:18" ht="82.5" customHeight="1" x14ac:dyDescent="0.25">
      <c r="D92" s="111"/>
      <c r="E92" s="214"/>
      <c r="F92" s="235"/>
      <c r="G92" s="216"/>
      <c r="H92" s="237"/>
      <c r="I92" s="237"/>
      <c r="J92" s="14">
        <v>7</v>
      </c>
      <c r="K92" s="14">
        <v>11</v>
      </c>
      <c r="L92" s="14">
        <v>9</v>
      </c>
      <c r="M92" s="19">
        <v>8</v>
      </c>
      <c r="N92" s="92"/>
      <c r="O92" s="93"/>
      <c r="P92" s="117"/>
      <c r="Q92" s="118"/>
      <c r="R92" s="119"/>
    </row>
    <row r="93" spans="4:18" ht="82.5" customHeight="1" x14ac:dyDescent="0.25">
      <c r="D93" s="110" t="s">
        <v>159</v>
      </c>
      <c r="E93" s="233" t="s">
        <v>89</v>
      </c>
      <c r="F93" s="234" t="s">
        <v>43</v>
      </c>
      <c r="G93" s="238" t="s">
        <v>24</v>
      </c>
      <c r="H93" s="240">
        <v>603000</v>
      </c>
      <c r="I93" s="75" t="s">
        <v>25</v>
      </c>
      <c r="J93" s="14">
        <v>81872</v>
      </c>
      <c r="K93" s="25">
        <v>130850</v>
      </c>
      <c r="L93" s="25">
        <v>140998</v>
      </c>
      <c r="M93" s="26" t="s">
        <v>20</v>
      </c>
      <c r="N93" s="77">
        <f>IFERROR(L93/L94,"ND")</f>
        <v>0.93531011608623549</v>
      </c>
      <c r="O93" s="79">
        <f>IFERROR(((J93+K93+L93)/H93),"ND")</f>
        <v>0.58660033167495851</v>
      </c>
      <c r="P93" s="114" t="s">
        <v>241</v>
      </c>
      <c r="Q93" s="115"/>
      <c r="R93" s="116"/>
    </row>
    <row r="94" spans="4:18" ht="82.5" customHeight="1" x14ac:dyDescent="0.25">
      <c r="D94" s="121"/>
      <c r="E94" s="214"/>
      <c r="F94" s="235"/>
      <c r="G94" s="239"/>
      <c r="H94" s="241"/>
      <c r="I94" s="241"/>
      <c r="J94" s="14">
        <v>150750</v>
      </c>
      <c r="K94" s="14">
        <v>150750</v>
      </c>
      <c r="L94" s="14">
        <v>150750</v>
      </c>
      <c r="M94" s="19">
        <v>150750</v>
      </c>
      <c r="N94" s="92"/>
      <c r="O94" s="93"/>
      <c r="P94" s="117"/>
      <c r="Q94" s="118"/>
      <c r="R94" s="119"/>
    </row>
    <row r="95" spans="4:18" ht="82.5" customHeight="1" x14ac:dyDescent="0.25">
      <c r="D95" s="121"/>
      <c r="E95" s="233" t="s">
        <v>88</v>
      </c>
      <c r="F95" s="234" t="s">
        <v>43</v>
      </c>
      <c r="G95" s="215" t="s">
        <v>24</v>
      </c>
      <c r="H95" s="246">
        <v>17700</v>
      </c>
      <c r="I95" s="75" t="s">
        <v>25</v>
      </c>
      <c r="J95" s="14">
        <v>2129</v>
      </c>
      <c r="K95" s="25">
        <v>4000</v>
      </c>
      <c r="L95" s="25">
        <v>4551</v>
      </c>
      <c r="M95" s="26" t="s">
        <v>20</v>
      </c>
      <c r="N95" s="77">
        <f>IFERROR(L95/L96,"ND")</f>
        <v>0.98934782608695648</v>
      </c>
      <c r="O95" s="79">
        <f>IFERROR(((J95+K95+L95)/H95),"ND")</f>
        <v>0.60338983050847461</v>
      </c>
      <c r="P95" s="248" t="s">
        <v>242</v>
      </c>
      <c r="Q95" s="249"/>
      <c r="R95" s="250"/>
    </row>
    <row r="96" spans="4:18" ht="82.5" customHeight="1" x14ac:dyDescent="0.25">
      <c r="D96" s="111"/>
      <c r="E96" s="214"/>
      <c r="F96" s="235"/>
      <c r="G96" s="216"/>
      <c r="H96" s="247"/>
      <c r="I96" s="241"/>
      <c r="J96" s="14">
        <v>4300</v>
      </c>
      <c r="K96" s="14">
        <v>4600</v>
      </c>
      <c r="L96" s="14">
        <v>4600</v>
      </c>
      <c r="M96" s="19">
        <v>4200</v>
      </c>
      <c r="N96" s="92"/>
      <c r="O96" s="93"/>
      <c r="P96" s="117"/>
      <c r="Q96" s="118"/>
      <c r="R96" s="119"/>
    </row>
    <row r="97" spans="4:18" ht="82.5" customHeight="1" x14ac:dyDescent="0.25">
      <c r="D97" s="110" t="s">
        <v>160</v>
      </c>
      <c r="E97" s="233" t="s">
        <v>87</v>
      </c>
      <c r="F97" s="234" t="s">
        <v>43</v>
      </c>
      <c r="G97" s="215" t="s">
        <v>24</v>
      </c>
      <c r="H97" s="246">
        <v>35</v>
      </c>
      <c r="I97" s="75" t="s">
        <v>25</v>
      </c>
      <c r="J97" s="24">
        <v>8</v>
      </c>
      <c r="K97" s="14">
        <v>10</v>
      </c>
      <c r="L97" s="14">
        <v>10</v>
      </c>
      <c r="M97" s="19" t="s">
        <v>20</v>
      </c>
      <c r="N97" s="77">
        <f>IFERROR(L97/L98,"ND")</f>
        <v>0.90909090909090906</v>
      </c>
      <c r="O97" s="79">
        <f>IFERROR(((J97+K97+L97)/H97),"ND")</f>
        <v>0.8</v>
      </c>
      <c r="P97" s="251" t="s">
        <v>243</v>
      </c>
      <c r="Q97" s="249"/>
      <c r="R97" s="250"/>
    </row>
    <row r="98" spans="4:18" ht="82.5" customHeight="1" x14ac:dyDescent="0.25">
      <c r="D98" s="111"/>
      <c r="E98" s="214"/>
      <c r="F98" s="235"/>
      <c r="G98" s="216"/>
      <c r="H98" s="247"/>
      <c r="I98" s="241"/>
      <c r="J98" s="24">
        <v>7</v>
      </c>
      <c r="K98" s="20">
        <v>10</v>
      </c>
      <c r="L98" s="20">
        <v>11</v>
      </c>
      <c r="M98" s="23">
        <v>7</v>
      </c>
      <c r="N98" s="92"/>
      <c r="O98" s="93"/>
      <c r="P98" s="117"/>
      <c r="Q98" s="118"/>
      <c r="R98" s="119"/>
    </row>
    <row r="99" spans="4:18" ht="82.5" customHeight="1" x14ac:dyDescent="0.25">
      <c r="D99" s="130" t="s">
        <v>161</v>
      </c>
      <c r="E99" s="126" t="s">
        <v>91</v>
      </c>
      <c r="F99" s="90" t="s">
        <v>21</v>
      </c>
      <c r="G99" s="133" t="s">
        <v>27</v>
      </c>
      <c r="H99" s="133">
        <v>385</v>
      </c>
      <c r="I99" s="90" t="s">
        <v>25</v>
      </c>
      <c r="J99" s="15">
        <v>62</v>
      </c>
      <c r="K99" s="28">
        <v>61</v>
      </c>
      <c r="L99" s="15">
        <v>24</v>
      </c>
      <c r="M99" s="16" t="s">
        <v>20</v>
      </c>
      <c r="N99" s="77">
        <f>IFERROR(L99/L100,"ND")</f>
        <v>0.3</v>
      </c>
      <c r="O99" s="79">
        <f>IFERROR(((J99+K99+L99)/H99),"ND")</f>
        <v>0.38181818181818183</v>
      </c>
      <c r="P99" s="252" t="s">
        <v>244</v>
      </c>
      <c r="Q99" s="94"/>
      <c r="R99" s="181"/>
    </row>
    <row r="100" spans="4:18" ht="82.5" customHeight="1" x14ac:dyDescent="0.25">
      <c r="D100" s="131"/>
      <c r="E100" s="132"/>
      <c r="F100" s="134"/>
      <c r="G100" s="134"/>
      <c r="H100" s="134"/>
      <c r="I100" s="91"/>
      <c r="J100" s="15">
        <v>102</v>
      </c>
      <c r="K100" s="15">
        <v>102</v>
      </c>
      <c r="L100" s="15">
        <v>80</v>
      </c>
      <c r="M100" s="16">
        <v>101</v>
      </c>
      <c r="N100" s="92"/>
      <c r="O100" s="93"/>
      <c r="P100" s="182"/>
      <c r="Q100" s="182"/>
      <c r="R100" s="183"/>
    </row>
    <row r="101" spans="4:18" ht="82.5" customHeight="1" x14ac:dyDescent="0.25">
      <c r="D101" s="99" t="s">
        <v>162</v>
      </c>
      <c r="E101" s="135" t="s">
        <v>92</v>
      </c>
      <c r="F101" s="254" t="s">
        <v>21</v>
      </c>
      <c r="G101" s="254" t="s">
        <v>27</v>
      </c>
      <c r="H101" s="215">
        <v>2260</v>
      </c>
      <c r="I101" s="215" t="s">
        <v>25</v>
      </c>
      <c r="J101" s="17">
        <v>621</v>
      </c>
      <c r="K101" s="17">
        <v>547</v>
      </c>
      <c r="L101" s="17">
        <v>607</v>
      </c>
      <c r="M101" s="18" t="s">
        <v>20</v>
      </c>
      <c r="N101" s="77">
        <f>IFERROR(L101/L102,"ND")</f>
        <v>1.0743362831858407</v>
      </c>
      <c r="O101" s="79">
        <f>IFERROR(((J101+K101+L101)/H101),"ND")</f>
        <v>0.78539823008849563</v>
      </c>
      <c r="P101" s="255" t="s">
        <v>245</v>
      </c>
      <c r="Q101" s="249"/>
      <c r="R101" s="250"/>
    </row>
    <row r="102" spans="4:18" ht="82.5" customHeight="1" x14ac:dyDescent="0.25">
      <c r="D102" s="100"/>
      <c r="E102" s="253"/>
      <c r="F102" s="254"/>
      <c r="G102" s="254"/>
      <c r="H102" s="216"/>
      <c r="I102" s="216"/>
      <c r="J102" s="14">
        <v>565</v>
      </c>
      <c r="K102" s="14">
        <v>565</v>
      </c>
      <c r="L102" s="14">
        <v>565</v>
      </c>
      <c r="M102" s="19">
        <v>565</v>
      </c>
      <c r="N102" s="92"/>
      <c r="O102" s="93"/>
      <c r="P102" s="117"/>
      <c r="Q102" s="118"/>
      <c r="R102" s="119"/>
    </row>
    <row r="103" spans="4:18" ht="82.5" customHeight="1" x14ac:dyDescent="0.25">
      <c r="D103" s="99" t="s">
        <v>163</v>
      </c>
      <c r="E103" s="101" t="s">
        <v>45</v>
      </c>
      <c r="F103" s="102" t="s">
        <v>21</v>
      </c>
      <c r="G103" s="102" t="s">
        <v>27</v>
      </c>
      <c r="H103" s="103">
        <v>1600</v>
      </c>
      <c r="I103" s="103" t="s">
        <v>25</v>
      </c>
      <c r="J103" s="9">
        <v>0</v>
      </c>
      <c r="K103" s="9">
        <v>0</v>
      </c>
      <c r="L103" s="9">
        <v>0</v>
      </c>
      <c r="M103" s="10" t="s">
        <v>20</v>
      </c>
      <c r="N103" s="77">
        <f>IFERROR(L103/L104,"ND")</f>
        <v>0</v>
      </c>
      <c r="O103" s="79">
        <f>IFERROR(((J103+K103+L103)/H103),"ND")</f>
        <v>0</v>
      </c>
      <c r="P103" s="255" t="s">
        <v>246</v>
      </c>
      <c r="Q103" s="249"/>
      <c r="R103" s="250"/>
    </row>
    <row r="104" spans="4:18" ht="82.5" customHeight="1" x14ac:dyDescent="0.25">
      <c r="D104" s="100"/>
      <c r="E104" s="101"/>
      <c r="F104" s="102"/>
      <c r="G104" s="102"/>
      <c r="H104" s="104"/>
      <c r="I104" s="104"/>
      <c r="J104" s="11">
        <v>400</v>
      </c>
      <c r="K104" s="11">
        <v>400</v>
      </c>
      <c r="L104" s="11">
        <v>400</v>
      </c>
      <c r="M104" s="12">
        <v>400</v>
      </c>
      <c r="N104" s="92"/>
      <c r="O104" s="93"/>
      <c r="P104" s="117"/>
      <c r="Q104" s="118"/>
      <c r="R104" s="119"/>
    </row>
    <row r="105" spans="4:18" ht="82.5" customHeight="1" x14ac:dyDescent="0.25">
      <c r="D105" s="99" t="s">
        <v>164</v>
      </c>
      <c r="E105" s="101" t="s">
        <v>46</v>
      </c>
      <c r="F105" s="102" t="s">
        <v>21</v>
      </c>
      <c r="G105" s="102" t="s">
        <v>27</v>
      </c>
      <c r="H105" s="103">
        <v>14</v>
      </c>
      <c r="I105" s="103" t="s">
        <v>25</v>
      </c>
      <c r="J105" s="9">
        <v>1</v>
      </c>
      <c r="K105" s="9">
        <v>1</v>
      </c>
      <c r="L105" s="9">
        <v>3</v>
      </c>
      <c r="M105" s="10" t="s">
        <v>20</v>
      </c>
      <c r="N105" s="77">
        <f>IFERROR(L105/L106,"ND")</f>
        <v>1.5</v>
      </c>
      <c r="O105" s="79">
        <f>IFERROR(((J105+K105+L105)/H105),"ND")</f>
        <v>0.35714285714285715</v>
      </c>
      <c r="P105" s="136" t="s">
        <v>247</v>
      </c>
      <c r="Q105" s="137"/>
      <c r="R105" s="138"/>
    </row>
    <row r="106" spans="4:18" ht="82.5" customHeight="1" x14ac:dyDescent="0.25">
      <c r="D106" s="100"/>
      <c r="E106" s="101"/>
      <c r="F106" s="102"/>
      <c r="G106" s="102"/>
      <c r="H106" s="104"/>
      <c r="I106" s="104"/>
      <c r="J106" s="11">
        <v>4</v>
      </c>
      <c r="K106" s="11">
        <v>4</v>
      </c>
      <c r="L106" s="11">
        <v>2</v>
      </c>
      <c r="M106" s="12">
        <v>4</v>
      </c>
      <c r="N106" s="92"/>
      <c r="O106" s="93"/>
      <c r="P106" s="139"/>
      <c r="Q106" s="139"/>
      <c r="R106" s="140"/>
    </row>
    <row r="107" spans="4:18" ht="82.5" customHeight="1" x14ac:dyDescent="0.25">
      <c r="D107" s="99" t="s">
        <v>165</v>
      </c>
      <c r="E107" s="101" t="s">
        <v>47</v>
      </c>
      <c r="F107" s="102" t="s">
        <v>21</v>
      </c>
      <c r="G107" s="102" t="s">
        <v>27</v>
      </c>
      <c r="H107" s="103">
        <v>1350</v>
      </c>
      <c r="I107" s="103" t="s">
        <v>25</v>
      </c>
      <c r="J107" s="9">
        <v>635</v>
      </c>
      <c r="K107" s="9">
        <v>585</v>
      </c>
      <c r="L107" s="9">
        <v>327</v>
      </c>
      <c r="M107" s="10" t="s">
        <v>20</v>
      </c>
      <c r="N107" s="77">
        <f>IFERROR(L107/L108,"ND")</f>
        <v>1.1678571428571429</v>
      </c>
      <c r="O107" s="79">
        <f>IFERROR(((J107+K107+L107)/H107),"ND")</f>
        <v>1.145925925925926</v>
      </c>
      <c r="P107" s="136" t="s">
        <v>248</v>
      </c>
      <c r="Q107" s="137"/>
      <c r="R107" s="138"/>
    </row>
    <row r="108" spans="4:18" ht="82.5" customHeight="1" x14ac:dyDescent="0.25">
      <c r="D108" s="100"/>
      <c r="E108" s="101"/>
      <c r="F108" s="102"/>
      <c r="G108" s="102"/>
      <c r="H108" s="104"/>
      <c r="I108" s="104"/>
      <c r="J108" s="11">
        <v>365</v>
      </c>
      <c r="K108" s="11">
        <v>365</v>
      </c>
      <c r="L108" s="11">
        <v>280</v>
      </c>
      <c r="M108" s="12">
        <v>340</v>
      </c>
      <c r="N108" s="92"/>
      <c r="O108" s="93"/>
      <c r="P108" s="139"/>
      <c r="Q108" s="139"/>
      <c r="R108" s="140"/>
    </row>
    <row r="109" spans="4:18" ht="82.5" customHeight="1" x14ac:dyDescent="0.25">
      <c r="D109" s="99" t="s">
        <v>166</v>
      </c>
      <c r="E109" s="101" t="s">
        <v>48</v>
      </c>
      <c r="F109" s="102" t="s">
        <v>21</v>
      </c>
      <c r="G109" s="102" t="s">
        <v>27</v>
      </c>
      <c r="H109" s="103">
        <v>26</v>
      </c>
      <c r="I109" s="103" t="s">
        <v>25</v>
      </c>
      <c r="J109" s="9">
        <v>7</v>
      </c>
      <c r="K109" s="9">
        <v>6</v>
      </c>
      <c r="L109" s="9">
        <v>7</v>
      </c>
      <c r="M109" s="10" t="s">
        <v>20</v>
      </c>
      <c r="N109" s="77">
        <f>IFERROR(L109/L110,"ND")</f>
        <v>1</v>
      </c>
      <c r="O109" s="79">
        <f>IFERROR(((J109+K109+L109)/H109),"ND")</f>
        <v>0.76923076923076927</v>
      </c>
      <c r="P109" s="136" t="s">
        <v>249</v>
      </c>
      <c r="Q109" s="137"/>
      <c r="R109" s="138"/>
    </row>
    <row r="110" spans="4:18" ht="82.5" customHeight="1" x14ac:dyDescent="0.25">
      <c r="D110" s="100"/>
      <c r="E110" s="101"/>
      <c r="F110" s="102"/>
      <c r="G110" s="102"/>
      <c r="H110" s="104"/>
      <c r="I110" s="104"/>
      <c r="J110" s="11">
        <v>7</v>
      </c>
      <c r="K110" s="11">
        <v>6</v>
      </c>
      <c r="L110" s="11">
        <v>7</v>
      </c>
      <c r="M110" s="12">
        <v>6</v>
      </c>
      <c r="N110" s="92"/>
      <c r="O110" s="93"/>
      <c r="P110" s="139"/>
      <c r="Q110" s="139"/>
      <c r="R110" s="140"/>
    </row>
    <row r="111" spans="4:18" ht="82.5" customHeight="1" x14ac:dyDescent="0.25">
      <c r="D111" s="99" t="s">
        <v>167</v>
      </c>
      <c r="E111" s="101" t="s">
        <v>49</v>
      </c>
      <c r="F111" s="102" t="s">
        <v>21</v>
      </c>
      <c r="G111" s="102" t="s">
        <v>27</v>
      </c>
      <c r="H111" s="103">
        <v>260</v>
      </c>
      <c r="I111" s="103" t="s">
        <v>25</v>
      </c>
      <c r="J111" s="9">
        <v>38</v>
      </c>
      <c r="K111" s="9">
        <v>58</v>
      </c>
      <c r="L111" s="9">
        <v>60</v>
      </c>
      <c r="M111" s="10" t="s">
        <v>20</v>
      </c>
      <c r="N111" s="77">
        <f>IFERROR(L111/L112,"ND")</f>
        <v>0.9375</v>
      </c>
      <c r="O111" s="79">
        <f>IFERROR(((J111+K111+L111)/H111),"ND")</f>
        <v>0.6</v>
      </c>
      <c r="P111" s="136" t="s">
        <v>250</v>
      </c>
      <c r="Q111" s="137"/>
      <c r="R111" s="138"/>
    </row>
    <row r="112" spans="4:18" ht="82.5" customHeight="1" x14ac:dyDescent="0.25">
      <c r="D112" s="100"/>
      <c r="E112" s="101"/>
      <c r="F112" s="102"/>
      <c r="G112" s="102"/>
      <c r="H112" s="104"/>
      <c r="I112" s="104"/>
      <c r="J112" s="11">
        <v>68</v>
      </c>
      <c r="K112" s="11">
        <v>64</v>
      </c>
      <c r="L112" s="11">
        <v>64</v>
      </c>
      <c r="M112" s="12">
        <v>64</v>
      </c>
      <c r="N112" s="92"/>
      <c r="O112" s="93"/>
      <c r="P112" s="139"/>
      <c r="Q112" s="139"/>
      <c r="R112" s="140"/>
    </row>
    <row r="113" spans="4:18" ht="82.5" customHeight="1" x14ac:dyDescent="0.25">
      <c r="D113" s="99" t="s">
        <v>168</v>
      </c>
      <c r="E113" s="101" t="s">
        <v>50</v>
      </c>
      <c r="F113" s="102" t="s">
        <v>21</v>
      </c>
      <c r="G113" s="102" t="s">
        <v>27</v>
      </c>
      <c r="H113" s="103">
        <v>150</v>
      </c>
      <c r="I113" s="103" t="s">
        <v>25</v>
      </c>
      <c r="J113" s="9">
        <v>0</v>
      </c>
      <c r="K113" s="9">
        <v>0</v>
      </c>
      <c r="L113" s="9">
        <v>0</v>
      </c>
      <c r="M113" s="10" t="s">
        <v>20</v>
      </c>
      <c r="N113" s="77">
        <f>IFERROR(L113/L114,"ND")</f>
        <v>0</v>
      </c>
      <c r="O113" s="79">
        <f>IFERROR(((J113+K113+L113)/H113),"ND")</f>
        <v>0</v>
      </c>
      <c r="P113" s="136" t="s">
        <v>251</v>
      </c>
      <c r="Q113" s="137"/>
      <c r="R113" s="138"/>
    </row>
    <row r="114" spans="4:18" ht="82.5" customHeight="1" x14ac:dyDescent="0.25">
      <c r="D114" s="100"/>
      <c r="E114" s="101"/>
      <c r="F114" s="102"/>
      <c r="G114" s="102"/>
      <c r="H114" s="104"/>
      <c r="I114" s="104"/>
      <c r="J114" s="11">
        <v>40</v>
      </c>
      <c r="K114" s="11">
        <v>50</v>
      </c>
      <c r="L114" s="11">
        <v>20</v>
      </c>
      <c r="M114" s="12">
        <v>40</v>
      </c>
      <c r="N114" s="92"/>
      <c r="O114" s="93"/>
      <c r="P114" s="139"/>
      <c r="Q114" s="139"/>
      <c r="R114" s="140"/>
    </row>
    <row r="115" spans="4:18" ht="82.5" customHeight="1" x14ac:dyDescent="0.25">
      <c r="D115" s="99" t="s">
        <v>169</v>
      </c>
      <c r="E115" s="101" t="s">
        <v>51</v>
      </c>
      <c r="F115" s="102" t="s">
        <v>21</v>
      </c>
      <c r="G115" s="102" t="s">
        <v>27</v>
      </c>
      <c r="H115" s="103">
        <v>150</v>
      </c>
      <c r="I115" s="103" t="s">
        <v>25</v>
      </c>
      <c r="J115" s="9">
        <v>0</v>
      </c>
      <c r="K115" s="9">
        <v>0</v>
      </c>
      <c r="L115" s="9">
        <v>0</v>
      </c>
      <c r="M115" s="10" t="s">
        <v>20</v>
      </c>
      <c r="N115" s="77">
        <f>IFERROR(L115/L116,"ND")</f>
        <v>0</v>
      </c>
      <c r="O115" s="79">
        <f>IFERROR(((J115+K115+L115)/H115),"ND")</f>
        <v>0</v>
      </c>
      <c r="P115" s="136" t="s">
        <v>252</v>
      </c>
      <c r="Q115" s="137"/>
      <c r="R115" s="138"/>
    </row>
    <row r="116" spans="4:18" ht="82.5" customHeight="1" x14ac:dyDescent="0.25">
      <c r="D116" s="100"/>
      <c r="E116" s="101"/>
      <c r="F116" s="102"/>
      <c r="G116" s="102"/>
      <c r="H116" s="104"/>
      <c r="I116" s="104"/>
      <c r="J116" s="11">
        <v>40</v>
      </c>
      <c r="K116" s="11">
        <v>50</v>
      </c>
      <c r="L116" s="11">
        <v>20</v>
      </c>
      <c r="M116" s="12">
        <v>40</v>
      </c>
      <c r="N116" s="92"/>
      <c r="O116" s="93"/>
      <c r="P116" s="139"/>
      <c r="Q116" s="139"/>
      <c r="R116" s="140"/>
    </row>
    <row r="117" spans="4:18" ht="82.5" customHeight="1" x14ac:dyDescent="0.25">
      <c r="D117" s="130" t="s">
        <v>170</v>
      </c>
      <c r="E117" s="126" t="s">
        <v>99</v>
      </c>
      <c r="F117" s="90" t="s">
        <v>21</v>
      </c>
      <c r="G117" s="133" t="s">
        <v>27</v>
      </c>
      <c r="H117" s="133">
        <f>J118+K118+L118+M118</f>
        <v>1500</v>
      </c>
      <c r="I117" s="90" t="s">
        <v>25</v>
      </c>
      <c r="J117" s="15">
        <v>630</v>
      </c>
      <c r="K117" s="28">
        <v>850</v>
      </c>
      <c r="L117" s="15">
        <v>960</v>
      </c>
      <c r="M117" s="16" t="s">
        <v>20</v>
      </c>
      <c r="N117" s="77">
        <f>IFERROR(L117/L118,"ND")</f>
        <v>2.56</v>
      </c>
      <c r="O117" s="79">
        <f>IFERROR(((J117+K117+L117)/H117),"ND")</f>
        <v>1.6266666666666667</v>
      </c>
      <c r="P117" s="94" t="s">
        <v>253</v>
      </c>
      <c r="Q117" s="95"/>
      <c r="R117" s="96"/>
    </row>
    <row r="118" spans="4:18" ht="82.5" customHeight="1" x14ac:dyDescent="0.25">
      <c r="D118" s="131"/>
      <c r="E118" s="132"/>
      <c r="F118" s="134"/>
      <c r="G118" s="134"/>
      <c r="H118" s="134"/>
      <c r="I118" s="91"/>
      <c r="J118" s="15">
        <v>375</v>
      </c>
      <c r="K118" s="15">
        <v>375</v>
      </c>
      <c r="L118" s="15">
        <v>375</v>
      </c>
      <c r="M118" s="16">
        <v>375</v>
      </c>
      <c r="N118" s="92"/>
      <c r="O118" s="93"/>
      <c r="P118" s="97"/>
      <c r="Q118" s="97"/>
      <c r="R118" s="98"/>
    </row>
    <row r="119" spans="4:18" ht="82.5" customHeight="1" x14ac:dyDescent="0.25">
      <c r="D119" s="99" t="s">
        <v>171</v>
      </c>
      <c r="E119" s="101" t="s">
        <v>52</v>
      </c>
      <c r="F119" s="102" t="s">
        <v>21</v>
      </c>
      <c r="G119" s="102" t="s">
        <v>27</v>
      </c>
      <c r="H119" s="103">
        <f>J120+K120+L120+M120</f>
        <v>75</v>
      </c>
      <c r="I119" s="103" t="s">
        <v>25</v>
      </c>
      <c r="J119" s="9">
        <v>11</v>
      </c>
      <c r="K119" s="9">
        <v>12</v>
      </c>
      <c r="L119" s="9">
        <v>11</v>
      </c>
      <c r="M119" s="10" t="s">
        <v>20</v>
      </c>
      <c r="N119" s="77">
        <f>IFERROR(L119/L120,"ND")</f>
        <v>0.55000000000000004</v>
      </c>
      <c r="O119" s="79">
        <f>IFERROR(((J119+K119+L119)/H119),"ND")</f>
        <v>0.45333333333333331</v>
      </c>
      <c r="P119" s="115" t="s">
        <v>254</v>
      </c>
      <c r="Q119" s="115"/>
      <c r="R119" s="116"/>
    </row>
    <row r="120" spans="4:18" ht="82.5" customHeight="1" x14ac:dyDescent="0.25">
      <c r="D120" s="100"/>
      <c r="E120" s="101"/>
      <c r="F120" s="102"/>
      <c r="G120" s="102"/>
      <c r="H120" s="104"/>
      <c r="I120" s="104"/>
      <c r="J120" s="11">
        <v>18</v>
      </c>
      <c r="K120" s="11">
        <v>19</v>
      </c>
      <c r="L120" s="11">
        <v>20</v>
      </c>
      <c r="M120" s="12">
        <v>18</v>
      </c>
      <c r="N120" s="92"/>
      <c r="O120" s="93"/>
      <c r="P120" s="118"/>
      <c r="Q120" s="118"/>
      <c r="R120" s="119"/>
    </row>
    <row r="121" spans="4:18" ht="82.5" customHeight="1" x14ac:dyDescent="0.25">
      <c r="D121" s="99" t="s">
        <v>172</v>
      </c>
      <c r="E121" s="101" t="s">
        <v>53</v>
      </c>
      <c r="F121" s="102" t="s">
        <v>21</v>
      </c>
      <c r="G121" s="102" t="s">
        <v>27</v>
      </c>
      <c r="H121" s="103">
        <f>J122+K122+L122+M122</f>
        <v>24200</v>
      </c>
      <c r="I121" s="103" t="s">
        <v>25</v>
      </c>
      <c r="J121" s="11">
        <v>3904</v>
      </c>
      <c r="K121" s="25">
        <v>3070</v>
      </c>
      <c r="L121" s="25">
        <v>3550</v>
      </c>
      <c r="M121" s="26" t="s">
        <v>20</v>
      </c>
      <c r="N121" s="77">
        <f>IFERROR(L121/L122,"ND")</f>
        <v>0.58677685950413228</v>
      </c>
      <c r="O121" s="79">
        <f>IFERROR(((J121+K121+L121)/H121),"ND")</f>
        <v>0.43487603305785122</v>
      </c>
      <c r="P121" s="114" t="s">
        <v>255</v>
      </c>
      <c r="Q121" s="115"/>
      <c r="R121" s="116"/>
    </row>
    <row r="122" spans="4:18" ht="82.5" customHeight="1" x14ac:dyDescent="0.25">
      <c r="D122" s="100"/>
      <c r="E122" s="101"/>
      <c r="F122" s="102"/>
      <c r="G122" s="102"/>
      <c r="H122" s="104"/>
      <c r="I122" s="104"/>
      <c r="J122" s="24">
        <v>6050</v>
      </c>
      <c r="K122" s="24">
        <v>6050</v>
      </c>
      <c r="L122" s="24">
        <v>6050</v>
      </c>
      <c r="M122" s="12">
        <v>6050</v>
      </c>
      <c r="N122" s="92"/>
      <c r="O122" s="93"/>
      <c r="P122" s="117"/>
      <c r="Q122" s="118"/>
      <c r="R122" s="119"/>
    </row>
    <row r="123" spans="4:18" ht="82.5" customHeight="1" x14ac:dyDescent="0.25">
      <c r="D123" s="99" t="s">
        <v>173</v>
      </c>
      <c r="E123" s="101" t="s">
        <v>54</v>
      </c>
      <c r="F123" s="102" t="s">
        <v>21</v>
      </c>
      <c r="G123" s="102" t="s">
        <v>27</v>
      </c>
      <c r="H123" s="103">
        <f>J124+K124+L124+M124</f>
        <v>6171000</v>
      </c>
      <c r="I123" s="103" t="s">
        <v>25</v>
      </c>
      <c r="J123" s="11">
        <v>1803075</v>
      </c>
      <c r="K123" s="25">
        <v>1407890</v>
      </c>
      <c r="L123" s="25">
        <v>1620807</v>
      </c>
      <c r="M123" s="26" t="s">
        <v>20</v>
      </c>
      <c r="N123" s="77">
        <f>IFERROR(L123/L124,"ND")</f>
        <v>1.0505960136120565</v>
      </c>
      <c r="O123" s="79">
        <f>IFERROR(((J123+K123+L123)/H123),"ND")</f>
        <v>0.78298039215686277</v>
      </c>
      <c r="P123" s="115" t="s">
        <v>256</v>
      </c>
      <c r="Q123" s="115"/>
      <c r="R123" s="116"/>
    </row>
    <row r="124" spans="4:18" ht="82.5" customHeight="1" x14ac:dyDescent="0.25">
      <c r="D124" s="100"/>
      <c r="E124" s="101"/>
      <c r="F124" s="102"/>
      <c r="G124" s="102"/>
      <c r="H124" s="104"/>
      <c r="I124" s="104"/>
      <c r="J124" s="11">
        <v>1542750</v>
      </c>
      <c r="K124" s="11">
        <v>1542750</v>
      </c>
      <c r="L124" s="11">
        <v>1542750</v>
      </c>
      <c r="M124" s="11">
        <v>1542750</v>
      </c>
      <c r="N124" s="92"/>
      <c r="O124" s="93"/>
      <c r="P124" s="118"/>
      <c r="Q124" s="118"/>
      <c r="R124" s="119"/>
    </row>
    <row r="125" spans="4:18" ht="82.5" customHeight="1" x14ac:dyDescent="0.25">
      <c r="D125" s="99" t="s">
        <v>174</v>
      </c>
      <c r="E125" s="135" t="s">
        <v>55</v>
      </c>
      <c r="F125" s="102" t="s">
        <v>21</v>
      </c>
      <c r="G125" s="102" t="s">
        <v>27</v>
      </c>
      <c r="H125" s="103">
        <f>J126+K126+L126+M126</f>
        <v>8500</v>
      </c>
      <c r="I125" s="103" t="s">
        <v>25</v>
      </c>
      <c r="J125" s="11">
        <v>2599</v>
      </c>
      <c r="K125" s="25">
        <v>2886</v>
      </c>
      <c r="L125" s="50">
        <v>2780.68</v>
      </c>
      <c r="M125" s="26" t="s">
        <v>20</v>
      </c>
      <c r="N125" s="77">
        <f>IFERROR(L125/L126,"ND")</f>
        <v>1.308555294117647</v>
      </c>
      <c r="O125" s="79">
        <f>IFERROR(((J125+K125+L125)/H125),"ND")</f>
        <v>0.97243294117647061</v>
      </c>
      <c r="P125" s="115" t="s">
        <v>257</v>
      </c>
      <c r="Q125" s="115"/>
      <c r="R125" s="116"/>
    </row>
    <row r="126" spans="4:18" ht="82.5" customHeight="1" x14ac:dyDescent="0.25">
      <c r="D126" s="100"/>
      <c r="E126" s="101"/>
      <c r="F126" s="102"/>
      <c r="G126" s="102"/>
      <c r="H126" s="104"/>
      <c r="I126" s="104"/>
      <c r="J126" s="11">
        <v>2125</v>
      </c>
      <c r="K126" s="11">
        <v>2125</v>
      </c>
      <c r="L126" s="11">
        <v>2125</v>
      </c>
      <c r="M126" s="11">
        <v>2125</v>
      </c>
      <c r="N126" s="92"/>
      <c r="O126" s="93"/>
      <c r="P126" s="118"/>
      <c r="Q126" s="118"/>
      <c r="R126" s="119"/>
    </row>
    <row r="127" spans="4:18" ht="82.5" customHeight="1" x14ac:dyDescent="0.25">
      <c r="D127" s="99" t="s">
        <v>175</v>
      </c>
      <c r="E127" s="101" t="s">
        <v>56</v>
      </c>
      <c r="F127" s="102" t="s">
        <v>21</v>
      </c>
      <c r="G127" s="102" t="s">
        <v>27</v>
      </c>
      <c r="H127" s="103">
        <f>J128+K128+L128+M128</f>
        <v>726</v>
      </c>
      <c r="I127" s="103" t="s">
        <v>25</v>
      </c>
      <c r="J127" s="11">
        <v>80</v>
      </c>
      <c r="K127" s="25">
        <v>95</v>
      </c>
      <c r="L127" s="25">
        <v>110</v>
      </c>
      <c r="M127" s="26" t="s">
        <v>20</v>
      </c>
      <c r="N127" s="77">
        <f>IFERROR(L127/L128,"ND")</f>
        <v>0.60439560439560436</v>
      </c>
      <c r="O127" s="79">
        <f>IFERROR(((J127+K127+L127)/H127),"ND")</f>
        <v>0.3925619834710744</v>
      </c>
      <c r="P127" s="115" t="s">
        <v>258</v>
      </c>
      <c r="Q127" s="115"/>
      <c r="R127" s="116"/>
    </row>
    <row r="128" spans="4:18" ht="82.5" customHeight="1" x14ac:dyDescent="0.25">
      <c r="D128" s="100"/>
      <c r="E128" s="101"/>
      <c r="F128" s="102"/>
      <c r="G128" s="102"/>
      <c r="H128" s="104"/>
      <c r="I128" s="104"/>
      <c r="J128" s="11">
        <v>181</v>
      </c>
      <c r="K128" s="11">
        <v>181</v>
      </c>
      <c r="L128" s="11">
        <v>182</v>
      </c>
      <c r="M128" s="12">
        <v>182</v>
      </c>
      <c r="N128" s="92"/>
      <c r="O128" s="93"/>
      <c r="P128" s="118"/>
      <c r="Q128" s="118"/>
      <c r="R128" s="119"/>
    </row>
    <row r="129" spans="4:18" ht="82.5" customHeight="1" x14ac:dyDescent="0.25">
      <c r="D129" s="99" t="s">
        <v>176</v>
      </c>
      <c r="E129" s="101" t="s">
        <v>57</v>
      </c>
      <c r="F129" s="102" t="s">
        <v>21</v>
      </c>
      <c r="G129" s="102" t="s">
        <v>27</v>
      </c>
      <c r="H129" s="103">
        <f>J130+K130+L130+M130</f>
        <v>1694000</v>
      </c>
      <c r="I129" s="103" t="s">
        <v>25</v>
      </c>
      <c r="J129" s="11">
        <v>250758</v>
      </c>
      <c r="K129" s="25">
        <v>296500</v>
      </c>
      <c r="L129" s="25">
        <v>165000</v>
      </c>
      <c r="M129" s="26" t="s">
        <v>20</v>
      </c>
      <c r="N129" s="77">
        <f>IFERROR(L129/L130,"ND")</f>
        <v>0.38961038961038963</v>
      </c>
      <c r="O129" s="79">
        <f>IFERROR(((J129+K129+L129)/H129),"ND")</f>
        <v>0.42045926800472255</v>
      </c>
      <c r="P129" s="115" t="s">
        <v>259</v>
      </c>
      <c r="Q129" s="115"/>
      <c r="R129" s="116"/>
    </row>
    <row r="130" spans="4:18" ht="82.5" customHeight="1" x14ac:dyDescent="0.25">
      <c r="D130" s="100"/>
      <c r="E130" s="101"/>
      <c r="F130" s="102"/>
      <c r="G130" s="102"/>
      <c r="H130" s="104"/>
      <c r="I130" s="104"/>
      <c r="J130" s="11">
        <v>423500</v>
      </c>
      <c r="K130" s="11">
        <v>423500</v>
      </c>
      <c r="L130" s="11">
        <v>423500</v>
      </c>
      <c r="M130" s="11">
        <v>423500</v>
      </c>
      <c r="N130" s="92"/>
      <c r="O130" s="93"/>
      <c r="P130" s="118"/>
      <c r="Q130" s="118"/>
      <c r="R130" s="119"/>
    </row>
    <row r="131" spans="4:18" ht="82.5" customHeight="1" x14ac:dyDescent="0.25">
      <c r="D131" s="99" t="s">
        <v>177</v>
      </c>
      <c r="E131" s="101" t="s">
        <v>58</v>
      </c>
      <c r="F131" s="102" t="s">
        <v>21</v>
      </c>
      <c r="G131" s="102" t="s">
        <v>27</v>
      </c>
      <c r="H131" s="103">
        <f>J132+K132+L132+M132</f>
        <v>73</v>
      </c>
      <c r="I131" s="103" t="s">
        <v>25</v>
      </c>
      <c r="J131" s="11">
        <v>12</v>
      </c>
      <c r="K131" s="25">
        <v>13</v>
      </c>
      <c r="L131" s="25">
        <v>15</v>
      </c>
      <c r="M131" s="26" t="s">
        <v>20</v>
      </c>
      <c r="N131" s="77">
        <f>IFERROR(L131/L132,"ND")</f>
        <v>0.83333333333333337</v>
      </c>
      <c r="O131" s="79">
        <f>IFERROR(((J131+K131+L131)/H131),"ND")</f>
        <v>0.54794520547945202</v>
      </c>
      <c r="P131" s="115" t="s">
        <v>260</v>
      </c>
      <c r="Q131" s="115"/>
      <c r="R131" s="116"/>
    </row>
    <row r="132" spans="4:18" ht="82.5" customHeight="1" x14ac:dyDescent="0.25">
      <c r="D132" s="100"/>
      <c r="E132" s="101"/>
      <c r="F132" s="102"/>
      <c r="G132" s="102"/>
      <c r="H132" s="104"/>
      <c r="I132" s="104"/>
      <c r="J132" s="11">
        <v>18</v>
      </c>
      <c r="K132" s="11">
        <v>19</v>
      </c>
      <c r="L132" s="11">
        <v>18</v>
      </c>
      <c r="M132" s="12">
        <v>18</v>
      </c>
      <c r="N132" s="92"/>
      <c r="O132" s="93"/>
      <c r="P132" s="118"/>
      <c r="Q132" s="118"/>
      <c r="R132" s="119"/>
    </row>
    <row r="133" spans="4:18" ht="82.5" customHeight="1" x14ac:dyDescent="0.25">
      <c r="D133" s="99" t="s">
        <v>178</v>
      </c>
      <c r="E133" s="101" t="s">
        <v>59</v>
      </c>
      <c r="F133" s="102" t="s">
        <v>21</v>
      </c>
      <c r="G133" s="102" t="s">
        <v>27</v>
      </c>
      <c r="H133" s="103">
        <f>J134+K134+L134+M134</f>
        <v>31</v>
      </c>
      <c r="I133" s="103" t="s">
        <v>25</v>
      </c>
      <c r="J133" s="11">
        <v>5</v>
      </c>
      <c r="K133" s="25">
        <v>6</v>
      </c>
      <c r="L133" s="25">
        <v>6</v>
      </c>
      <c r="M133" s="26" t="s">
        <v>20</v>
      </c>
      <c r="N133" s="77">
        <f>IFERROR(L133/L134,"ND")</f>
        <v>0.75</v>
      </c>
      <c r="O133" s="79">
        <f>IFERROR(((J133+K133+L133)/H133),"ND")</f>
        <v>0.54838709677419351</v>
      </c>
      <c r="P133" s="115" t="s">
        <v>261</v>
      </c>
      <c r="Q133" s="115"/>
      <c r="R133" s="116"/>
    </row>
    <row r="134" spans="4:18" ht="82.5" customHeight="1" x14ac:dyDescent="0.25">
      <c r="D134" s="100"/>
      <c r="E134" s="101"/>
      <c r="F134" s="102"/>
      <c r="G134" s="102"/>
      <c r="H134" s="104"/>
      <c r="I134" s="104"/>
      <c r="J134" s="11">
        <v>7</v>
      </c>
      <c r="K134" s="11">
        <v>8</v>
      </c>
      <c r="L134" s="11">
        <v>8</v>
      </c>
      <c r="M134" s="12">
        <v>8</v>
      </c>
      <c r="N134" s="92"/>
      <c r="O134" s="93"/>
      <c r="P134" s="118"/>
      <c r="Q134" s="118"/>
      <c r="R134" s="119"/>
    </row>
    <row r="135" spans="4:18" ht="82.5" customHeight="1" x14ac:dyDescent="0.25">
      <c r="D135" s="99" t="s">
        <v>179</v>
      </c>
      <c r="E135" s="101" t="s">
        <v>60</v>
      </c>
      <c r="F135" s="102" t="s">
        <v>21</v>
      </c>
      <c r="G135" s="102" t="s">
        <v>27</v>
      </c>
      <c r="H135" s="103">
        <f>J136+K136+L136+M136</f>
        <v>320</v>
      </c>
      <c r="I135" s="103" t="s">
        <v>25</v>
      </c>
      <c r="J135" s="11">
        <v>77</v>
      </c>
      <c r="K135" s="25">
        <v>82</v>
      </c>
      <c r="L135" s="25">
        <v>75</v>
      </c>
      <c r="M135" s="26" t="s">
        <v>20</v>
      </c>
      <c r="N135" s="77">
        <f>IFERROR(L135/L136,"ND")</f>
        <v>0.9375</v>
      </c>
      <c r="O135" s="79">
        <f>IFERROR(((J135+K135+L135)/H135),"ND")</f>
        <v>0.73124999999999996</v>
      </c>
      <c r="P135" s="115" t="s">
        <v>262</v>
      </c>
      <c r="Q135" s="115"/>
      <c r="R135" s="116"/>
    </row>
    <row r="136" spans="4:18" ht="82.5" customHeight="1" x14ac:dyDescent="0.25">
      <c r="D136" s="100"/>
      <c r="E136" s="101"/>
      <c r="F136" s="102"/>
      <c r="G136" s="102"/>
      <c r="H136" s="104"/>
      <c r="I136" s="104"/>
      <c r="J136" s="11">
        <v>80</v>
      </c>
      <c r="K136" s="11">
        <v>80</v>
      </c>
      <c r="L136" s="11">
        <v>80</v>
      </c>
      <c r="M136" s="12">
        <v>80</v>
      </c>
      <c r="N136" s="92"/>
      <c r="O136" s="93"/>
      <c r="P136" s="118"/>
      <c r="Q136" s="118"/>
      <c r="R136" s="119"/>
    </row>
    <row r="137" spans="4:18" ht="82.5" customHeight="1" x14ac:dyDescent="0.25">
      <c r="D137" s="130" t="s">
        <v>180</v>
      </c>
      <c r="E137" s="126" t="s">
        <v>100</v>
      </c>
      <c r="F137" s="133" t="s">
        <v>21</v>
      </c>
      <c r="G137" s="133" t="s">
        <v>24</v>
      </c>
      <c r="H137" s="133">
        <v>4914</v>
      </c>
      <c r="I137" s="90" t="s">
        <v>25</v>
      </c>
      <c r="J137" s="15">
        <v>1000</v>
      </c>
      <c r="K137" s="28">
        <v>1150</v>
      </c>
      <c r="L137" s="15">
        <v>1000</v>
      </c>
      <c r="M137" s="16" t="s">
        <v>20</v>
      </c>
      <c r="N137" s="77">
        <f>IFERROR(L137/L138,"ND")</f>
        <v>0.80710250201775624</v>
      </c>
      <c r="O137" s="79">
        <f>IFERROR(((J137+K137+L137)/H137),"ND")</f>
        <v>0.64102564102564108</v>
      </c>
      <c r="P137" s="94" t="s">
        <v>263</v>
      </c>
      <c r="Q137" s="95"/>
      <c r="R137" s="96"/>
    </row>
    <row r="138" spans="4:18" ht="82.5" customHeight="1" x14ac:dyDescent="0.25">
      <c r="D138" s="131"/>
      <c r="E138" s="132"/>
      <c r="F138" s="134"/>
      <c r="G138" s="134"/>
      <c r="H138" s="134"/>
      <c r="I138" s="91"/>
      <c r="J138" s="15">
        <v>1225</v>
      </c>
      <c r="K138" s="15">
        <v>1225</v>
      </c>
      <c r="L138" s="15">
        <v>1239</v>
      </c>
      <c r="M138" s="16">
        <v>1225</v>
      </c>
      <c r="N138" s="92"/>
      <c r="O138" s="93"/>
      <c r="P138" s="97"/>
      <c r="Q138" s="97"/>
      <c r="R138" s="98"/>
    </row>
    <row r="139" spans="4:18" ht="82.5" customHeight="1" x14ac:dyDescent="0.25">
      <c r="D139" s="121" t="s">
        <v>181</v>
      </c>
      <c r="E139" s="112" t="s">
        <v>61</v>
      </c>
      <c r="F139" s="103" t="s">
        <v>21</v>
      </c>
      <c r="G139" s="103" t="s">
        <v>24</v>
      </c>
      <c r="H139" s="103">
        <f>J140+K140+L140+M140</f>
        <v>18000</v>
      </c>
      <c r="I139" s="103" t="s">
        <v>25</v>
      </c>
      <c r="J139" s="9">
        <v>4565</v>
      </c>
      <c r="K139" s="9">
        <v>4650</v>
      </c>
      <c r="L139" s="9">
        <v>4800</v>
      </c>
      <c r="M139" s="10" t="s">
        <v>20</v>
      </c>
      <c r="N139" s="77">
        <f>IFERROR(L139/L140,"ND")</f>
        <v>1.0666666666666667</v>
      </c>
      <c r="O139" s="79">
        <f>IFERROR(((J139+K139+L139)/H139),"ND")</f>
        <v>0.77861111111111114</v>
      </c>
      <c r="P139" s="115" t="s">
        <v>264</v>
      </c>
      <c r="Q139" s="115"/>
      <c r="R139" s="116"/>
    </row>
    <row r="140" spans="4:18" ht="82.5" customHeight="1" x14ac:dyDescent="0.25">
      <c r="D140" s="121"/>
      <c r="E140" s="113"/>
      <c r="F140" s="104"/>
      <c r="G140" s="104"/>
      <c r="H140" s="104"/>
      <c r="I140" s="104"/>
      <c r="J140" s="11">
        <v>4500</v>
      </c>
      <c r="K140" s="11">
        <v>4500</v>
      </c>
      <c r="L140" s="11">
        <v>4500</v>
      </c>
      <c r="M140" s="12">
        <v>4500</v>
      </c>
      <c r="N140" s="92"/>
      <c r="O140" s="93"/>
      <c r="P140" s="118"/>
      <c r="Q140" s="118"/>
      <c r="R140" s="119"/>
    </row>
    <row r="141" spans="4:18" ht="63" customHeight="1" x14ac:dyDescent="0.25">
      <c r="D141" s="110" t="s">
        <v>182</v>
      </c>
      <c r="E141" s="207" t="s">
        <v>62</v>
      </c>
      <c r="F141" s="103" t="s">
        <v>21</v>
      </c>
      <c r="G141" s="103" t="s">
        <v>24</v>
      </c>
      <c r="H141" s="103">
        <f>J142+K142+L142+M142</f>
        <v>4000</v>
      </c>
      <c r="I141" s="103" t="s">
        <v>25</v>
      </c>
      <c r="J141" s="11">
        <v>1098</v>
      </c>
      <c r="K141" s="25">
        <v>1071</v>
      </c>
      <c r="L141" s="25">
        <v>1071</v>
      </c>
      <c r="M141" s="26" t="s">
        <v>20</v>
      </c>
      <c r="N141" s="77">
        <f>IFERROR(L141/L142,"ND")</f>
        <v>1.071</v>
      </c>
      <c r="O141" s="79">
        <f>IFERROR(((J141+K141+L141)/H141),"ND")</f>
        <v>0.81</v>
      </c>
      <c r="P141" s="114" t="s">
        <v>265</v>
      </c>
      <c r="Q141" s="115"/>
      <c r="R141" s="116"/>
    </row>
    <row r="142" spans="4:18" ht="60.75" customHeight="1" x14ac:dyDescent="0.25">
      <c r="D142" s="121"/>
      <c r="E142" s="208"/>
      <c r="F142" s="206"/>
      <c r="G142" s="206"/>
      <c r="H142" s="104"/>
      <c r="I142" s="206"/>
      <c r="J142" s="11">
        <v>1000</v>
      </c>
      <c r="K142" s="11">
        <v>1000</v>
      </c>
      <c r="L142" s="11">
        <v>1000</v>
      </c>
      <c r="M142" s="12">
        <v>1000</v>
      </c>
      <c r="N142" s="92"/>
      <c r="O142" s="93"/>
      <c r="P142" s="117"/>
      <c r="Q142" s="118"/>
      <c r="R142" s="119"/>
    </row>
    <row r="143" spans="4:18" ht="54.75" customHeight="1" x14ac:dyDescent="0.25">
      <c r="D143" s="110" t="s">
        <v>183</v>
      </c>
      <c r="E143" s="128" t="s">
        <v>63</v>
      </c>
      <c r="F143" s="129" t="s">
        <v>21</v>
      </c>
      <c r="G143" s="129" t="s">
        <v>24</v>
      </c>
      <c r="H143" s="103">
        <f>J144+K144+L144+M144</f>
        <v>346500</v>
      </c>
      <c r="I143" s="129" t="s">
        <v>25</v>
      </c>
      <c r="J143" s="11">
        <v>89345</v>
      </c>
      <c r="K143" s="25">
        <v>89759</v>
      </c>
      <c r="L143" s="25">
        <v>71018</v>
      </c>
      <c r="M143" s="26" t="s">
        <v>20</v>
      </c>
      <c r="N143" s="77">
        <f>IFERROR(L143/L144,"ND")</f>
        <v>0.8198326118326118</v>
      </c>
      <c r="O143" s="79">
        <f>IFERROR(((J143+K143+L143)/H143),"ND")</f>
        <v>0.72185281385281386</v>
      </c>
      <c r="P143" s="114" t="s">
        <v>266</v>
      </c>
      <c r="Q143" s="115"/>
      <c r="R143" s="116"/>
    </row>
    <row r="144" spans="4:18" ht="54.75" customHeight="1" x14ac:dyDescent="0.25">
      <c r="D144" s="111"/>
      <c r="E144" s="113"/>
      <c r="F144" s="104"/>
      <c r="G144" s="104"/>
      <c r="H144" s="104"/>
      <c r="I144" s="104"/>
      <c r="J144" s="11">
        <v>86625</v>
      </c>
      <c r="K144" s="11">
        <v>86625</v>
      </c>
      <c r="L144" s="11">
        <v>86625</v>
      </c>
      <c r="M144" s="12">
        <v>86625</v>
      </c>
      <c r="N144" s="92"/>
      <c r="O144" s="93"/>
      <c r="P144" s="117"/>
      <c r="Q144" s="118"/>
      <c r="R144" s="119"/>
    </row>
    <row r="145" spans="4:18" ht="72.75" customHeight="1" x14ac:dyDescent="0.25">
      <c r="D145" s="99" t="s">
        <v>184</v>
      </c>
      <c r="E145" s="101" t="s">
        <v>64</v>
      </c>
      <c r="F145" s="102" t="s">
        <v>21</v>
      </c>
      <c r="G145" s="102" t="s">
        <v>24</v>
      </c>
      <c r="H145" s="103">
        <f>J146+K146+L146+M146</f>
        <v>136</v>
      </c>
      <c r="I145" s="103" t="s">
        <v>25</v>
      </c>
      <c r="J145" s="11">
        <v>26</v>
      </c>
      <c r="K145" s="25">
        <v>23</v>
      </c>
      <c r="L145" s="25">
        <v>21</v>
      </c>
      <c r="M145" s="26" t="s">
        <v>20</v>
      </c>
      <c r="N145" s="77">
        <f>IFERROR(L145/L146,"ND")</f>
        <v>0.61764705882352944</v>
      </c>
      <c r="O145" s="79">
        <f>IFERROR(((J145+K145+L145)/H145),"ND")</f>
        <v>0.51470588235294112</v>
      </c>
      <c r="P145" s="114" t="s">
        <v>267</v>
      </c>
      <c r="Q145" s="115"/>
      <c r="R145" s="116"/>
    </row>
    <row r="146" spans="4:18" ht="72.75" customHeight="1" x14ac:dyDescent="0.25">
      <c r="D146" s="100"/>
      <c r="E146" s="101"/>
      <c r="F146" s="102"/>
      <c r="G146" s="102"/>
      <c r="H146" s="104"/>
      <c r="I146" s="104"/>
      <c r="J146" s="11">
        <v>34</v>
      </c>
      <c r="K146" s="11">
        <v>34</v>
      </c>
      <c r="L146" s="11">
        <v>34</v>
      </c>
      <c r="M146" s="12">
        <v>34</v>
      </c>
      <c r="N146" s="92"/>
      <c r="O146" s="93"/>
      <c r="P146" s="117"/>
      <c r="Q146" s="118"/>
      <c r="R146" s="119"/>
    </row>
    <row r="147" spans="4:18" ht="99" customHeight="1" x14ac:dyDescent="0.25">
      <c r="D147" s="99" t="s">
        <v>185</v>
      </c>
      <c r="E147" s="101" t="s">
        <v>65</v>
      </c>
      <c r="F147" s="102" t="s">
        <v>21</v>
      </c>
      <c r="G147" s="102" t="s">
        <v>24</v>
      </c>
      <c r="H147" s="103">
        <f>J148+K148+L148+M148</f>
        <v>16</v>
      </c>
      <c r="I147" s="103" t="s">
        <v>25</v>
      </c>
      <c r="J147" s="11">
        <v>4</v>
      </c>
      <c r="K147" s="25">
        <v>3</v>
      </c>
      <c r="L147" s="25">
        <v>2</v>
      </c>
      <c r="M147" s="26" t="s">
        <v>20</v>
      </c>
      <c r="N147" s="77">
        <f>IFERROR(L147/L148,"ND")</f>
        <v>0.5</v>
      </c>
      <c r="O147" s="79">
        <f>IFERROR(((J147+K147+L147)/H147),"ND")</f>
        <v>0.5625</v>
      </c>
      <c r="P147" s="114" t="s">
        <v>268</v>
      </c>
      <c r="Q147" s="115"/>
      <c r="R147" s="116"/>
    </row>
    <row r="148" spans="4:18" ht="99" customHeight="1" x14ac:dyDescent="0.25">
      <c r="D148" s="100"/>
      <c r="E148" s="101"/>
      <c r="F148" s="102"/>
      <c r="G148" s="102"/>
      <c r="H148" s="104"/>
      <c r="I148" s="104"/>
      <c r="J148" s="11">
        <v>4</v>
      </c>
      <c r="K148" s="11">
        <v>4</v>
      </c>
      <c r="L148" s="11">
        <v>4</v>
      </c>
      <c r="M148" s="12">
        <v>4</v>
      </c>
      <c r="N148" s="92"/>
      <c r="O148" s="93"/>
      <c r="P148" s="117"/>
      <c r="Q148" s="118"/>
      <c r="R148" s="119"/>
    </row>
    <row r="149" spans="4:18" ht="106.5" customHeight="1" x14ac:dyDescent="0.25">
      <c r="D149" s="124" t="s">
        <v>186</v>
      </c>
      <c r="E149" s="126" t="s">
        <v>119</v>
      </c>
      <c r="F149" s="90" t="s">
        <v>21</v>
      </c>
      <c r="G149" s="90" t="s">
        <v>24</v>
      </c>
      <c r="H149" s="90">
        <v>1100</v>
      </c>
      <c r="I149" s="90" t="s">
        <v>25</v>
      </c>
      <c r="J149" s="28">
        <v>251</v>
      </c>
      <c r="K149" s="28">
        <v>252</v>
      </c>
      <c r="L149" s="28">
        <v>262</v>
      </c>
      <c r="M149" s="30" t="s">
        <v>20</v>
      </c>
      <c r="N149" s="77">
        <f>IFERROR(L149/L150,"ND")</f>
        <v>0.95272727272727276</v>
      </c>
      <c r="O149" s="79">
        <f>IFERROR(((J149+K149+L149)/H149),"ND")</f>
        <v>0.69545454545454544</v>
      </c>
      <c r="P149" s="94" t="s">
        <v>269</v>
      </c>
      <c r="Q149" s="95"/>
      <c r="R149" s="96"/>
    </row>
    <row r="150" spans="4:18" ht="106.5" customHeight="1" x14ac:dyDescent="0.25">
      <c r="D150" s="125"/>
      <c r="E150" s="127"/>
      <c r="F150" s="91"/>
      <c r="G150" s="91"/>
      <c r="H150" s="91"/>
      <c r="I150" s="91"/>
      <c r="J150" s="28">
        <v>275</v>
      </c>
      <c r="K150" s="28">
        <v>275</v>
      </c>
      <c r="L150" s="28">
        <v>275</v>
      </c>
      <c r="M150" s="30">
        <v>275</v>
      </c>
      <c r="N150" s="92"/>
      <c r="O150" s="93"/>
      <c r="P150" s="97"/>
      <c r="Q150" s="97"/>
      <c r="R150" s="98"/>
    </row>
    <row r="151" spans="4:18" ht="106.5" customHeight="1" x14ac:dyDescent="0.25">
      <c r="D151" s="121" t="s">
        <v>187</v>
      </c>
      <c r="E151" s="112" t="s">
        <v>66</v>
      </c>
      <c r="F151" s="122" t="s">
        <v>21</v>
      </c>
      <c r="G151" s="103" t="s">
        <v>27</v>
      </c>
      <c r="H151" s="103">
        <v>1320</v>
      </c>
      <c r="I151" s="103" t="s">
        <v>25</v>
      </c>
      <c r="J151" s="9">
        <v>251</v>
      </c>
      <c r="K151" s="9">
        <v>252</v>
      </c>
      <c r="L151" s="9">
        <v>262</v>
      </c>
      <c r="M151" s="10" t="s">
        <v>20</v>
      </c>
      <c r="N151" s="77">
        <f>IFERROR(L151/L152,"ND")</f>
        <v>0.79393939393939394</v>
      </c>
      <c r="O151" s="79">
        <f>IFERROR(((J151+K151+L151)/H151),"ND")</f>
        <v>0.57954545454545459</v>
      </c>
      <c r="P151" s="123" t="s">
        <v>270</v>
      </c>
      <c r="Q151" s="115"/>
      <c r="R151" s="116"/>
    </row>
    <row r="152" spans="4:18" ht="106.5" customHeight="1" x14ac:dyDescent="0.25">
      <c r="D152" s="111"/>
      <c r="E152" s="113"/>
      <c r="F152" s="104"/>
      <c r="G152" s="104"/>
      <c r="H152" s="104"/>
      <c r="I152" s="104"/>
      <c r="J152" s="11">
        <v>330</v>
      </c>
      <c r="K152" s="11">
        <v>330</v>
      </c>
      <c r="L152" s="11">
        <v>330</v>
      </c>
      <c r="M152" s="12">
        <v>330</v>
      </c>
      <c r="N152" s="92"/>
      <c r="O152" s="93"/>
      <c r="P152" s="118"/>
      <c r="Q152" s="118"/>
      <c r="R152" s="119"/>
    </row>
    <row r="153" spans="4:18" ht="106.5" customHeight="1" x14ac:dyDescent="0.25">
      <c r="D153" s="110" t="s">
        <v>188</v>
      </c>
      <c r="E153" s="112" t="s">
        <v>67</v>
      </c>
      <c r="F153" s="103" t="s">
        <v>21</v>
      </c>
      <c r="G153" s="103" t="s">
        <v>24</v>
      </c>
      <c r="H153" s="103">
        <v>792</v>
      </c>
      <c r="I153" s="103" t="s">
        <v>25</v>
      </c>
      <c r="J153" s="11">
        <v>71</v>
      </c>
      <c r="K153" s="11">
        <v>94</v>
      </c>
      <c r="L153" s="11">
        <v>67</v>
      </c>
      <c r="M153" s="12" t="s">
        <v>20</v>
      </c>
      <c r="N153" s="77">
        <f>IFERROR(L153/L154,"ND")</f>
        <v>0.3383838383838384</v>
      </c>
      <c r="O153" s="79">
        <f>IFERROR(((J153+K153+L153)/H153),"ND")</f>
        <v>0.29292929292929293</v>
      </c>
      <c r="P153" s="120" t="s">
        <v>271</v>
      </c>
      <c r="Q153" s="115"/>
      <c r="R153" s="116"/>
    </row>
    <row r="154" spans="4:18" ht="106.5" customHeight="1" x14ac:dyDescent="0.25">
      <c r="D154" s="111"/>
      <c r="E154" s="113"/>
      <c r="F154" s="104"/>
      <c r="G154" s="104"/>
      <c r="H154" s="104"/>
      <c r="I154" s="104"/>
      <c r="J154" s="11">
        <v>198</v>
      </c>
      <c r="K154" s="11">
        <v>198</v>
      </c>
      <c r="L154" s="11">
        <v>198</v>
      </c>
      <c r="M154" s="12">
        <v>198</v>
      </c>
      <c r="N154" s="92"/>
      <c r="O154" s="93"/>
      <c r="P154" s="117"/>
      <c r="Q154" s="118"/>
      <c r="R154" s="119"/>
    </row>
    <row r="155" spans="4:18" ht="106.5" customHeight="1" x14ac:dyDescent="0.25">
      <c r="D155" s="110" t="s">
        <v>189</v>
      </c>
      <c r="E155" s="112" t="s">
        <v>68</v>
      </c>
      <c r="F155" s="103" t="s">
        <v>21</v>
      </c>
      <c r="G155" s="103" t="s">
        <v>24</v>
      </c>
      <c r="H155" s="103">
        <v>132</v>
      </c>
      <c r="I155" s="103" t="s">
        <v>25</v>
      </c>
      <c r="J155" s="11">
        <v>5</v>
      </c>
      <c r="K155" s="11">
        <v>5</v>
      </c>
      <c r="L155" s="11">
        <v>8</v>
      </c>
      <c r="M155" s="12" t="s">
        <v>20</v>
      </c>
      <c r="N155" s="77">
        <f>IFERROR(L155/L156,"ND")</f>
        <v>0.24242424242424243</v>
      </c>
      <c r="O155" s="79">
        <f>IFERROR(((J155+K155+L155)/H155),"ND")</f>
        <v>0.13636363636363635</v>
      </c>
      <c r="P155" s="114" t="s">
        <v>272</v>
      </c>
      <c r="Q155" s="115"/>
      <c r="R155" s="116"/>
    </row>
    <row r="156" spans="4:18" ht="106.5" customHeight="1" x14ac:dyDescent="0.25">
      <c r="D156" s="111"/>
      <c r="E156" s="113"/>
      <c r="F156" s="104"/>
      <c r="G156" s="104"/>
      <c r="H156" s="104"/>
      <c r="I156" s="104"/>
      <c r="J156" s="11">
        <v>33</v>
      </c>
      <c r="K156" s="11">
        <v>33</v>
      </c>
      <c r="L156" s="11">
        <v>33</v>
      </c>
      <c r="M156" s="12">
        <v>33</v>
      </c>
      <c r="N156" s="92"/>
      <c r="O156" s="93"/>
      <c r="P156" s="117"/>
      <c r="Q156" s="118"/>
      <c r="R156" s="119"/>
    </row>
    <row r="157" spans="4:18" ht="106.5" customHeight="1" x14ac:dyDescent="0.25">
      <c r="D157" s="87" t="s">
        <v>190</v>
      </c>
      <c r="E157" s="88" t="s">
        <v>101</v>
      </c>
      <c r="F157" s="89" t="s">
        <v>21</v>
      </c>
      <c r="G157" s="90" t="s">
        <v>24</v>
      </c>
      <c r="H157" s="89">
        <f>J158+K158+L158+M158</f>
        <v>48</v>
      </c>
      <c r="I157" s="89" t="s">
        <v>19</v>
      </c>
      <c r="J157" s="31">
        <v>0</v>
      </c>
      <c r="K157" s="40">
        <v>0</v>
      </c>
      <c r="L157" s="51">
        <v>28</v>
      </c>
      <c r="M157" s="52" t="s">
        <v>20</v>
      </c>
      <c r="N157" s="77">
        <f>IFERROR(L157/L158,"ND")</f>
        <v>1.2173913043478262</v>
      </c>
      <c r="O157" s="79">
        <f>IFERROR(((J157+K157+L157)/H157),"ND")</f>
        <v>0.58333333333333337</v>
      </c>
      <c r="P157" s="94" t="s">
        <v>273</v>
      </c>
      <c r="Q157" s="95"/>
      <c r="R157" s="96"/>
    </row>
    <row r="158" spans="4:18" ht="106.5" customHeight="1" x14ac:dyDescent="0.25">
      <c r="D158" s="87"/>
      <c r="E158" s="88"/>
      <c r="F158" s="89"/>
      <c r="G158" s="91"/>
      <c r="H158" s="89"/>
      <c r="I158" s="89"/>
      <c r="J158" s="31">
        <v>0</v>
      </c>
      <c r="K158" s="31">
        <v>17</v>
      </c>
      <c r="L158" s="31">
        <v>23</v>
      </c>
      <c r="M158" s="32">
        <v>8</v>
      </c>
      <c r="N158" s="92"/>
      <c r="O158" s="93"/>
      <c r="P158" s="97"/>
      <c r="Q158" s="97"/>
      <c r="R158" s="98"/>
    </row>
    <row r="159" spans="4:18" ht="64.5" customHeight="1" x14ac:dyDescent="0.25">
      <c r="D159" s="67" t="s">
        <v>191</v>
      </c>
      <c r="E159" s="69" t="s">
        <v>102</v>
      </c>
      <c r="F159" s="71" t="s">
        <v>21</v>
      </c>
      <c r="G159" s="108" t="s">
        <v>24</v>
      </c>
      <c r="H159" s="71">
        <f>J160+K160+L160+M160</f>
        <v>27</v>
      </c>
      <c r="I159" s="108" t="s">
        <v>25</v>
      </c>
      <c r="J159" s="33">
        <v>0</v>
      </c>
      <c r="K159" s="41">
        <v>0</v>
      </c>
      <c r="L159" s="53">
        <v>10</v>
      </c>
      <c r="M159" s="54" t="s">
        <v>20</v>
      </c>
      <c r="N159" s="77">
        <f>IFERROR(L159/L160,"ND")</f>
        <v>0.7142857142857143</v>
      </c>
      <c r="O159" s="79">
        <f>IFERROR(((J159+K159+L159)/H159),"ND")</f>
        <v>0.37037037037037035</v>
      </c>
      <c r="P159" s="105" t="s">
        <v>274</v>
      </c>
      <c r="Q159" s="82"/>
      <c r="R159" s="83"/>
    </row>
    <row r="160" spans="4:18" ht="64.5" customHeight="1" x14ac:dyDescent="0.25">
      <c r="D160" s="67"/>
      <c r="E160" s="69"/>
      <c r="F160" s="73"/>
      <c r="G160" s="109"/>
      <c r="H160" s="71"/>
      <c r="I160" s="109"/>
      <c r="J160" s="33">
        <v>0</v>
      </c>
      <c r="K160" s="33">
        <v>8</v>
      </c>
      <c r="L160" s="33">
        <v>14</v>
      </c>
      <c r="M160" s="34">
        <v>5</v>
      </c>
      <c r="N160" s="92"/>
      <c r="O160" s="93"/>
      <c r="P160" s="106"/>
      <c r="Q160" s="106"/>
      <c r="R160" s="107"/>
    </row>
    <row r="161" spans="4:18" ht="64.5" customHeight="1" x14ac:dyDescent="0.25">
      <c r="D161" s="67" t="s">
        <v>192</v>
      </c>
      <c r="E161" s="69" t="s">
        <v>103</v>
      </c>
      <c r="F161" s="71" t="s">
        <v>21</v>
      </c>
      <c r="G161" s="108" t="s">
        <v>24</v>
      </c>
      <c r="H161" s="71">
        <f>J162+K162+L162+M162</f>
        <v>11</v>
      </c>
      <c r="I161" s="108" t="s">
        <v>25</v>
      </c>
      <c r="J161" s="33">
        <v>0</v>
      </c>
      <c r="K161" s="41">
        <v>0</v>
      </c>
      <c r="L161" s="53">
        <v>14</v>
      </c>
      <c r="M161" s="54" t="s">
        <v>20</v>
      </c>
      <c r="N161" s="77">
        <f>IFERROR(L161/L162,"ND")</f>
        <v>2.8</v>
      </c>
      <c r="O161" s="79">
        <f>IFERROR(((J161+K161+L161)/H161),"ND")</f>
        <v>1.2727272727272727</v>
      </c>
      <c r="P161" s="105" t="s">
        <v>275</v>
      </c>
      <c r="Q161" s="82"/>
      <c r="R161" s="83"/>
    </row>
    <row r="162" spans="4:18" ht="64.5" customHeight="1" x14ac:dyDescent="0.25">
      <c r="D162" s="67"/>
      <c r="E162" s="69"/>
      <c r="F162" s="73"/>
      <c r="G162" s="109"/>
      <c r="H162" s="71"/>
      <c r="I162" s="109"/>
      <c r="J162" s="33">
        <v>0</v>
      </c>
      <c r="K162" s="33">
        <v>4</v>
      </c>
      <c r="L162" s="33">
        <v>5</v>
      </c>
      <c r="M162" s="34">
        <v>2</v>
      </c>
      <c r="N162" s="92"/>
      <c r="O162" s="93"/>
      <c r="P162" s="106"/>
      <c r="Q162" s="106"/>
      <c r="R162" s="107"/>
    </row>
    <row r="163" spans="4:18" ht="64.5" customHeight="1" x14ac:dyDescent="0.25">
      <c r="D163" s="67" t="s">
        <v>193</v>
      </c>
      <c r="E163" s="69" t="s">
        <v>104</v>
      </c>
      <c r="F163" s="71" t="s">
        <v>21</v>
      </c>
      <c r="G163" s="108" t="s">
        <v>24</v>
      </c>
      <c r="H163" s="71">
        <f>J164+K164+L164+M164</f>
        <v>5</v>
      </c>
      <c r="I163" s="108" t="s">
        <v>25</v>
      </c>
      <c r="J163" s="33">
        <v>0</v>
      </c>
      <c r="K163" s="41">
        <v>0</v>
      </c>
      <c r="L163" s="53">
        <v>2</v>
      </c>
      <c r="M163" s="54" t="s">
        <v>20</v>
      </c>
      <c r="N163" s="77">
        <f>IFERROR(L163/L164,"ND")</f>
        <v>1</v>
      </c>
      <c r="O163" s="79">
        <f>IFERROR(((J163+K163+L163)/H163),"ND")</f>
        <v>0.4</v>
      </c>
      <c r="P163" s="105" t="s">
        <v>276</v>
      </c>
      <c r="Q163" s="82"/>
      <c r="R163" s="83"/>
    </row>
    <row r="164" spans="4:18" ht="64.5" customHeight="1" x14ac:dyDescent="0.25">
      <c r="D164" s="67"/>
      <c r="E164" s="69"/>
      <c r="F164" s="73"/>
      <c r="G164" s="109"/>
      <c r="H164" s="71"/>
      <c r="I164" s="109"/>
      <c r="J164" s="33">
        <v>0</v>
      </c>
      <c r="K164" s="33">
        <v>2</v>
      </c>
      <c r="L164" s="33">
        <v>2</v>
      </c>
      <c r="M164" s="34">
        <v>1</v>
      </c>
      <c r="N164" s="92"/>
      <c r="O164" s="93"/>
      <c r="P164" s="106"/>
      <c r="Q164" s="106"/>
      <c r="R164" s="107"/>
    </row>
    <row r="165" spans="4:18" ht="64.5" customHeight="1" x14ac:dyDescent="0.25">
      <c r="D165" s="67" t="s">
        <v>194</v>
      </c>
      <c r="E165" s="69" t="s">
        <v>105</v>
      </c>
      <c r="F165" s="71" t="s">
        <v>21</v>
      </c>
      <c r="G165" s="108" t="s">
        <v>24</v>
      </c>
      <c r="H165" s="71">
        <f>J166+K166+L166+M166</f>
        <v>5</v>
      </c>
      <c r="I165" s="108" t="s">
        <v>25</v>
      </c>
      <c r="J165" s="33">
        <v>0</v>
      </c>
      <c r="K165" s="41">
        <v>0</v>
      </c>
      <c r="L165" s="53">
        <v>2</v>
      </c>
      <c r="M165" s="54" t="s">
        <v>20</v>
      </c>
      <c r="N165" s="77">
        <f>IFERROR(L165/L166,"ND")</f>
        <v>1</v>
      </c>
      <c r="O165" s="79">
        <f>IFERROR(((J165+K165+L165)/H165),"ND")</f>
        <v>0.4</v>
      </c>
      <c r="P165" s="105" t="s">
        <v>276</v>
      </c>
      <c r="Q165" s="82"/>
      <c r="R165" s="83"/>
    </row>
    <row r="166" spans="4:18" ht="64.5" customHeight="1" x14ac:dyDescent="0.25">
      <c r="D166" s="67"/>
      <c r="E166" s="69"/>
      <c r="F166" s="73"/>
      <c r="G166" s="109"/>
      <c r="H166" s="71"/>
      <c r="I166" s="109"/>
      <c r="J166" s="33">
        <v>0</v>
      </c>
      <c r="K166" s="33">
        <v>3</v>
      </c>
      <c r="L166" s="33">
        <v>2</v>
      </c>
      <c r="M166" s="34">
        <v>0</v>
      </c>
      <c r="N166" s="92"/>
      <c r="O166" s="93"/>
      <c r="P166" s="106"/>
      <c r="Q166" s="106"/>
      <c r="R166" s="107"/>
    </row>
    <row r="167" spans="4:18" ht="64.5" customHeight="1" x14ac:dyDescent="0.25">
      <c r="D167" s="67" t="s">
        <v>195</v>
      </c>
      <c r="E167" s="69" t="s">
        <v>106</v>
      </c>
      <c r="F167" s="71" t="s">
        <v>21</v>
      </c>
      <c r="G167" s="108" t="s">
        <v>24</v>
      </c>
      <c r="H167" s="71">
        <f>J168+K168+L168+M168</f>
        <v>44</v>
      </c>
      <c r="I167" s="108" t="s">
        <v>25</v>
      </c>
      <c r="J167" s="33">
        <v>0</v>
      </c>
      <c r="K167" s="41">
        <v>5</v>
      </c>
      <c r="L167" s="53">
        <v>27</v>
      </c>
      <c r="M167" s="54" t="s">
        <v>20</v>
      </c>
      <c r="N167" s="77">
        <f>IFERROR(L167/L168,"ND")</f>
        <v>1</v>
      </c>
      <c r="O167" s="79">
        <f>IFERROR(((J167+K167+L167)/H167),"ND")</f>
        <v>0.72727272727272729</v>
      </c>
      <c r="P167" s="105" t="s">
        <v>277</v>
      </c>
      <c r="Q167" s="82"/>
      <c r="R167" s="83"/>
    </row>
    <row r="168" spans="4:18" ht="64.5" customHeight="1" x14ac:dyDescent="0.25">
      <c r="D168" s="67"/>
      <c r="E168" s="69"/>
      <c r="F168" s="73"/>
      <c r="G168" s="109"/>
      <c r="H168" s="71"/>
      <c r="I168" s="109"/>
      <c r="J168" s="33">
        <v>0</v>
      </c>
      <c r="K168" s="41">
        <v>5</v>
      </c>
      <c r="L168" s="33">
        <v>27</v>
      </c>
      <c r="M168" s="34">
        <v>12</v>
      </c>
      <c r="N168" s="92"/>
      <c r="O168" s="93"/>
      <c r="P168" s="106"/>
      <c r="Q168" s="106"/>
      <c r="R168" s="107"/>
    </row>
    <row r="169" spans="4:18" ht="64.5" customHeight="1" x14ac:dyDescent="0.25">
      <c r="D169" s="67" t="s">
        <v>196</v>
      </c>
      <c r="E169" s="69" t="s">
        <v>107</v>
      </c>
      <c r="F169" s="71" t="s">
        <v>21</v>
      </c>
      <c r="G169" s="108" t="s">
        <v>24</v>
      </c>
      <c r="H169" s="71">
        <f>J170+K170+L170+M170</f>
        <v>7</v>
      </c>
      <c r="I169" s="108" t="s">
        <v>25</v>
      </c>
      <c r="J169" s="33">
        <v>2</v>
      </c>
      <c r="K169" s="41">
        <v>2</v>
      </c>
      <c r="L169" s="53">
        <v>2</v>
      </c>
      <c r="M169" s="54" t="s">
        <v>20</v>
      </c>
      <c r="N169" s="77">
        <f>IFERROR(L169/L170,"ND")</f>
        <v>1</v>
      </c>
      <c r="O169" s="79">
        <f>IFERROR(((J169+K169+L169)/H169),"ND")</f>
        <v>0.8571428571428571</v>
      </c>
      <c r="P169" s="105" t="s">
        <v>278</v>
      </c>
      <c r="Q169" s="82"/>
      <c r="R169" s="83"/>
    </row>
    <row r="170" spans="4:18" ht="64.5" customHeight="1" x14ac:dyDescent="0.25">
      <c r="D170" s="67"/>
      <c r="E170" s="69"/>
      <c r="F170" s="73"/>
      <c r="G170" s="109"/>
      <c r="H170" s="71"/>
      <c r="I170" s="109"/>
      <c r="J170" s="33">
        <v>2</v>
      </c>
      <c r="K170" s="41">
        <v>2</v>
      </c>
      <c r="L170" s="33">
        <v>2</v>
      </c>
      <c r="M170" s="34">
        <v>1</v>
      </c>
      <c r="N170" s="92"/>
      <c r="O170" s="93"/>
      <c r="P170" s="106"/>
      <c r="Q170" s="106"/>
      <c r="R170" s="107"/>
    </row>
    <row r="171" spans="4:18" ht="64.5" customHeight="1" x14ac:dyDescent="0.25">
      <c r="D171" s="67" t="s">
        <v>197</v>
      </c>
      <c r="E171" s="69" t="s">
        <v>108</v>
      </c>
      <c r="F171" s="71" t="s">
        <v>21</v>
      </c>
      <c r="G171" s="108" t="s">
        <v>24</v>
      </c>
      <c r="H171" s="71">
        <f>J172+K172+L172+M172</f>
        <v>20</v>
      </c>
      <c r="I171" s="108" t="s">
        <v>25</v>
      </c>
      <c r="J171" s="33">
        <v>0</v>
      </c>
      <c r="K171" s="41">
        <v>6</v>
      </c>
      <c r="L171" s="53">
        <v>7</v>
      </c>
      <c r="M171" s="54" t="s">
        <v>20</v>
      </c>
      <c r="N171" s="77">
        <f>IFERROR(L171/L172,"ND")</f>
        <v>1</v>
      </c>
      <c r="O171" s="79">
        <f>IFERROR(((J171+K171+L171)/H171),"ND")</f>
        <v>0.65</v>
      </c>
      <c r="P171" s="105" t="s">
        <v>279</v>
      </c>
      <c r="Q171" s="82"/>
      <c r="R171" s="83"/>
    </row>
    <row r="172" spans="4:18" ht="64.5" customHeight="1" x14ac:dyDescent="0.25">
      <c r="D172" s="67"/>
      <c r="E172" s="69"/>
      <c r="F172" s="73"/>
      <c r="G172" s="109"/>
      <c r="H172" s="71"/>
      <c r="I172" s="109"/>
      <c r="J172" s="33">
        <v>0</v>
      </c>
      <c r="K172" s="41">
        <v>6</v>
      </c>
      <c r="L172" s="33">
        <v>7</v>
      </c>
      <c r="M172" s="34">
        <v>7</v>
      </c>
      <c r="N172" s="92"/>
      <c r="O172" s="93"/>
      <c r="P172" s="106"/>
      <c r="Q172" s="106"/>
      <c r="R172" s="107"/>
    </row>
    <row r="173" spans="4:18" ht="92.25" customHeight="1" x14ac:dyDescent="0.25">
      <c r="D173" s="87" t="s">
        <v>198</v>
      </c>
      <c r="E173" s="88" t="s">
        <v>109</v>
      </c>
      <c r="F173" s="89" t="s">
        <v>21</v>
      </c>
      <c r="G173" s="90" t="s">
        <v>24</v>
      </c>
      <c r="H173" s="89">
        <f>J174+K174+L174+M174</f>
        <v>48</v>
      </c>
      <c r="I173" s="89" t="s">
        <v>25</v>
      </c>
      <c r="J173" s="31">
        <v>0</v>
      </c>
      <c r="K173" s="40">
        <v>40</v>
      </c>
      <c r="L173" s="51">
        <v>22</v>
      </c>
      <c r="M173" s="52" t="s">
        <v>20</v>
      </c>
      <c r="N173" s="77">
        <f>IFERROR(L173/L174,"ND")</f>
        <v>1.8333333333333333</v>
      </c>
      <c r="O173" s="79">
        <f>IFERROR(((J173+K173+L173)/H173),"ND")</f>
        <v>1.2916666666666667</v>
      </c>
      <c r="P173" s="105" t="s">
        <v>280</v>
      </c>
      <c r="Q173" s="82"/>
      <c r="R173" s="83"/>
    </row>
    <row r="174" spans="4:18" ht="92.25" customHeight="1" x14ac:dyDescent="0.25">
      <c r="D174" s="87"/>
      <c r="E174" s="88"/>
      <c r="F174" s="89"/>
      <c r="G174" s="91"/>
      <c r="H174" s="89"/>
      <c r="I174" s="89"/>
      <c r="J174" s="31">
        <v>0</v>
      </c>
      <c r="K174" s="40">
        <v>36</v>
      </c>
      <c r="L174" s="31">
        <v>12</v>
      </c>
      <c r="M174" s="32">
        <v>0</v>
      </c>
      <c r="N174" s="92"/>
      <c r="O174" s="93"/>
      <c r="P174" s="106"/>
      <c r="Q174" s="106"/>
      <c r="R174" s="107"/>
    </row>
    <row r="175" spans="4:18" ht="92.25" customHeight="1" x14ac:dyDescent="0.25">
      <c r="D175" s="99" t="s">
        <v>199</v>
      </c>
      <c r="E175" s="101" t="s">
        <v>110</v>
      </c>
      <c r="F175" s="102" t="s">
        <v>21</v>
      </c>
      <c r="G175" s="102" t="s">
        <v>18</v>
      </c>
      <c r="H175" s="103">
        <f>J176+K176+L176+M176</f>
        <v>42</v>
      </c>
      <c r="I175" s="103" t="s">
        <v>25</v>
      </c>
      <c r="J175" s="9">
        <v>0</v>
      </c>
      <c r="K175" s="42">
        <v>9</v>
      </c>
      <c r="L175" s="9">
        <v>1</v>
      </c>
      <c r="M175" s="10" t="s">
        <v>20</v>
      </c>
      <c r="N175" s="77">
        <f>IFERROR(L175/L176,"ND")</f>
        <v>3.5714285714285712E-2</v>
      </c>
      <c r="O175" s="79">
        <f>IFERROR(((J175+K175+L175)/H175),"ND")</f>
        <v>0.23809523809523808</v>
      </c>
      <c r="P175" s="105" t="s">
        <v>281</v>
      </c>
      <c r="Q175" s="82"/>
      <c r="R175" s="83"/>
    </row>
    <row r="176" spans="4:18" ht="92.25" customHeight="1" x14ac:dyDescent="0.25">
      <c r="D176" s="100"/>
      <c r="E176" s="101"/>
      <c r="F176" s="102"/>
      <c r="G176" s="102"/>
      <c r="H176" s="104"/>
      <c r="I176" s="104"/>
      <c r="J176" s="11">
        <v>0</v>
      </c>
      <c r="K176" s="43">
        <v>11</v>
      </c>
      <c r="L176" s="11">
        <v>28</v>
      </c>
      <c r="M176" s="12">
        <v>3</v>
      </c>
      <c r="N176" s="92"/>
      <c r="O176" s="93"/>
      <c r="P176" s="106"/>
      <c r="Q176" s="106"/>
      <c r="R176" s="107"/>
    </row>
    <row r="177" spans="4:18" ht="92.25" customHeight="1" x14ac:dyDescent="0.25">
      <c r="D177" s="99" t="s">
        <v>200</v>
      </c>
      <c r="E177" s="101" t="s">
        <v>111</v>
      </c>
      <c r="F177" s="102" t="s">
        <v>21</v>
      </c>
      <c r="G177" s="102" t="s">
        <v>18</v>
      </c>
      <c r="H177" s="103">
        <f>J178+K178+L178+M178</f>
        <v>6</v>
      </c>
      <c r="I177" s="103" t="s">
        <v>25</v>
      </c>
      <c r="J177" s="9">
        <v>5</v>
      </c>
      <c r="K177" s="42">
        <v>7</v>
      </c>
      <c r="L177" s="9">
        <v>17</v>
      </c>
      <c r="M177" s="10" t="s">
        <v>20</v>
      </c>
      <c r="N177" s="77" t="str">
        <f>IFERROR(L177/L178,"ND")</f>
        <v>ND</v>
      </c>
      <c r="O177" s="79">
        <f>IFERROR(((J177+K177+L177)/H177),"ND")</f>
        <v>4.833333333333333</v>
      </c>
      <c r="P177" s="105" t="s">
        <v>282</v>
      </c>
      <c r="Q177" s="82"/>
      <c r="R177" s="83"/>
    </row>
    <row r="178" spans="4:18" ht="92.25" customHeight="1" x14ac:dyDescent="0.25">
      <c r="D178" s="100"/>
      <c r="E178" s="101"/>
      <c r="F178" s="102"/>
      <c r="G178" s="102"/>
      <c r="H178" s="104"/>
      <c r="I178" s="104"/>
      <c r="J178" s="11">
        <v>5</v>
      </c>
      <c r="K178" s="43">
        <v>1</v>
      </c>
      <c r="L178" s="11">
        <v>0</v>
      </c>
      <c r="M178" s="12">
        <v>0</v>
      </c>
      <c r="N178" s="92"/>
      <c r="O178" s="93"/>
      <c r="P178" s="106"/>
      <c r="Q178" s="106"/>
      <c r="R178" s="107"/>
    </row>
    <row r="179" spans="4:18" ht="92.25" customHeight="1" x14ac:dyDescent="0.25">
      <c r="D179" s="99" t="s">
        <v>201</v>
      </c>
      <c r="E179" s="101" t="s">
        <v>112</v>
      </c>
      <c r="F179" s="102" t="s">
        <v>21</v>
      </c>
      <c r="G179" s="102" t="s">
        <v>18</v>
      </c>
      <c r="H179" s="103">
        <f>J180+K180+L180+M180</f>
        <v>48</v>
      </c>
      <c r="I179" s="103" t="s">
        <v>25</v>
      </c>
      <c r="J179" s="9">
        <v>0</v>
      </c>
      <c r="K179" s="42">
        <v>35</v>
      </c>
      <c r="L179" s="9">
        <v>23</v>
      </c>
      <c r="M179" s="10" t="s">
        <v>20</v>
      </c>
      <c r="N179" s="77">
        <f>IFERROR(L179/L180,"ND")</f>
        <v>1.9166666666666667</v>
      </c>
      <c r="O179" s="79">
        <f>IFERROR(((J179+K179+L179)/H179),"ND")</f>
        <v>1.2083333333333333</v>
      </c>
      <c r="P179" s="105" t="s">
        <v>283</v>
      </c>
      <c r="Q179" s="82"/>
      <c r="R179" s="83"/>
    </row>
    <row r="180" spans="4:18" ht="92.25" customHeight="1" x14ac:dyDescent="0.25">
      <c r="D180" s="100"/>
      <c r="E180" s="101"/>
      <c r="F180" s="102"/>
      <c r="G180" s="102"/>
      <c r="H180" s="104"/>
      <c r="I180" s="104"/>
      <c r="J180" s="11">
        <v>0</v>
      </c>
      <c r="K180" s="43">
        <v>36</v>
      </c>
      <c r="L180" s="11">
        <v>12</v>
      </c>
      <c r="M180" s="12">
        <v>0</v>
      </c>
      <c r="N180" s="92"/>
      <c r="O180" s="93"/>
      <c r="P180" s="106"/>
      <c r="Q180" s="106"/>
      <c r="R180" s="107"/>
    </row>
    <row r="181" spans="4:18" ht="92.25" customHeight="1" x14ac:dyDescent="0.25">
      <c r="D181" s="87" t="s">
        <v>202</v>
      </c>
      <c r="E181" s="88" t="s">
        <v>113</v>
      </c>
      <c r="F181" s="89" t="s">
        <v>21</v>
      </c>
      <c r="G181" s="90" t="s">
        <v>24</v>
      </c>
      <c r="H181" s="89">
        <f>J182+K182+L182+M182</f>
        <v>42</v>
      </c>
      <c r="I181" s="89" t="s">
        <v>25</v>
      </c>
      <c r="J181" s="31">
        <v>0</v>
      </c>
      <c r="K181" s="40">
        <v>0</v>
      </c>
      <c r="L181" s="51">
        <v>28</v>
      </c>
      <c r="M181" s="52" t="s">
        <v>20</v>
      </c>
      <c r="N181" s="77">
        <f>IFERROR(L181/L182,"ND")</f>
        <v>1.3333333333333333</v>
      </c>
      <c r="O181" s="79">
        <f>IFERROR(((J181+K181+L181)/H181),"ND")</f>
        <v>0.66666666666666663</v>
      </c>
      <c r="P181" s="94" t="s">
        <v>284</v>
      </c>
      <c r="Q181" s="95"/>
      <c r="R181" s="96"/>
    </row>
    <row r="182" spans="4:18" ht="92.25" customHeight="1" x14ac:dyDescent="0.25">
      <c r="D182" s="87"/>
      <c r="E182" s="88"/>
      <c r="F182" s="89"/>
      <c r="G182" s="91"/>
      <c r="H182" s="89"/>
      <c r="I182" s="89"/>
      <c r="J182" s="31">
        <v>0</v>
      </c>
      <c r="K182" s="40">
        <v>16</v>
      </c>
      <c r="L182" s="31">
        <v>21</v>
      </c>
      <c r="M182" s="32">
        <v>5</v>
      </c>
      <c r="N182" s="92"/>
      <c r="O182" s="93"/>
      <c r="P182" s="97"/>
      <c r="Q182" s="97"/>
      <c r="R182" s="98"/>
    </row>
    <row r="183" spans="4:18" ht="92.25" customHeight="1" x14ac:dyDescent="0.25">
      <c r="D183" s="99" t="s">
        <v>203</v>
      </c>
      <c r="E183" s="101" t="s">
        <v>114</v>
      </c>
      <c r="F183" s="102" t="s">
        <v>21</v>
      </c>
      <c r="G183" s="102" t="s">
        <v>18</v>
      </c>
      <c r="H183" s="103">
        <f>J184+K184+L184+M184</f>
        <v>42</v>
      </c>
      <c r="I183" s="103" t="s">
        <v>25</v>
      </c>
      <c r="J183" s="9">
        <v>0</v>
      </c>
      <c r="K183" s="42">
        <v>3</v>
      </c>
      <c r="L183" s="9">
        <v>10</v>
      </c>
      <c r="M183" s="10" t="s">
        <v>20</v>
      </c>
      <c r="N183" s="77">
        <f>IFERROR(L183/L184,"ND")</f>
        <v>0.45454545454545453</v>
      </c>
      <c r="O183" s="79">
        <f>IFERROR(((J183+K183+L183)/H183),"ND")</f>
        <v>0.30952380952380953</v>
      </c>
      <c r="P183" s="105" t="s">
        <v>285</v>
      </c>
      <c r="Q183" s="82"/>
      <c r="R183" s="83"/>
    </row>
    <row r="184" spans="4:18" ht="92.25" customHeight="1" x14ac:dyDescent="0.25">
      <c r="D184" s="100"/>
      <c r="E184" s="101"/>
      <c r="F184" s="102"/>
      <c r="G184" s="102"/>
      <c r="H184" s="104"/>
      <c r="I184" s="104"/>
      <c r="J184" s="11">
        <v>0</v>
      </c>
      <c r="K184" s="43">
        <v>19</v>
      </c>
      <c r="L184" s="11">
        <v>22</v>
      </c>
      <c r="M184" s="12">
        <v>1</v>
      </c>
      <c r="N184" s="92"/>
      <c r="O184" s="93"/>
      <c r="P184" s="106"/>
      <c r="Q184" s="106"/>
      <c r="R184" s="107"/>
    </row>
    <row r="185" spans="4:18" ht="92.25" customHeight="1" x14ac:dyDescent="0.25">
      <c r="D185" s="87" t="s">
        <v>204</v>
      </c>
      <c r="E185" s="88" t="s">
        <v>115</v>
      </c>
      <c r="F185" s="89" t="s">
        <v>21</v>
      </c>
      <c r="G185" s="90" t="s">
        <v>24</v>
      </c>
      <c r="H185" s="89">
        <f>J186+K186+L186+M186</f>
        <v>48</v>
      </c>
      <c r="I185" s="89" t="s">
        <v>25</v>
      </c>
      <c r="J185" s="31">
        <v>0</v>
      </c>
      <c r="K185" s="40">
        <v>0</v>
      </c>
      <c r="L185" s="51">
        <v>28</v>
      </c>
      <c r="M185" s="52" t="s">
        <v>20</v>
      </c>
      <c r="N185" s="77">
        <f>IFERROR(L185/L186,"ND")</f>
        <v>1.2173913043478262</v>
      </c>
      <c r="O185" s="79">
        <f>IFERROR(((J185+K185+L185)/H185),"ND")</f>
        <v>0.58333333333333337</v>
      </c>
      <c r="P185" s="94" t="s">
        <v>273</v>
      </c>
      <c r="Q185" s="95"/>
      <c r="R185" s="96"/>
    </row>
    <row r="186" spans="4:18" ht="92.25" customHeight="1" x14ac:dyDescent="0.25">
      <c r="D186" s="87"/>
      <c r="E186" s="88"/>
      <c r="F186" s="89"/>
      <c r="G186" s="91"/>
      <c r="H186" s="89"/>
      <c r="I186" s="89"/>
      <c r="J186" s="31">
        <v>0</v>
      </c>
      <c r="K186" s="40">
        <v>17</v>
      </c>
      <c r="L186" s="31">
        <v>23</v>
      </c>
      <c r="M186" s="32">
        <v>8</v>
      </c>
      <c r="N186" s="92"/>
      <c r="O186" s="93"/>
      <c r="P186" s="97"/>
      <c r="Q186" s="97"/>
      <c r="R186" s="98"/>
    </row>
    <row r="187" spans="4:18" ht="92.25" customHeight="1" x14ac:dyDescent="0.25">
      <c r="D187" s="99" t="s">
        <v>205</v>
      </c>
      <c r="E187" s="101" t="s">
        <v>116</v>
      </c>
      <c r="F187" s="102" t="s">
        <v>21</v>
      </c>
      <c r="G187" s="102" t="s">
        <v>18</v>
      </c>
      <c r="H187" s="103">
        <f>J188+K188+L188+M188</f>
        <v>125</v>
      </c>
      <c r="I187" s="103" t="s">
        <v>25</v>
      </c>
      <c r="J187" s="9">
        <v>0</v>
      </c>
      <c r="K187" s="42">
        <v>0</v>
      </c>
      <c r="L187" s="9">
        <v>31</v>
      </c>
      <c r="M187" s="10" t="s">
        <v>20</v>
      </c>
      <c r="N187" s="77">
        <f>IFERROR(L187/L188,"ND")</f>
        <v>0.67391304347826086</v>
      </c>
      <c r="O187" s="79">
        <f>IFERROR(((J187+K187+L187)/H187),"ND")</f>
        <v>0.248</v>
      </c>
      <c r="P187" s="105" t="s">
        <v>286</v>
      </c>
      <c r="Q187" s="82"/>
      <c r="R187" s="83"/>
    </row>
    <row r="188" spans="4:18" ht="92.25" customHeight="1" x14ac:dyDescent="0.25">
      <c r="D188" s="100"/>
      <c r="E188" s="101"/>
      <c r="F188" s="102"/>
      <c r="G188" s="102"/>
      <c r="H188" s="104"/>
      <c r="I188" s="104"/>
      <c r="J188" s="11">
        <v>0</v>
      </c>
      <c r="K188" s="43">
        <v>23</v>
      </c>
      <c r="L188" s="11">
        <v>46</v>
      </c>
      <c r="M188" s="12">
        <v>56</v>
      </c>
      <c r="N188" s="92"/>
      <c r="O188" s="93"/>
      <c r="P188" s="106"/>
      <c r="Q188" s="106"/>
      <c r="R188" s="107"/>
    </row>
    <row r="189" spans="4:18" ht="92.25" customHeight="1" x14ac:dyDescent="0.25">
      <c r="D189" s="87" t="s">
        <v>206</v>
      </c>
      <c r="E189" s="88" t="s">
        <v>117</v>
      </c>
      <c r="F189" s="89" t="s">
        <v>21</v>
      </c>
      <c r="G189" s="90" t="s">
        <v>24</v>
      </c>
      <c r="H189" s="89">
        <f>J190+K190+L190+M190</f>
        <v>48</v>
      </c>
      <c r="I189" s="89" t="s">
        <v>25</v>
      </c>
      <c r="J189" s="31">
        <v>0</v>
      </c>
      <c r="K189" s="40">
        <v>0</v>
      </c>
      <c r="L189" s="51">
        <v>20</v>
      </c>
      <c r="M189" s="52" t="s">
        <v>20</v>
      </c>
      <c r="N189" s="77">
        <f>IFERROR(L189/L190,"ND")</f>
        <v>0.86956521739130432</v>
      </c>
      <c r="O189" s="79">
        <f>IFERROR(((J189+K189+L189)/H189),"ND")</f>
        <v>0.41666666666666669</v>
      </c>
      <c r="P189" s="94" t="s">
        <v>287</v>
      </c>
      <c r="Q189" s="95"/>
      <c r="R189" s="96"/>
    </row>
    <row r="190" spans="4:18" ht="92.25" customHeight="1" x14ac:dyDescent="0.25">
      <c r="D190" s="87"/>
      <c r="E190" s="88"/>
      <c r="F190" s="89"/>
      <c r="G190" s="91"/>
      <c r="H190" s="89"/>
      <c r="I190" s="89"/>
      <c r="J190" s="31">
        <v>0</v>
      </c>
      <c r="K190" s="40">
        <v>17</v>
      </c>
      <c r="L190" s="31">
        <v>23</v>
      </c>
      <c r="M190" s="32">
        <v>8</v>
      </c>
      <c r="N190" s="92"/>
      <c r="O190" s="93"/>
      <c r="P190" s="97"/>
      <c r="Q190" s="97"/>
      <c r="R190" s="98"/>
    </row>
    <row r="191" spans="4:18" ht="92.25" customHeight="1" x14ac:dyDescent="0.25">
      <c r="D191" s="67" t="s">
        <v>207</v>
      </c>
      <c r="E191" s="69" t="s">
        <v>118</v>
      </c>
      <c r="F191" s="71" t="s">
        <v>21</v>
      </c>
      <c r="G191" s="73" t="s">
        <v>24</v>
      </c>
      <c r="H191" s="71">
        <f>J192+K192+L192+M192</f>
        <v>125</v>
      </c>
      <c r="I191" s="75" t="s">
        <v>25</v>
      </c>
      <c r="J191" s="33">
        <v>0</v>
      </c>
      <c r="K191" s="41">
        <v>0</v>
      </c>
      <c r="L191" s="53">
        <v>19</v>
      </c>
      <c r="M191" s="54" t="s">
        <v>20</v>
      </c>
      <c r="N191" s="77">
        <f>IFERROR(L191/L192,"ND")</f>
        <v>0.43181818181818182</v>
      </c>
      <c r="O191" s="79">
        <f>IFERROR(((J191+K191+L191)/H191),"ND")</f>
        <v>0.152</v>
      </c>
      <c r="P191" s="81" t="s">
        <v>288</v>
      </c>
      <c r="Q191" s="82"/>
      <c r="R191" s="83"/>
    </row>
    <row r="192" spans="4:18" ht="92.25" customHeight="1" thickBot="1" x14ac:dyDescent="0.3">
      <c r="D192" s="68"/>
      <c r="E192" s="70"/>
      <c r="F192" s="72"/>
      <c r="G192" s="72"/>
      <c r="H192" s="74"/>
      <c r="I192" s="76"/>
      <c r="J192" s="35">
        <v>0</v>
      </c>
      <c r="K192" s="35">
        <v>18</v>
      </c>
      <c r="L192" s="35">
        <v>44</v>
      </c>
      <c r="M192" s="36">
        <v>63</v>
      </c>
      <c r="N192" s="78"/>
      <c r="O192" s="80"/>
      <c r="P192" s="84"/>
      <c r="Q192" s="85"/>
      <c r="R192" s="86"/>
    </row>
    <row r="196" spans="4:17" ht="67.5" customHeight="1" x14ac:dyDescent="0.35">
      <c r="D196" s="65" t="s">
        <v>125</v>
      </c>
      <c r="E196" s="66"/>
      <c r="F196" s="66"/>
      <c r="G196" s="66"/>
      <c r="H196" s="37"/>
      <c r="I196" s="65" t="s">
        <v>120</v>
      </c>
      <c r="J196" s="65"/>
      <c r="K196" s="65"/>
      <c r="L196" s="65"/>
      <c r="M196" s="65"/>
      <c r="N196" s="37"/>
      <c r="O196" s="65" t="s">
        <v>121</v>
      </c>
      <c r="P196" s="66"/>
      <c r="Q196" s="66"/>
    </row>
  </sheetData>
  <mergeCells count="820">
    <mergeCell ref="E111:E112"/>
    <mergeCell ref="F111:F112"/>
    <mergeCell ref="G111:G112"/>
    <mergeCell ref="H111:H112"/>
    <mergeCell ref="N111:N112"/>
    <mergeCell ref="D113:D114"/>
    <mergeCell ref="E113:E114"/>
    <mergeCell ref="F113:F114"/>
    <mergeCell ref="G113:G114"/>
    <mergeCell ref="H113:H114"/>
    <mergeCell ref="N113:N114"/>
    <mergeCell ref="I111:I112"/>
    <mergeCell ref="D109:D110"/>
    <mergeCell ref="E109:E110"/>
    <mergeCell ref="F109:F110"/>
    <mergeCell ref="G109:G110"/>
    <mergeCell ref="H109:H110"/>
    <mergeCell ref="N109:N110"/>
    <mergeCell ref="I107:I108"/>
    <mergeCell ref="O107:O108"/>
    <mergeCell ref="P107:R108"/>
    <mergeCell ref="I109:I110"/>
    <mergeCell ref="O109:O110"/>
    <mergeCell ref="P109:R110"/>
    <mergeCell ref="O103:O104"/>
    <mergeCell ref="P103:R104"/>
    <mergeCell ref="I105:I106"/>
    <mergeCell ref="O105:O106"/>
    <mergeCell ref="P105:R106"/>
    <mergeCell ref="D107:D108"/>
    <mergeCell ref="E107:E108"/>
    <mergeCell ref="F107:F108"/>
    <mergeCell ref="G107:G108"/>
    <mergeCell ref="H107:H108"/>
    <mergeCell ref="N107:N108"/>
    <mergeCell ref="D103:D104"/>
    <mergeCell ref="E103:E104"/>
    <mergeCell ref="F103:F104"/>
    <mergeCell ref="G103:G104"/>
    <mergeCell ref="H103:H104"/>
    <mergeCell ref="N103:N104"/>
    <mergeCell ref="D105:D106"/>
    <mergeCell ref="E105:E106"/>
    <mergeCell ref="F105:F106"/>
    <mergeCell ref="G105:G106"/>
    <mergeCell ref="H105:H106"/>
    <mergeCell ref="N105:N106"/>
    <mergeCell ref="I103:I104"/>
    <mergeCell ref="D101:D102"/>
    <mergeCell ref="E101:E102"/>
    <mergeCell ref="F101:F102"/>
    <mergeCell ref="G101:G102"/>
    <mergeCell ref="H101:H102"/>
    <mergeCell ref="I101:I102"/>
    <mergeCell ref="N101:N102"/>
    <mergeCell ref="O101:O102"/>
    <mergeCell ref="P101:R102"/>
    <mergeCell ref="D99:D100"/>
    <mergeCell ref="E99:E100"/>
    <mergeCell ref="F99:F100"/>
    <mergeCell ref="G99:G100"/>
    <mergeCell ref="H99:H100"/>
    <mergeCell ref="I99:I100"/>
    <mergeCell ref="N99:N100"/>
    <mergeCell ref="O99:O100"/>
    <mergeCell ref="P99:R100"/>
    <mergeCell ref="D97:D98"/>
    <mergeCell ref="E97:E98"/>
    <mergeCell ref="F97:F98"/>
    <mergeCell ref="G97:G98"/>
    <mergeCell ref="H97:H98"/>
    <mergeCell ref="I97:I98"/>
    <mergeCell ref="N97:N98"/>
    <mergeCell ref="O97:O98"/>
    <mergeCell ref="P97:R98"/>
    <mergeCell ref="D93:D96"/>
    <mergeCell ref="E93:E94"/>
    <mergeCell ref="F93:F94"/>
    <mergeCell ref="G93:G94"/>
    <mergeCell ref="H93:H94"/>
    <mergeCell ref="I93:I94"/>
    <mergeCell ref="N93:N94"/>
    <mergeCell ref="O93:O94"/>
    <mergeCell ref="P93:R94"/>
    <mergeCell ref="E95:E96"/>
    <mergeCell ref="F95:F96"/>
    <mergeCell ref="G95:G96"/>
    <mergeCell ref="H95:H96"/>
    <mergeCell ref="I95:I96"/>
    <mergeCell ref="N95:N96"/>
    <mergeCell ref="O95:O96"/>
    <mergeCell ref="P95:R96"/>
    <mergeCell ref="D91:D92"/>
    <mergeCell ref="E91:E92"/>
    <mergeCell ref="F91:F92"/>
    <mergeCell ref="G91:G92"/>
    <mergeCell ref="H91:H92"/>
    <mergeCell ref="I91:I92"/>
    <mergeCell ref="N91:N92"/>
    <mergeCell ref="O91:O92"/>
    <mergeCell ref="P91:R92"/>
    <mergeCell ref="D87:D90"/>
    <mergeCell ref="E87:E88"/>
    <mergeCell ref="F87:F88"/>
    <mergeCell ref="G87:G88"/>
    <mergeCell ref="H87:H88"/>
    <mergeCell ref="I87:I88"/>
    <mergeCell ref="N87:N88"/>
    <mergeCell ref="O87:O88"/>
    <mergeCell ref="P87:R88"/>
    <mergeCell ref="E89:E90"/>
    <mergeCell ref="F89:F90"/>
    <mergeCell ref="G89:G90"/>
    <mergeCell ref="H89:H90"/>
    <mergeCell ref="I89:I90"/>
    <mergeCell ref="N89:N90"/>
    <mergeCell ref="O89:O90"/>
    <mergeCell ref="P89:R90"/>
    <mergeCell ref="O81:O82"/>
    <mergeCell ref="P81:R82"/>
    <mergeCell ref="I83:I84"/>
    <mergeCell ref="O83:O84"/>
    <mergeCell ref="P83:R84"/>
    <mergeCell ref="D85:D86"/>
    <mergeCell ref="E85:E86"/>
    <mergeCell ref="F85:F86"/>
    <mergeCell ref="G85:G86"/>
    <mergeCell ref="H85:H86"/>
    <mergeCell ref="I85:I86"/>
    <mergeCell ref="N85:N86"/>
    <mergeCell ref="O85:O86"/>
    <mergeCell ref="P85:R86"/>
    <mergeCell ref="E81:E82"/>
    <mergeCell ref="F81:F82"/>
    <mergeCell ref="G81:G82"/>
    <mergeCell ref="H81:H82"/>
    <mergeCell ref="N81:N82"/>
    <mergeCell ref="E83:E84"/>
    <mergeCell ref="F83:F84"/>
    <mergeCell ref="G83:G84"/>
    <mergeCell ref="H77:H78"/>
    <mergeCell ref="I77:I78"/>
    <mergeCell ref="H83:H84"/>
    <mergeCell ref="N83:N84"/>
    <mergeCell ref="D73:D78"/>
    <mergeCell ref="E73:E74"/>
    <mergeCell ref="F73:F74"/>
    <mergeCell ref="G73:G74"/>
    <mergeCell ref="H73:H74"/>
    <mergeCell ref="I73:I74"/>
    <mergeCell ref="N73:N74"/>
    <mergeCell ref="N77:N78"/>
    <mergeCell ref="D81:D84"/>
    <mergeCell ref="I81:I82"/>
    <mergeCell ref="D79:D80"/>
    <mergeCell ref="E79:E80"/>
    <mergeCell ref="F79:F80"/>
    <mergeCell ref="G79:G80"/>
    <mergeCell ref="H79:H80"/>
    <mergeCell ref="I79:I80"/>
    <mergeCell ref="N79:N80"/>
    <mergeCell ref="F77:F78"/>
    <mergeCell ref="G77:G78"/>
    <mergeCell ref="O79:O80"/>
    <mergeCell ref="P79:R80"/>
    <mergeCell ref="O77:O78"/>
    <mergeCell ref="P77:R78"/>
    <mergeCell ref="D71:D72"/>
    <mergeCell ref="E71:E72"/>
    <mergeCell ref="F71:F72"/>
    <mergeCell ref="G71:G72"/>
    <mergeCell ref="H71:H72"/>
    <mergeCell ref="I71:I72"/>
    <mergeCell ref="N71:N72"/>
    <mergeCell ref="O71:O72"/>
    <mergeCell ref="P71:R72"/>
    <mergeCell ref="O73:O74"/>
    <mergeCell ref="P73:R74"/>
    <mergeCell ref="E75:E76"/>
    <mergeCell ref="F75:F76"/>
    <mergeCell ref="G75:G76"/>
    <mergeCell ref="H75:H76"/>
    <mergeCell ref="I75:I76"/>
    <mergeCell ref="N75:N76"/>
    <mergeCell ref="O75:O76"/>
    <mergeCell ref="P75:R76"/>
    <mergeCell ref="E77:E78"/>
    <mergeCell ref="D69:D70"/>
    <mergeCell ref="E69:E70"/>
    <mergeCell ref="F69:F70"/>
    <mergeCell ref="G69:G70"/>
    <mergeCell ref="H69:H70"/>
    <mergeCell ref="I69:I70"/>
    <mergeCell ref="N69:N70"/>
    <mergeCell ref="O69:O70"/>
    <mergeCell ref="P69:R70"/>
    <mergeCell ref="D65:D68"/>
    <mergeCell ref="E65:E66"/>
    <mergeCell ref="F65:F66"/>
    <mergeCell ref="G65:G66"/>
    <mergeCell ref="H65:H66"/>
    <mergeCell ref="I65:I66"/>
    <mergeCell ref="N65:N66"/>
    <mergeCell ref="O65:O66"/>
    <mergeCell ref="P65:R66"/>
    <mergeCell ref="E67:E68"/>
    <mergeCell ref="F67:F68"/>
    <mergeCell ref="G67:G68"/>
    <mergeCell ref="H67:H68"/>
    <mergeCell ref="I67:I68"/>
    <mergeCell ref="N67:N68"/>
    <mergeCell ref="O67:O68"/>
    <mergeCell ref="P67:R68"/>
    <mergeCell ref="H17:H18"/>
    <mergeCell ref="P17:R18"/>
    <mergeCell ref="N17:N18"/>
    <mergeCell ref="O17:O18"/>
    <mergeCell ref="I61:I62"/>
    <mergeCell ref="N61:N62"/>
    <mergeCell ref="O61:O62"/>
    <mergeCell ref="P61:R62"/>
    <mergeCell ref="I53:I54"/>
    <mergeCell ref="N53:N54"/>
    <mergeCell ref="O53:O54"/>
    <mergeCell ref="P53:R54"/>
    <mergeCell ref="I45:I46"/>
    <mergeCell ref="N45:N46"/>
    <mergeCell ref="O45:O46"/>
    <mergeCell ref="P45:R46"/>
    <mergeCell ref="I37:I38"/>
    <mergeCell ref="N37:N38"/>
    <mergeCell ref="O37:O38"/>
    <mergeCell ref="P37:R38"/>
    <mergeCell ref="I29:I30"/>
    <mergeCell ref="N29:N30"/>
    <mergeCell ref="O29:O30"/>
    <mergeCell ref="P29:R30"/>
    <mergeCell ref="D63:D64"/>
    <mergeCell ref="E63:E64"/>
    <mergeCell ref="F63:F64"/>
    <mergeCell ref="G63:G64"/>
    <mergeCell ref="H63:H64"/>
    <mergeCell ref="I63:I64"/>
    <mergeCell ref="N63:N64"/>
    <mergeCell ref="O63:O64"/>
    <mergeCell ref="P63:R64"/>
    <mergeCell ref="D61:D62"/>
    <mergeCell ref="E61:E62"/>
    <mergeCell ref="F61:F62"/>
    <mergeCell ref="G61:G62"/>
    <mergeCell ref="H61:H62"/>
    <mergeCell ref="I57:I58"/>
    <mergeCell ref="N57:N58"/>
    <mergeCell ref="O57:O58"/>
    <mergeCell ref="P57:R58"/>
    <mergeCell ref="D59:D60"/>
    <mergeCell ref="E59:E60"/>
    <mergeCell ref="F59:F60"/>
    <mergeCell ref="G59:G60"/>
    <mergeCell ref="H59:H60"/>
    <mergeCell ref="I59:I60"/>
    <mergeCell ref="N59:N60"/>
    <mergeCell ref="O59:O60"/>
    <mergeCell ref="P59:R60"/>
    <mergeCell ref="D57:D58"/>
    <mergeCell ref="E57:E58"/>
    <mergeCell ref="F57:F58"/>
    <mergeCell ref="G57:G58"/>
    <mergeCell ref="H57:H58"/>
    <mergeCell ref="D55:D56"/>
    <mergeCell ref="E55:E56"/>
    <mergeCell ref="F55:F56"/>
    <mergeCell ref="G55:G56"/>
    <mergeCell ref="H55:H56"/>
    <mergeCell ref="I55:I56"/>
    <mergeCell ref="N55:N56"/>
    <mergeCell ref="O55:O56"/>
    <mergeCell ref="P55:R56"/>
    <mergeCell ref="D53:D54"/>
    <mergeCell ref="E53:E54"/>
    <mergeCell ref="F53:F54"/>
    <mergeCell ref="G53:G54"/>
    <mergeCell ref="H53:H54"/>
    <mergeCell ref="I49:I50"/>
    <mergeCell ref="N49:N50"/>
    <mergeCell ref="O49:O50"/>
    <mergeCell ref="P49:R50"/>
    <mergeCell ref="D51:D52"/>
    <mergeCell ref="E51:E52"/>
    <mergeCell ref="F51:F52"/>
    <mergeCell ref="G51:G52"/>
    <mergeCell ref="H51:H52"/>
    <mergeCell ref="I51:I52"/>
    <mergeCell ref="N51:N52"/>
    <mergeCell ref="O51:O52"/>
    <mergeCell ref="P51:R52"/>
    <mergeCell ref="D49:D50"/>
    <mergeCell ref="E49:E50"/>
    <mergeCell ref="F49:F50"/>
    <mergeCell ref="G49:G50"/>
    <mergeCell ref="H49:H50"/>
    <mergeCell ref="D47:D48"/>
    <mergeCell ref="E47:E48"/>
    <mergeCell ref="F47:F48"/>
    <mergeCell ref="G47:G48"/>
    <mergeCell ref="H47:H48"/>
    <mergeCell ref="I47:I48"/>
    <mergeCell ref="N47:N48"/>
    <mergeCell ref="O47:O48"/>
    <mergeCell ref="P47:R48"/>
    <mergeCell ref="D45:D46"/>
    <mergeCell ref="E45:E46"/>
    <mergeCell ref="F45:F46"/>
    <mergeCell ref="G45:G46"/>
    <mergeCell ref="H45:H46"/>
    <mergeCell ref="I41:I42"/>
    <mergeCell ref="N41:N42"/>
    <mergeCell ref="O41:O42"/>
    <mergeCell ref="P41:R42"/>
    <mergeCell ref="D43:D44"/>
    <mergeCell ref="E43:E44"/>
    <mergeCell ref="F43:F44"/>
    <mergeCell ref="G43:G44"/>
    <mergeCell ref="H43:H44"/>
    <mergeCell ref="I43:I44"/>
    <mergeCell ref="N43:N44"/>
    <mergeCell ref="O43:O44"/>
    <mergeCell ref="P43:R44"/>
    <mergeCell ref="D41:D42"/>
    <mergeCell ref="E41:E42"/>
    <mergeCell ref="F41:F42"/>
    <mergeCell ref="G41:G42"/>
    <mergeCell ref="H41:H42"/>
    <mergeCell ref="D39:D40"/>
    <mergeCell ref="E39:E40"/>
    <mergeCell ref="F39:F40"/>
    <mergeCell ref="G39:G40"/>
    <mergeCell ref="H39:H40"/>
    <mergeCell ref="I39:I40"/>
    <mergeCell ref="N39:N40"/>
    <mergeCell ref="O39:O40"/>
    <mergeCell ref="P39:R40"/>
    <mergeCell ref="D37:D38"/>
    <mergeCell ref="E37:E38"/>
    <mergeCell ref="F37:F38"/>
    <mergeCell ref="G37:G38"/>
    <mergeCell ref="H37:H38"/>
    <mergeCell ref="I33:I34"/>
    <mergeCell ref="N33:N34"/>
    <mergeCell ref="O33:O34"/>
    <mergeCell ref="P33:R34"/>
    <mergeCell ref="D35:D36"/>
    <mergeCell ref="E35:E36"/>
    <mergeCell ref="F35:F36"/>
    <mergeCell ref="G35:G36"/>
    <mergeCell ref="H35:H36"/>
    <mergeCell ref="I35:I36"/>
    <mergeCell ref="N35:N36"/>
    <mergeCell ref="O35:O36"/>
    <mergeCell ref="P35:R36"/>
    <mergeCell ref="D33:D34"/>
    <mergeCell ref="E33:E34"/>
    <mergeCell ref="F33:F34"/>
    <mergeCell ref="G33:G34"/>
    <mergeCell ref="H33:H34"/>
    <mergeCell ref="D31:D32"/>
    <mergeCell ref="E31:E32"/>
    <mergeCell ref="F31:F32"/>
    <mergeCell ref="G31:G32"/>
    <mergeCell ref="H31:H32"/>
    <mergeCell ref="I31:I32"/>
    <mergeCell ref="N31:N32"/>
    <mergeCell ref="O31:O32"/>
    <mergeCell ref="P31:R32"/>
    <mergeCell ref="P25:R26"/>
    <mergeCell ref="E27:E28"/>
    <mergeCell ref="F27:F28"/>
    <mergeCell ref="G27:G28"/>
    <mergeCell ref="H27:H28"/>
    <mergeCell ref="I27:I28"/>
    <mergeCell ref="N27:N28"/>
    <mergeCell ref="O27:O28"/>
    <mergeCell ref="P27:R28"/>
    <mergeCell ref="D141:D142"/>
    <mergeCell ref="I141:I142"/>
    <mergeCell ref="N141:N142"/>
    <mergeCell ref="O141:O142"/>
    <mergeCell ref="P141:R142"/>
    <mergeCell ref="E141:E142"/>
    <mergeCell ref="F141:F142"/>
    <mergeCell ref="G141:G142"/>
    <mergeCell ref="D21:D22"/>
    <mergeCell ref="E21:E22"/>
    <mergeCell ref="F21:F22"/>
    <mergeCell ref="G21:G22"/>
    <mergeCell ref="H21:H22"/>
    <mergeCell ref="D25:D26"/>
    <mergeCell ref="E25:E26"/>
    <mergeCell ref="F25:F26"/>
    <mergeCell ref="G25:G26"/>
    <mergeCell ref="D27:D30"/>
    <mergeCell ref="E29:E30"/>
    <mergeCell ref="F29:F30"/>
    <mergeCell ref="G29:G30"/>
    <mergeCell ref="H29:H30"/>
    <mergeCell ref="N25:N26"/>
    <mergeCell ref="O25:O26"/>
    <mergeCell ref="D19:D20"/>
    <mergeCell ref="E19:E20"/>
    <mergeCell ref="F19:F20"/>
    <mergeCell ref="G19:G20"/>
    <mergeCell ref="H19:H20"/>
    <mergeCell ref="H141:H142"/>
    <mergeCell ref="I15:I16"/>
    <mergeCell ref="N15:N16"/>
    <mergeCell ref="O15:O16"/>
    <mergeCell ref="E15:E16"/>
    <mergeCell ref="F15:F16"/>
    <mergeCell ref="G15:G16"/>
    <mergeCell ref="H15:H16"/>
    <mergeCell ref="F17:F18"/>
    <mergeCell ref="D15:D18"/>
    <mergeCell ref="G17:G18"/>
    <mergeCell ref="E17:E18"/>
    <mergeCell ref="H25:H26"/>
    <mergeCell ref="D23:D24"/>
    <mergeCell ref="E23:E24"/>
    <mergeCell ref="F23:F24"/>
    <mergeCell ref="G23:G24"/>
    <mergeCell ref="H23:H24"/>
    <mergeCell ref="I25:I26"/>
    <mergeCell ref="P15:R16"/>
    <mergeCell ref="O19:O20"/>
    <mergeCell ref="P19:R20"/>
    <mergeCell ref="I21:I22"/>
    <mergeCell ref="N21:N22"/>
    <mergeCell ref="I19:I20"/>
    <mergeCell ref="N19:N20"/>
    <mergeCell ref="P21:R22"/>
    <mergeCell ref="I23:I24"/>
    <mergeCell ref="N23:N24"/>
    <mergeCell ref="O23:O24"/>
    <mergeCell ref="P23:R24"/>
    <mergeCell ref="I17:I18"/>
    <mergeCell ref="O21:O22"/>
    <mergeCell ref="D13:D14"/>
    <mergeCell ref="I13:I14"/>
    <mergeCell ref="N13:N14"/>
    <mergeCell ref="O13:O14"/>
    <mergeCell ref="P13:R14"/>
    <mergeCell ref="E13:E14"/>
    <mergeCell ref="F13:F14"/>
    <mergeCell ref="H13:H14"/>
    <mergeCell ref="G13:G14"/>
    <mergeCell ref="H11:H12"/>
    <mergeCell ref="E4:R4"/>
    <mergeCell ref="E5:R5"/>
    <mergeCell ref="E6:R6"/>
    <mergeCell ref="D9:E9"/>
    <mergeCell ref="F9:R9"/>
    <mergeCell ref="D10:D12"/>
    <mergeCell ref="E10:E12"/>
    <mergeCell ref="F10:F12"/>
    <mergeCell ref="G10:G12"/>
    <mergeCell ref="H10:O10"/>
    <mergeCell ref="P10:R12"/>
    <mergeCell ref="I11:I12"/>
    <mergeCell ref="J11:M11"/>
    <mergeCell ref="N11:O11"/>
    <mergeCell ref="O111:O112"/>
    <mergeCell ref="P111:R112"/>
    <mergeCell ref="I113:I114"/>
    <mergeCell ref="O113:O114"/>
    <mergeCell ref="P113:R114"/>
    <mergeCell ref="I115:I116"/>
    <mergeCell ref="O115:O116"/>
    <mergeCell ref="P115:R116"/>
    <mergeCell ref="D117:D118"/>
    <mergeCell ref="E117:E118"/>
    <mergeCell ref="F117:F118"/>
    <mergeCell ref="G117:G118"/>
    <mergeCell ref="H117:H118"/>
    <mergeCell ref="I117:I118"/>
    <mergeCell ref="N117:N118"/>
    <mergeCell ref="O117:O118"/>
    <mergeCell ref="P117:R118"/>
    <mergeCell ref="D115:D116"/>
    <mergeCell ref="E115:E116"/>
    <mergeCell ref="F115:F116"/>
    <mergeCell ref="G115:G116"/>
    <mergeCell ref="H115:H116"/>
    <mergeCell ref="N115:N116"/>
    <mergeCell ref="D111:D112"/>
    <mergeCell ref="F119:F120"/>
    <mergeCell ref="G119:G120"/>
    <mergeCell ref="H119:H120"/>
    <mergeCell ref="N119:N120"/>
    <mergeCell ref="D119:D120"/>
    <mergeCell ref="E119:E120"/>
    <mergeCell ref="I119:I120"/>
    <mergeCell ref="O119:O120"/>
    <mergeCell ref="P119:R120"/>
    <mergeCell ref="D121:D122"/>
    <mergeCell ref="E121:E122"/>
    <mergeCell ref="F121:F122"/>
    <mergeCell ref="G121:G122"/>
    <mergeCell ref="H121:H122"/>
    <mergeCell ref="I121:I122"/>
    <mergeCell ref="N121:N122"/>
    <mergeCell ref="O121:O122"/>
    <mergeCell ref="P121:R122"/>
    <mergeCell ref="D123:D124"/>
    <mergeCell ref="E123:E124"/>
    <mergeCell ref="F123:F124"/>
    <mergeCell ref="G123:G124"/>
    <mergeCell ref="H123:H124"/>
    <mergeCell ref="I123:I124"/>
    <mergeCell ref="N123:N124"/>
    <mergeCell ref="O123:O124"/>
    <mergeCell ref="P123:R124"/>
    <mergeCell ref="D125:D126"/>
    <mergeCell ref="E125:E126"/>
    <mergeCell ref="F125:F126"/>
    <mergeCell ref="G125:G126"/>
    <mergeCell ref="H125:H126"/>
    <mergeCell ref="I125:I126"/>
    <mergeCell ref="N125:N126"/>
    <mergeCell ref="O125:O126"/>
    <mergeCell ref="P125:R126"/>
    <mergeCell ref="D127:D128"/>
    <mergeCell ref="E127:E128"/>
    <mergeCell ref="F127:F128"/>
    <mergeCell ref="G127:G128"/>
    <mergeCell ref="H127:H128"/>
    <mergeCell ref="I127:I128"/>
    <mergeCell ref="N127:N128"/>
    <mergeCell ref="O127:O128"/>
    <mergeCell ref="P127:R128"/>
    <mergeCell ref="D129:D130"/>
    <mergeCell ref="E129:E130"/>
    <mergeCell ref="F129:F130"/>
    <mergeCell ref="G129:G130"/>
    <mergeCell ref="H129:H130"/>
    <mergeCell ref="I129:I130"/>
    <mergeCell ref="N129:N130"/>
    <mergeCell ref="O129:O130"/>
    <mergeCell ref="P129:R130"/>
    <mergeCell ref="D131:D132"/>
    <mergeCell ref="E131:E132"/>
    <mergeCell ref="F131:F132"/>
    <mergeCell ref="G131:G132"/>
    <mergeCell ref="H131:H132"/>
    <mergeCell ref="I131:I132"/>
    <mergeCell ref="N131:N132"/>
    <mergeCell ref="O131:O132"/>
    <mergeCell ref="P131:R132"/>
    <mergeCell ref="D133:D134"/>
    <mergeCell ref="E133:E134"/>
    <mergeCell ref="F133:F134"/>
    <mergeCell ref="G133:G134"/>
    <mergeCell ref="H133:H134"/>
    <mergeCell ref="I133:I134"/>
    <mergeCell ref="N133:N134"/>
    <mergeCell ref="O133:O134"/>
    <mergeCell ref="P133:R134"/>
    <mergeCell ref="D135:D136"/>
    <mergeCell ref="E135:E136"/>
    <mergeCell ref="F135:F136"/>
    <mergeCell ref="G135:G136"/>
    <mergeCell ref="H135:H136"/>
    <mergeCell ref="I135:I136"/>
    <mergeCell ref="N135:N136"/>
    <mergeCell ref="O135:O136"/>
    <mergeCell ref="P135:R136"/>
    <mergeCell ref="D137:D138"/>
    <mergeCell ref="E137:E138"/>
    <mergeCell ref="F137:F138"/>
    <mergeCell ref="G137:G138"/>
    <mergeCell ref="H137:H138"/>
    <mergeCell ref="I137:I138"/>
    <mergeCell ref="N137:N138"/>
    <mergeCell ref="O137:O138"/>
    <mergeCell ref="P137:R138"/>
    <mergeCell ref="D139:D140"/>
    <mergeCell ref="E139:E140"/>
    <mergeCell ref="F139:F140"/>
    <mergeCell ref="G139:G140"/>
    <mergeCell ref="H139:H140"/>
    <mergeCell ref="I139:I140"/>
    <mergeCell ref="N139:N140"/>
    <mergeCell ref="O139:O140"/>
    <mergeCell ref="P139:R140"/>
    <mergeCell ref="D143:D144"/>
    <mergeCell ref="E143:E144"/>
    <mergeCell ref="F143:F144"/>
    <mergeCell ref="G143:G144"/>
    <mergeCell ref="H143:H144"/>
    <mergeCell ref="I143:I144"/>
    <mergeCell ref="N143:N144"/>
    <mergeCell ref="O143:O144"/>
    <mergeCell ref="P143:R144"/>
    <mergeCell ref="D145:D146"/>
    <mergeCell ref="E145:E146"/>
    <mergeCell ref="F145:F146"/>
    <mergeCell ref="G145:G146"/>
    <mergeCell ref="H145:H146"/>
    <mergeCell ref="I145:I146"/>
    <mergeCell ref="N145:N146"/>
    <mergeCell ref="O145:O146"/>
    <mergeCell ref="P145:R146"/>
    <mergeCell ref="D147:D148"/>
    <mergeCell ref="E147:E148"/>
    <mergeCell ref="F147:F148"/>
    <mergeCell ref="G147:G148"/>
    <mergeCell ref="H147:H148"/>
    <mergeCell ref="I147:I148"/>
    <mergeCell ref="N147:N148"/>
    <mergeCell ref="O147:O148"/>
    <mergeCell ref="P147:R148"/>
    <mergeCell ref="D149:D150"/>
    <mergeCell ref="E149:E150"/>
    <mergeCell ref="F149:F150"/>
    <mergeCell ref="G149:G150"/>
    <mergeCell ref="H149:H150"/>
    <mergeCell ref="I149:I150"/>
    <mergeCell ref="N149:N150"/>
    <mergeCell ref="O149:O150"/>
    <mergeCell ref="P149:R150"/>
    <mergeCell ref="D151:D152"/>
    <mergeCell ref="E151:E152"/>
    <mergeCell ref="F151:F152"/>
    <mergeCell ref="G151:G152"/>
    <mergeCell ref="H151:H152"/>
    <mergeCell ref="I151:I152"/>
    <mergeCell ref="N151:N152"/>
    <mergeCell ref="O151:O152"/>
    <mergeCell ref="P151:R152"/>
    <mergeCell ref="D153:D154"/>
    <mergeCell ref="E153:E154"/>
    <mergeCell ref="F153:F154"/>
    <mergeCell ref="G153:G154"/>
    <mergeCell ref="H153:H154"/>
    <mergeCell ref="I153:I154"/>
    <mergeCell ref="N153:N154"/>
    <mergeCell ref="O153:O154"/>
    <mergeCell ref="P153:R154"/>
    <mergeCell ref="D155:D156"/>
    <mergeCell ref="E155:E156"/>
    <mergeCell ref="F155:F156"/>
    <mergeCell ref="G155:G156"/>
    <mergeCell ref="H155:H156"/>
    <mergeCell ref="I155:I156"/>
    <mergeCell ref="N155:N156"/>
    <mergeCell ref="O155:O156"/>
    <mergeCell ref="P155:R156"/>
    <mergeCell ref="D157:D158"/>
    <mergeCell ref="E157:E158"/>
    <mergeCell ref="F157:F158"/>
    <mergeCell ref="G157:G158"/>
    <mergeCell ref="H157:H158"/>
    <mergeCell ref="I157:I158"/>
    <mergeCell ref="N157:N158"/>
    <mergeCell ref="O157:O158"/>
    <mergeCell ref="P157:R158"/>
    <mergeCell ref="D159:D160"/>
    <mergeCell ref="E159:E160"/>
    <mergeCell ref="F159:F160"/>
    <mergeCell ref="G159:G160"/>
    <mergeCell ref="H159:H160"/>
    <mergeCell ref="I159:I160"/>
    <mergeCell ref="N159:N160"/>
    <mergeCell ref="O159:O160"/>
    <mergeCell ref="P159:R160"/>
    <mergeCell ref="D161:D162"/>
    <mergeCell ref="E161:E162"/>
    <mergeCell ref="F161:F162"/>
    <mergeCell ref="G161:G162"/>
    <mergeCell ref="H161:H162"/>
    <mergeCell ref="I161:I162"/>
    <mergeCell ref="N161:N162"/>
    <mergeCell ref="O161:O162"/>
    <mergeCell ref="P161:R162"/>
    <mergeCell ref="D163:D164"/>
    <mergeCell ref="E163:E164"/>
    <mergeCell ref="F163:F164"/>
    <mergeCell ref="G163:G164"/>
    <mergeCell ref="H163:H164"/>
    <mergeCell ref="I163:I164"/>
    <mergeCell ref="N163:N164"/>
    <mergeCell ref="O163:O164"/>
    <mergeCell ref="P163:R164"/>
    <mergeCell ref="D165:D166"/>
    <mergeCell ref="E165:E166"/>
    <mergeCell ref="F165:F166"/>
    <mergeCell ref="G165:G166"/>
    <mergeCell ref="H165:H166"/>
    <mergeCell ref="I165:I166"/>
    <mergeCell ref="N165:N166"/>
    <mergeCell ref="O165:O166"/>
    <mergeCell ref="P165:R166"/>
    <mergeCell ref="D167:D168"/>
    <mergeCell ref="E167:E168"/>
    <mergeCell ref="F167:F168"/>
    <mergeCell ref="G167:G168"/>
    <mergeCell ref="H167:H168"/>
    <mergeCell ref="I167:I168"/>
    <mergeCell ref="N167:N168"/>
    <mergeCell ref="O167:O168"/>
    <mergeCell ref="P167:R168"/>
    <mergeCell ref="D169:D170"/>
    <mergeCell ref="E169:E170"/>
    <mergeCell ref="F169:F170"/>
    <mergeCell ref="G169:G170"/>
    <mergeCell ref="H169:H170"/>
    <mergeCell ref="I169:I170"/>
    <mergeCell ref="N169:N170"/>
    <mergeCell ref="O169:O170"/>
    <mergeCell ref="P169:R170"/>
    <mergeCell ref="D171:D172"/>
    <mergeCell ref="E171:E172"/>
    <mergeCell ref="F171:F172"/>
    <mergeCell ref="G171:G172"/>
    <mergeCell ref="H171:H172"/>
    <mergeCell ref="I171:I172"/>
    <mergeCell ref="N171:N172"/>
    <mergeCell ref="O171:O172"/>
    <mergeCell ref="P171:R172"/>
    <mergeCell ref="D173:D174"/>
    <mergeCell ref="E173:E174"/>
    <mergeCell ref="F173:F174"/>
    <mergeCell ref="G173:G174"/>
    <mergeCell ref="H173:H174"/>
    <mergeCell ref="I173:I174"/>
    <mergeCell ref="N173:N174"/>
    <mergeCell ref="O173:O174"/>
    <mergeCell ref="P173:R174"/>
    <mergeCell ref="D175:D176"/>
    <mergeCell ref="E175:E176"/>
    <mergeCell ref="F175:F176"/>
    <mergeCell ref="G175:G176"/>
    <mergeCell ref="H175:H176"/>
    <mergeCell ref="I175:I176"/>
    <mergeCell ref="N175:N176"/>
    <mergeCell ref="O175:O176"/>
    <mergeCell ref="P175:R176"/>
    <mergeCell ref="D177:D178"/>
    <mergeCell ref="E177:E178"/>
    <mergeCell ref="F177:F178"/>
    <mergeCell ref="G177:G178"/>
    <mergeCell ref="H177:H178"/>
    <mergeCell ref="I177:I178"/>
    <mergeCell ref="N177:N178"/>
    <mergeCell ref="O177:O178"/>
    <mergeCell ref="P177:R178"/>
    <mergeCell ref="D179:D180"/>
    <mergeCell ref="E179:E180"/>
    <mergeCell ref="F179:F180"/>
    <mergeCell ref="G179:G180"/>
    <mergeCell ref="H179:H180"/>
    <mergeCell ref="I179:I180"/>
    <mergeCell ref="N179:N180"/>
    <mergeCell ref="O179:O180"/>
    <mergeCell ref="P179:R180"/>
    <mergeCell ref="D181:D182"/>
    <mergeCell ref="E181:E182"/>
    <mergeCell ref="F181:F182"/>
    <mergeCell ref="G181:G182"/>
    <mergeCell ref="H181:H182"/>
    <mergeCell ref="I181:I182"/>
    <mergeCell ref="N181:N182"/>
    <mergeCell ref="O181:O182"/>
    <mergeCell ref="P181:R182"/>
    <mergeCell ref="D183:D184"/>
    <mergeCell ref="E183:E184"/>
    <mergeCell ref="F183:F184"/>
    <mergeCell ref="G183:G184"/>
    <mergeCell ref="H183:H184"/>
    <mergeCell ref="I183:I184"/>
    <mergeCell ref="N183:N184"/>
    <mergeCell ref="O183:O184"/>
    <mergeCell ref="P183:R184"/>
    <mergeCell ref="D185:D186"/>
    <mergeCell ref="E185:E186"/>
    <mergeCell ref="F185:F186"/>
    <mergeCell ref="G185:G186"/>
    <mergeCell ref="H185:H186"/>
    <mergeCell ref="I185:I186"/>
    <mergeCell ref="N185:N186"/>
    <mergeCell ref="O185:O186"/>
    <mergeCell ref="P185:R186"/>
    <mergeCell ref="D187:D188"/>
    <mergeCell ref="E187:E188"/>
    <mergeCell ref="F187:F188"/>
    <mergeCell ref="G187:G188"/>
    <mergeCell ref="H187:H188"/>
    <mergeCell ref="I187:I188"/>
    <mergeCell ref="N187:N188"/>
    <mergeCell ref="O187:O188"/>
    <mergeCell ref="P187:R188"/>
    <mergeCell ref="D189:D190"/>
    <mergeCell ref="E189:E190"/>
    <mergeCell ref="F189:F190"/>
    <mergeCell ref="G189:G190"/>
    <mergeCell ref="H189:H190"/>
    <mergeCell ref="I189:I190"/>
    <mergeCell ref="N189:N190"/>
    <mergeCell ref="O189:O190"/>
    <mergeCell ref="P189:R190"/>
    <mergeCell ref="D196:G196"/>
    <mergeCell ref="I196:M196"/>
    <mergeCell ref="O196:Q196"/>
    <mergeCell ref="D191:D192"/>
    <mergeCell ref="E191:E192"/>
    <mergeCell ref="F191:F192"/>
    <mergeCell ref="G191:G192"/>
    <mergeCell ref="H191:H192"/>
    <mergeCell ref="I191:I192"/>
    <mergeCell ref="N191:N192"/>
    <mergeCell ref="O191:O192"/>
    <mergeCell ref="P191:R192"/>
  </mergeCells>
  <printOptions horizontalCentered="1"/>
  <pageMargins left="0.70866141732283472" right="0.70866141732283472" top="0.51181102362204722" bottom="0.51181102362204722" header="0.23622047244094491" footer="0.23622047244094491"/>
  <pageSetup paperSize="5" scale="49" fitToHeight="20" orientation="landscape" r:id="rId1"/>
  <headerFooter>
    <oddFooter>Página &amp;P</oddFooter>
  </headerFooter>
  <rowBreaks count="5" manualBreakCount="5">
    <brk id="22" min="3" max="17" man="1"/>
    <brk id="80" min="3" max="17" man="1"/>
    <brk id="156" min="3" max="17" man="1"/>
    <brk id="166" min="3" max="17" man="1"/>
    <brk id="184" min="3" max="17" man="1"/>
  </rowBreaks>
  <drawing r:id="rId2"/>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Hojas de cálculo</vt:lpstr>
      </vt:variant>
      <vt:variant>
        <vt:i4>1</vt:i4>
      </vt:variant>
      <vt:variant>
        <vt:lpstr>Rangos con nombre</vt:lpstr>
      </vt:variant>
      <vt:variant>
        <vt:i4>2</vt:i4>
      </vt:variant>
    </vt:vector>
  </HeadingPairs>
  <TitlesOfParts>
    <vt:vector size="3" baseType="lpstr">
      <vt:lpstr>CEDULA EJE 3 T3</vt:lpstr>
      <vt:lpstr>'CEDULA EJE 3 T3'!Área_de_impresión</vt:lpstr>
      <vt:lpstr>'CEDULA EJE 3 T3'!Títulos_a_imprimir</vt:lpstr>
    </vt:vector>
  </TitlesOfParts>
  <Manager/>
  <Company/>
  <LinksUpToDate>false</LinksUpToDate>
  <SharedDoc>false</SharedDoc>
  <HyperlinkBase/>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
  <dc:subject/>
  <dc:creator>Enrique Eduardo Encalada Sánchez</dc:creator>
  <cp:keywords/>
  <dc:description/>
  <cp:lastModifiedBy>Propietario</cp:lastModifiedBy>
  <cp:revision/>
  <cp:lastPrinted>2023-04-19T14:35:44Z</cp:lastPrinted>
  <dcterms:created xsi:type="dcterms:W3CDTF">2020-03-29T23:09:10Z</dcterms:created>
  <dcterms:modified xsi:type="dcterms:W3CDTF">2023-11-06T20:20:37Z</dcterms:modified>
  <cp:category/>
  <cp:contentStatus/>
</cp:coreProperties>
</file>