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601"/>
  <workbookPr/>
  <mc:AlternateContent xmlns:mc="http://schemas.openxmlformats.org/markup-compatibility/2006">
    <mc:Choice Requires="x15">
      <x15ac:absPath xmlns:x15ac="http://schemas.microsoft.com/office/spreadsheetml/2010/11/ac" url="C:\Users\UEVALUACION5\Desktop\Administración 2022-2024\2023\MIR 2023-2024\1 ER TRIMESTRE_MIR\"/>
    </mc:Choice>
  </mc:AlternateContent>
  <xr:revisionPtr revIDLastSave="0" documentId="13_ncr:1_{6A00442A-4249-40D1-9464-975E782B0C75}" xr6:coauthVersionLast="47" xr6:coauthVersionMax="47" xr10:uidLastSave="{00000000-0000-0000-0000-000000000000}"/>
  <bookViews>
    <workbookView xWindow="-120" yWindow="-120" windowWidth="29040" windowHeight="15840" tabRatio="500" xr2:uid="{00000000-000D-0000-FFFF-FFFF00000000}"/>
  </bookViews>
  <sheets>
    <sheet name="CEDULA 1TR23 E2" sheetId="1" r:id="rId1"/>
  </sheets>
  <definedNames>
    <definedName name="_xlnm.Print_Area" localSheetId="0">'CEDULA 1TR23 E2'!$C$3:$Q$323</definedName>
    <definedName name="_xlnm.Print_Titles" localSheetId="0">'CEDULA 1TR23 E2'!$9:$12</definedName>
  </definedNames>
  <calcPr calcId="19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 xmlns:loext="http://schemas.libreoffice.org/" uri="{7626C862-2A13-11E5-B345-FEFF819CDC9F}">
      <loext:extCalcPr stringRefSyntax="ExcelA1"/>
    </ext>
  </extLst>
</workbook>
</file>

<file path=xl/calcChain.xml><?xml version="1.0" encoding="utf-8"?>
<calcChain xmlns="http://schemas.openxmlformats.org/spreadsheetml/2006/main">
  <c r="M63" i="1" l="1"/>
  <c r="M309" i="1"/>
  <c r="G309" i="1"/>
  <c r="N309" i="1" s="1"/>
  <c r="M307" i="1"/>
  <c r="G307" i="1"/>
  <c r="N307" i="1" s="1"/>
  <c r="M305" i="1"/>
  <c r="G305" i="1"/>
  <c r="N305" i="1" s="1"/>
  <c r="M303" i="1"/>
  <c r="G303" i="1"/>
  <c r="N303" i="1" s="1"/>
  <c r="M301" i="1"/>
  <c r="G301" i="1"/>
  <c r="N301" i="1" s="1"/>
  <c r="M299" i="1"/>
  <c r="G299" i="1"/>
  <c r="N299" i="1" s="1"/>
  <c r="M297" i="1"/>
  <c r="G297" i="1"/>
  <c r="N297" i="1" s="1"/>
  <c r="M295" i="1"/>
  <c r="G295" i="1"/>
  <c r="N295" i="1" s="1"/>
  <c r="M293" i="1"/>
  <c r="G293" i="1"/>
  <c r="N293" i="1" s="1"/>
  <c r="M291" i="1"/>
  <c r="G291" i="1"/>
  <c r="N291" i="1" s="1"/>
  <c r="M289" i="1"/>
  <c r="G289" i="1"/>
  <c r="N289" i="1" s="1"/>
  <c r="M287" i="1"/>
  <c r="G287" i="1"/>
  <c r="N287" i="1" s="1"/>
  <c r="M285" i="1"/>
  <c r="G285" i="1"/>
  <c r="N285" i="1" s="1"/>
  <c r="M283" i="1"/>
  <c r="G283" i="1"/>
  <c r="N283" i="1" s="1"/>
  <c r="M281" i="1"/>
  <c r="G281" i="1"/>
  <c r="N281" i="1" s="1"/>
  <c r="M279" i="1"/>
  <c r="G279" i="1"/>
  <c r="N279" i="1" s="1"/>
  <c r="M277" i="1"/>
  <c r="G277" i="1"/>
  <c r="N277" i="1" s="1"/>
  <c r="M275" i="1"/>
  <c r="G275" i="1"/>
  <c r="N275" i="1" s="1"/>
  <c r="M273" i="1"/>
  <c r="G273" i="1"/>
  <c r="N273" i="1" s="1"/>
  <c r="M271" i="1"/>
  <c r="G271" i="1"/>
  <c r="N271" i="1" s="1"/>
  <c r="M269" i="1"/>
  <c r="G269" i="1"/>
  <c r="N269" i="1" s="1"/>
  <c r="M267" i="1"/>
  <c r="G267" i="1"/>
  <c r="N267" i="1" s="1"/>
  <c r="M265" i="1"/>
  <c r="G265" i="1"/>
  <c r="N265" i="1" s="1"/>
  <c r="M263" i="1"/>
  <c r="G263" i="1"/>
  <c r="N263" i="1" s="1"/>
  <c r="M261" i="1"/>
  <c r="G261" i="1"/>
  <c r="N261" i="1" s="1"/>
  <c r="M259" i="1"/>
  <c r="G259" i="1"/>
  <c r="N259" i="1" s="1"/>
  <c r="M257" i="1"/>
  <c r="G257" i="1"/>
  <c r="N257" i="1" s="1"/>
  <c r="M255" i="1"/>
  <c r="G255" i="1"/>
  <c r="N255" i="1" s="1"/>
  <c r="M253" i="1"/>
  <c r="G253" i="1"/>
  <c r="N253" i="1" s="1"/>
  <c r="M251" i="1"/>
  <c r="G251" i="1"/>
  <c r="N251" i="1" s="1"/>
  <c r="M249" i="1"/>
  <c r="G249" i="1"/>
  <c r="N249" i="1" s="1"/>
  <c r="M247" i="1"/>
  <c r="G247" i="1"/>
  <c r="N247" i="1" s="1"/>
  <c r="M245" i="1"/>
  <c r="G245" i="1"/>
  <c r="N245" i="1" s="1"/>
  <c r="M243" i="1"/>
  <c r="G243" i="1"/>
  <c r="N243" i="1" s="1"/>
  <c r="M241" i="1"/>
  <c r="G241" i="1"/>
  <c r="N241" i="1" s="1"/>
  <c r="M239" i="1"/>
  <c r="G239" i="1"/>
  <c r="N239" i="1" s="1"/>
  <c r="M237" i="1"/>
  <c r="G237" i="1"/>
  <c r="N237" i="1" s="1"/>
  <c r="M235" i="1"/>
  <c r="G235" i="1"/>
  <c r="N235" i="1" s="1"/>
  <c r="M233" i="1"/>
  <c r="G233" i="1"/>
  <c r="N233" i="1" s="1"/>
  <c r="M231" i="1"/>
  <c r="G231" i="1"/>
  <c r="N231" i="1" s="1"/>
  <c r="M229" i="1"/>
  <c r="G229" i="1"/>
  <c r="N229" i="1" s="1"/>
  <c r="M227" i="1"/>
  <c r="G227" i="1"/>
  <c r="N227" i="1" s="1"/>
  <c r="M225" i="1"/>
  <c r="G225" i="1"/>
  <c r="N225" i="1" s="1"/>
  <c r="M223" i="1"/>
  <c r="G223" i="1"/>
  <c r="N223" i="1" s="1"/>
  <c r="M221" i="1"/>
  <c r="G221" i="1"/>
  <c r="N221" i="1" s="1"/>
  <c r="M219" i="1"/>
  <c r="G219" i="1"/>
  <c r="N219" i="1" s="1"/>
  <c r="M217" i="1"/>
  <c r="G217" i="1"/>
  <c r="N217" i="1" s="1"/>
  <c r="M215" i="1"/>
  <c r="G215" i="1"/>
  <c r="N215" i="1" s="1"/>
  <c r="M213" i="1"/>
  <c r="G213" i="1"/>
  <c r="N213" i="1" s="1"/>
  <c r="M211" i="1"/>
  <c r="G211" i="1"/>
  <c r="N211" i="1" s="1"/>
  <c r="M209" i="1"/>
  <c r="G209" i="1"/>
  <c r="N209" i="1" s="1"/>
  <c r="M207" i="1"/>
  <c r="G207" i="1"/>
  <c r="N207" i="1" s="1"/>
  <c r="M205" i="1"/>
  <c r="G205" i="1"/>
  <c r="N205" i="1" s="1"/>
  <c r="M203" i="1"/>
  <c r="G203" i="1"/>
  <c r="N203" i="1" s="1"/>
  <c r="M201" i="1"/>
  <c r="G201" i="1"/>
  <c r="N201" i="1" s="1"/>
  <c r="M199" i="1"/>
  <c r="G199" i="1"/>
  <c r="N199" i="1" s="1"/>
  <c r="M197" i="1"/>
  <c r="G197" i="1"/>
  <c r="N197" i="1" s="1"/>
  <c r="M195" i="1"/>
  <c r="G195" i="1"/>
  <c r="N195" i="1" s="1"/>
  <c r="M193" i="1"/>
  <c r="G193" i="1"/>
  <c r="N193" i="1" s="1"/>
  <c r="M191" i="1"/>
  <c r="G191" i="1"/>
  <c r="N191" i="1" s="1"/>
  <c r="M189" i="1"/>
  <c r="G189" i="1"/>
  <c r="N189" i="1" s="1"/>
  <c r="M187" i="1"/>
  <c r="G187" i="1"/>
  <c r="N187" i="1" s="1"/>
  <c r="M185" i="1"/>
  <c r="G185" i="1"/>
  <c r="N185" i="1" s="1"/>
  <c r="M183" i="1"/>
  <c r="G183" i="1"/>
  <c r="N183" i="1" s="1"/>
  <c r="M181" i="1"/>
  <c r="G181" i="1"/>
  <c r="N181" i="1" s="1"/>
  <c r="M179" i="1"/>
  <c r="G179" i="1"/>
  <c r="N179" i="1" s="1"/>
  <c r="M177" i="1"/>
  <c r="G177" i="1"/>
  <c r="N177" i="1" s="1"/>
  <c r="M175" i="1"/>
  <c r="G175" i="1"/>
  <c r="N175" i="1" s="1"/>
  <c r="M173" i="1"/>
  <c r="G173" i="1"/>
  <c r="N173" i="1" s="1"/>
  <c r="M171" i="1"/>
  <c r="G171" i="1"/>
  <c r="N171" i="1" s="1"/>
  <c r="M169" i="1"/>
  <c r="G169" i="1"/>
  <c r="N169" i="1" s="1"/>
  <c r="M167" i="1"/>
  <c r="G167" i="1"/>
  <c r="N167" i="1" s="1"/>
  <c r="M165" i="1"/>
  <c r="G165" i="1"/>
  <c r="N165" i="1" s="1"/>
  <c r="M163" i="1"/>
  <c r="G163" i="1"/>
  <c r="N163" i="1" s="1"/>
  <c r="M161" i="1"/>
  <c r="G161" i="1"/>
  <c r="N161" i="1" s="1"/>
  <c r="M159" i="1"/>
  <c r="G159" i="1"/>
  <c r="N159" i="1" s="1"/>
  <c r="M157" i="1"/>
  <c r="G157" i="1"/>
  <c r="N157" i="1" s="1"/>
  <c r="M155" i="1"/>
  <c r="G155" i="1"/>
  <c r="N155" i="1" s="1"/>
  <c r="M153" i="1"/>
  <c r="G153" i="1"/>
  <c r="N153" i="1" s="1"/>
  <c r="M151" i="1"/>
  <c r="G151" i="1"/>
  <c r="N151" i="1" s="1"/>
  <c r="M149" i="1"/>
  <c r="G149" i="1"/>
  <c r="N149" i="1" s="1"/>
  <c r="M147" i="1"/>
  <c r="G147" i="1"/>
  <c r="N147" i="1" s="1"/>
  <c r="M145" i="1"/>
  <c r="G145" i="1"/>
  <c r="N145" i="1" s="1"/>
  <c r="M143" i="1"/>
  <c r="G143" i="1"/>
  <c r="N143" i="1" s="1"/>
  <c r="M141" i="1"/>
  <c r="G141" i="1"/>
  <c r="N141" i="1" s="1"/>
  <c r="M139" i="1"/>
  <c r="G139" i="1"/>
  <c r="N139" i="1" s="1"/>
  <c r="M137" i="1"/>
  <c r="G137" i="1"/>
  <c r="N137" i="1" s="1"/>
  <c r="M135" i="1"/>
  <c r="G135" i="1"/>
  <c r="N135" i="1" s="1"/>
  <c r="M133" i="1"/>
  <c r="G133" i="1"/>
  <c r="N133" i="1" s="1"/>
  <c r="M131" i="1"/>
  <c r="G131" i="1"/>
  <c r="N131" i="1" s="1"/>
  <c r="M129" i="1"/>
  <c r="G129" i="1"/>
  <c r="N129" i="1" s="1"/>
  <c r="M127" i="1"/>
  <c r="G127" i="1"/>
  <c r="N127" i="1" s="1"/>
  <c r="M125" i="1"/>
  <c r="G125" i="1"/>
  <c r="N125" i="1" s="1"/>
  <c r="M123" i="1"/>
  <c r="G123" i="1"/>
  <c r="N123" i="1" s="1"/>
  <c r="M121" i="1"/>
  <c r="G121" i="1"/>
  <c r="N121" i="1" s="1"/>
  <c r="M119" i="1"/>
  <c r="G119" i="1"/>
  <c r="N119" i="1" s="1"/>
  <c r="M117" i="1"/>
  <c r="G117" i="1"/>
  <c r="N117" i="1" s="1"/>
  <c r="M115" i="1"/>
  <c r="G115" i="1"/>
  <c r="N115" i="1" s="1"/>
  <c r="M113" i="1"/>
  <c r="G113" i="1"/>
  <c r="N113" i="1" s="1"/>
  <c r="M111" i="1"/>
  <c r="G111" i="1"/>
  <c r="N111" i="1" s="1"/>
  <c r="M109" i="1"/>
  <c r="G109" i="1"/>
  <c r="N109" i="1" s="1"/>
  <c r="M107" i="1"/>
  <c r="G107" i="1"/>
  <c r="N107" i="1" s="1"/>
  <c r="M105" i="1"/>
  <c r="G105" i="1"/>
  <c r="N105" i="1" s="1"/>
  <c r="M103" i="1"/>
  <c r="G103" i="1"/>
  <c r="N103" i="1" s="1"/>
  <c r="M101" i="1"/>
  <c r="G101" i="1"/>
  <c r="N101" i="1" s="1"/>
  <c r="M99" i="1"/>
  <c r="G99" i="1"/>
  <c r="N99" i="1" s="1"/>
  <c r="M97" i="1"/>
  <c r="G97" i="1"/>
  <c r="N97" i="1" s="1"/>
  <c r="M95" i="1"/>
  <c r="G95" i="1"/>
  <c r="N95" i="1" s="1"/>
  <c r="M93" i="1"/>
  <c r="G93" i="1"/>
  <c r="N93" i="1" s="1"/>
  <c r="M91" i="1"/>
  <c r="G91" i="1"/>
  <c r="N91" i="1" s="1"/>
  <c r="M89" i="1"/>
  <c r="G89" i="1"/>
  <c r="N89" i="1" s="1"/>
  <c r="M87" i="1"/>
  <c r="G87" i="1"/>
  <c r="N87" i="1" s="1"/>
  <c r="M85" i="1"/>
  <c r="G85" i="1"/>
  <c r="N85" i="1" s="1"/>
  <c r="M83" i="1"/>
  <c r="G83" i="1"/>
  <c r="N83" i="1" s="1"/>
  <c r="M81" i="1"/>
  <c r="G81" i="1"/>
  <c r="N81" i="1" s="1"/>
  <c r="M79" i="1"/>
  <c r="G79" i="1"/>
  <c r="N79" i="1" s="1"/>
  <c r="M77" i="1"/>
  <c r="G77" i="1"/>
  <c r="N77" i="1" s="1"/>
  <c r="M75" i="1"/>
  <c r="G75" i="1"/>
  <c r="N75" i="1" s="1"/>
  <c r="M73" i="1"/>
  <c r="G73" i="1"/>
  <c r="N73" i="1" s="1"/>
  <c r="M71" i="1"/>
  <c r="G71" i="1"/>
  <c r="N71" i="1" s="1"/>
  <c r="M69" i="1"/>
  <c r="G69" i="1"/>
  <c r="N69" i="1" s="1"/>
  <c r="M67" i="1"/>
  <c r="G67" i="1"/>
  <c r="N67" i="1" s="1"/>
  <c r="M65" i="1"/>
  <c r="G65" i="1"/>
  <c r="N65" i="1" s="1"/>
  <c r="G63" i="1"/>
  <c r="N63" i="1" s="1"/>
  <c r="M61" i="1"/>
  <c r="G61" i="1"/>
  <c r="N61" i="1" s="1"/>
  <c r="M59" i="1"/>
  <c r="G59" i="1"/>
  <c r="N59" i="1" s="1"/>
  <c r="M57" i="1"/>
  <c r="G57" i="1"/>
  <c r="N57" i="1" s="1"/>
  <c r="M55" i="1"/>
  <c r="G55" i="1"/>
  <c r="N55" i="1" s="1"/>
  <c r="M53" i="1"/>
  <c r="G53" i="1"/>
  <c r="N53" i="1" s="1"/>
  <c r="M51" i="1"/>
  <c r="G51" i="1"/>
  <c r="N51" i="1" s="1"/>
  <c r="M49" i="1"/>
  <c r="G49" i="1"/>
  <c r="N49" i="1" s="1"/>
  <c r="M47" i="1"/>
  <c r="G47" i="1"/>
  <c r="N47" i="1" s="1"/>
  <c r="M45" i="1"/>
  <c r="G45" i="1"/>
  <c r="N45" i="1" s="1"/>
  <c r="M43" i="1"/>
  <c r="G43" i="1"/>
  <c r="N43" i="1" s="1"/>
  <c r="M41" i="1"/>
  <c r="G41" i="1"/>
  <c r="N41" i="1" s="1"/>
  <c r="M39" i="1"/>
  <c r="G39" i="1"/>
  <c r="N39" i="1" s="1"/>
  <c r="M37" i="1"/>
  <c r="G37" i="1"/>
  <c r="N37" i="1" s="1"/>
  <c r="M35" i="1"/>
  <c r="G35" i="1"/>
  <c r="N35" i="1" s="1"/>
  <c r="M33" i="1"/>
  <c r="G33" i="1"/>
  <c r="N33" i="1" s="1"/>
  <c r="M31" i="1"/>
  <c r="G31" i="1"/>
  <c r="N31" i="1" s="1"/>
  <c r="M29" i="1"/>
  <c r="G29" i="1"/>
  <c r="N29" i="1" s="1"/>
  <c r="M27" i="1"/>
  <c r="G27" i="1"/>
  <c r="N27" i="1" s="1"/>
  <c r="M25" i="1"/>
  <c r="G25" i="1"/>
  <c r="N25" i="1" s="1"/>
  <c r="M23" i="1"/>
  <c r="G23" i="1"/>
  <c r="N23" i="1" s="1"/>
  <c r="M21" i="1"/>
  <c r="G21" i="1"/>
  <c r="N21" i="1" s="1"/>
  <c r="N19" i="1"/>
  <c r="M19" i="1"/>
  <c r="M17" i="1"/>
  <c r="G17" i="1"/>
  <c r="N17" i="1" s="1"/>
  <c r="N15" i="1"/>
  <c r="M15" i="1"/>
  <c r="N13" i="1"/>
  <c r="M13" i="1"/>
</calcChain>
</file>

<file path=xl/sharedStrings.xml><?xml version="1.0" encoding="utf-8"?>
<sst xmlns="http://schemas.openxmlformats.org/spreadsheetml/2006/main" count="1364" uniqueCount="476">
  <si>
    <t>CÉDULA DE AVANCE DE CUMPLIMIENTO DE LOS OBJETIVOS Y METAS</t>
  </si>
  <si>
    <t>MUNICIPIO DE BENITO JUÁREZ QUINTANA ROO</t>
  </si>
  <si>
    <t>PERÍODO QUE SE INFORMA: DEL 1 DE ENERO AL 31 DE MARZO 2023.</t>
  </si>
  <si>
    <t xml:space="preserve">PROGRAMA PRESUPUESTARIO ANUAL: </t>
  </si>
  <si>
    <t>E- PPA 2.09 PROGRAMA DE ATENCIÓN INTEGRAL A LA FAMILIA Y PERSONAS EN ESTADO DE VULNERABILIDAD</t>
  </si>
  <si>
    <t>NIVEL MIR CON RESUMEN
 NARRATIVO</t>
  </si>
  <si>
    <t>NOMBRE DEL
 INDICADOR</t>
  </si>
  <si>
    <t>SENTIDO DEL INDICADOR 
( ascendente, descendente, regular o nominal)</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</si>
  <si>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</si>
  <si>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</si>
  <si>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</si>
  <si>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</si>
  <si>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</si>
  <si>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</si>
  <si>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</si>
  <si>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</si>
  <si>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</si>
  <si>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</si>
  <si>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</si>
  <si>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</si>
  <si>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</si>
  <si>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Ascendente
Regular</t>
  </si>
  <si>
    <t>Bienal</t>
  </si>
  <si>
    <t>NO</t>
  </si>
  <si>
    <t>-</t>
  </si>
  <si>
    <t>Descendente
Regular</t>
  </si>
  <si>
    <t>P.2.09.1.1. Los grupos en situación prioritaria del Municipio  de Benito Juárez reciben atención, asistencia, apoyo y protección para su desarrollo integral.</t>
  </si>
  <si>
    <t>PPA: Porcentaje de Personas en situación prioritaria Atendidas por el Sistema DIF de Benito Juárez.</t>
  </si>
  <si>
    <t>Trimestral</t>
  </si>
  <si>
    <t>Si</t>
  </si>
  <si>
    <t>Meta Trimestral: Los grupos en situación vulnerable del Municipio Benito Juárez recibieron 40,960 atenciones, asistencia, apoyo y protección para su desarrollo integral, de los 39,116 programados, lo que representó un avance del 104.71% respecto a la meta trimestral programada.
Meta Anual:  Los grupos en situación vulnerable del Municipio Benito Juárez recibieron 40,960 atenciones, asistencia, apoyo y protección para su desarrollo integral, de las 164,101 programados, lo que representó el 24.96% de avance anual acumulado.</t>
  </si>
  <si>
    <t>Ascendente
Nominal</t>
  </si>
  <si>
    <r>
      <t xml:space="preserve">F.  2.09.1 </t>
    </r>
    <r>
      <rPr>
        <sz val="10"/>
        <color rgb="FF000000"/>
        <rFont val="Calibri"/>
        <family val="2"/>
      </rPr>
      <t>Contribuir a cerrar las brechas de desigualdad reactivando y diversificando la economía y poner fin a la exclusión social para fortalecer a las familias y mejorar la calidad de vida de la población mediante la atención a los grupos vulnerables otorgándoles asistencia, apoyo y protección para su desarrollo integral.</t>
    </r>
  </si>
  <si>
    <r>
      <t>IEE:</t>
    </r>
    <r>
      <rPr>
        <sz val="11"/>
        <color rgb="FF000000"/>
        <rFont val="Calibri"/>
        <family val="2"/>
        <charset val="1"/>
      </rPr>
      <t xml:space="preserve"> Índice de Economía Estable. </t>
    </r>
  </si>
  <si>
    <r>
      <t>Avance Trimestral:</t>
    </r>
    <r>
      <rPr>
        <sz val="11"/>
        <color rgb="FF000000"/>
        <rFont val="Calibri"/>
        <family val="2"/>
        <charset val="1"/>
      </rPr>
      <t xml:space="preserve"> El Instituto Mexicano para la Competitividad A. C. IMCO actualiza y publica los índices y subíndices de manera bienal. Se obtuvieron 57 puntos en 2022.
</t>
    </r>
    <r>
      <rPr>
        <b/>
        <sz val="11"/>
        <color rgb="FF000000"/>
        <rFont val="Calibri"/>
        <family val="2"/>
        <charset val="1"/>
      </rPr>
      <t>Meta Anual:</t>
    </r>
    <r>
      <rPr>
        <sz val="11"/>
        <color rgb="FF000000"/>
        <rFont val="Calibri"/>
        <family val="2"/>
        <charset val="1"/>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rgb="FF000000"/>
        <rFont val="Calibri"/>
        <family val="2"/>
        <charset val="1"/>
      </rPr>
      <t xml:space="preserve"> indicadores NO acumulativos</t>
    </r>
    <r>
      <rPr>
        <sz val="11"/>
        <color rgb="FF000000"/>
        <rFont val="Calibri"/>
        <family val="2"/>
        <charset val="1"/>
      </rPr>
      <t xml:space="preserve">, se registra en el avance de la meta anual programada, </t>
    </r>
    <r>
      <rPr>
        <b/>
        <sz val="11"/>
        <color rgb="FF000000"/>
        <rFont val="Calibri"/>
        <family val="2"/>
        <charset val="1"/>
      </rPr>
      <t>el promedio de los porcentajes de cumplimiento alcanzados</t>
    </r>
    <r>
      <rPr>
        <sz val="11"/>
        <color rgb="FF000000"/>
        <rFont val="Calibri"/>
        <family val="2"/>
        <charset val="1"/>
      </rPr>
      <t>. Pag 23 https://www.aseqroo.mx/MARCO_JURIDICO/2023/Guias/GUIA%202023.pdf</t>
    </r>
  </si>
  <si>
    <r>
      <t xml:space="preserve">CdG: </t>
    </r>
    <r>
      <rPr>
        <sz val="11"/>
        <color rgb="FF000000"/>
        <rFont val="Calibri"/>
        <family val="2"/>
        <charset val="1"/>
      </rPr>
      <t xml:space="preserve">Coeficiente de Gini. </t>
    </r>
  </si>
  <si>
    <r>
      <t xml:space="preserve">Meta Trimestral: </t>
    </r>
    <r>
      <rPr>
        <sz val="11"/>
        <color rgb="FF000000"/>
        <rFont val="Calibri"/>
        <family val="2"/>
        <charset val="1"/>
      </rPr>
      <t xml:space="preserve">Según datos de la Secretaría Técnica Hacendaria de la SEFIPLAN  sitúa al Coeficiente Gini para el Municipio de Benito Juárez en 0.397 con la última actualización en Agosto 2021.  El calculo se hace mediante una tasa de variación. El coeficiente de Gini toma valores entre 0 y 1; un valor que tiende a 1 refleja mayor desigualdad en la distribución del ingreso.
</t>
    </r>
    <r>
      <rPr>
        <b/>
        <sz val="11"/>
        <color rgb="FF000000"/>
        <rFont val="Calibri"/>
        <family val="2"/>
        <charset val="1"/>
      </rPr>
      <t>Meta Anual:</t>
    </r>
    <r>
      <rPr>
        <sz val="11"/>
        <color rgb="FF000000"/>
        <rFont val="Calibri"/>
        <family val="2"/>
        <charset val="1"/>
      </rPr>
      <t xml:space="preserve"> De acuerdo a la Guía para la integración y rendición de los informes de avance de gestión financiera y de la información para la planeación de la fiscalización de la cuenta pública que emite la ASEQROO para el ejercicio fiscal 2023, para</t>
    </r>
    <r>
      <rPr>
        <b/>
        <sz val="11"/>
        <color rgb="FF000000"/>
        <rFont val="Calibri"/>
        <family val="2"/>
        <charset val="1"/>
      </rPr>
      <t xml:space="preserve"> indicadores NO acumulativos,</t>
    </r>
    <r>
      <rPr>
        <sz val="11"/>
        <color rgb="FF000000"/>
        <rFont val="Calibri"/>
        <family val="2"/>
        <charset val="1"/>
      </rPr>
      <t xml:space="preserve"> se registra en el avance de la meta anual programada, </t>
    </r>
    <r>
      <rPr>
        <b/>
        <sz val="11"/>
        <color rgb="FF000000"/>
        <rFont val="Calibri"/>
        <family val="2"/>
        <charset val="1"/>
      </rPr>
      <t>el promedio de los porcentajes de cumplimiento alcanzados.</t>
    </r>
    <r>
      <rPr>
        <sz val="11"/>
        <color rgb="FF000000"/>
        <rFont val="Calibri"/>
        <family val="2"/>
        <charset val="1"/>
      </rPr>
      <t xml:space="preserve"> Pag 23 https://www.aseqroo.mx/MARCO_JURIDICO/2023/Guias/GUIA%202023.pdf</t>
    </r>
  </si>
  <si>
    <r>
      <t>A.2.09.1.1.1.1.</t>
    </r>
    <r>
      <rPr>
        <sz val="11"/>
        <color rgb="FF000000"/>
        <rFont val="Calibri"/>
        <family val="2"/>
        <scheme val="minor"/>
      </rPr>
      <t xml:space="preserve"> Realización de actividades de representación, coordinación, gestión, vinculación y supervisión por parte de la Dirección General del Sistema DIF de Benito Juárez.</t>
    </r>
  </si>
  <si>
    <r>
      <t>PADGR:</t>
    </r>
    <r>
      <rPr>
        <sz val="11"/>
        <rFont val="Calibri"/>
        <family val="2"/>
        <scheme val="minor"/>
      </rPr>
      <t xml:space="preserve"> Porcentaje de  Actividades de la Dirección General Realizadas.</t>
    </r>
  </si>
  <si>
    <r>
      <t xml:space="preserve">A.2.09.1.1.1.2. </t>
    </r>
    <r>
      <rPr>
        <sz val="11"/>
        <rFont val="Calibri"/>
        <family val="2"/>
        <scheme val="minor"/>
      </rPr>
      <t>Realización de sesiones ordinarias y extraordinarias con la Junta Directiva, comités y consejos.</t>
    </r>
  </si>
  <si>
    <r>
      <t>PSOER:</t>
    </r>
    <r>
      <rPr>
        <sz val="11"/>
        <rFont val="Calibri"/>
        <family val="2"/>
        <scheme val="minor"/>
      </rPr>
      <t xml:space="preserve"> Porcentaje de Sesiones Ordinarias y Extraordinarias Realizadas.</t>
    </r>
  </si>
  <si>
    <r>
      <t>A.2.09.1.1.1.3.</t>
    </r>
    <r>
      <rPr>
        <sz val="11"/>
        <rFont val="Calibri"/>
        <family val="2"/>
        <scheme val="minor"/>
      </rPr>
      <t xml:space="preserve"> Elaboración de instrumentos jurídicos.</t>
    </r>
  </si>
  <si>
    <r>
      <t>PIJE</t>
    </r>
    <r>
      <rPr>
        <sz val="11"/>
        <rFont val="Calibri"/>
        <family val="2"/>
        <scheme val="minor"/>
      </rPr>
      <t>: Porcentaje de Instrumentos Jurídicos Elaborados.</t>
    </r>
  </si>
  <si>
    <r>
      <t xml:space="preserve">A.2.09.1.1.1.4. </t>
    </r>
    <r>
      <rPr>
        <sz val="11"/>
        <color rgb="FF000000"/>
        <rFont val="Calibri"/>
        <family val="2"/>
        <scheme val="minor"/>
      </rPr>
      <t>Elaboración y actualización de los avisos de privacidad de las áreas del Sistema DIF de Benito Juárez.</t>
    </r>
  </si>
  <si>
    <r>
      <t xml:space="preserve">PAPE: </t>
    </r>
    <r>
      <rPr>
        <sz val="11"/>
        <rFont val="Calibri"/>
        <family val="2"/>
        <scheme val="minor"/>
      </rPr>
      <t>Porcentaje de Avisos de Privacidad elaborados y actualizados</t>
    </r>
  </si>
  <si>
    <r>
      <t>A.2.09.1.1.1.5.</t>
    </r>
    <r>
      <rPr>
        <sz val="11"/>
        <color rgb="FF000000"/>
        <rFont val="Calibri"/>
        <family val="2"/>
        <scheme val="minor"/>
      </rPr>
      <t xml:space="preserve"> Gestiones realizadas ante la Dirección de Archivo Municipal para las bajas de archivos de las áreas del sistema DIF de Benito Juárez.</t>
    </r>
  </si>
  <si>
    <r>
      <t xml:space="preserve">PGBAR: </t>
    </r>
    <r>
      <rPr>
        <sz val="11"/>
        <rFont val="Calibri"/>
        <family val="2"/>
        <scheme val="minor"/>
      </rPr>
      <t>Porcentaje de Gestiones de Bajas de Archivos Realizadas.</t>
    </r>
  </si>
  <si>
    <r>
      <t>A.2.09.1.1.1.6.</t>
    </r>
    <r>
      <rPr>
        <sz val="11"/>
        <color rgb="FF000000"/>
        <rFont val="Calibri"/>
        <family val="2"/>
        <scheme val="minor"/>
      </rPr>
      <t xml:space="preserve"> Atención y seguimiento de las solicitudes de la Unidad de Transparencia.</t>
    </r>
  </si>
  <si>
    <r>
      <t xml:space="preserve">PASST: </t>
    </r>
    <r>
      <rPr>
        <sz val="11"/>
        <rFont val="Calibri"/>
        <family val="2"/>
        <scheme val="minor"/>
      </rPr>
      <t>Porcentaje de atención y Seguimiento de las Solicitudes de la Unidad de Transparencia Estimadas.</t>
    </r>
  </si>
  <si>
    <r>
      <t>A.2.09.1.1.1.7.</t>
    </r>
    <r>
      <rPr>
        <sz val="11"/>
        <color rgb="FF000000"/>
        <rFont val="Calibri"/>
        <family val="2"/>
        <scheme val="minor"/>
      </rPr>
      <t>Realización de cargas al Portal Oficial de la Unidad de Transparencia .</t>
    </r>
  </si>
  <si>
    <r>
      <t>PCPOR:</t>
    </r>
    <r>
      <rPr>
        <sz val="11"/>
        <rFont val="Calibri"/>
        <family val="2"/>
        <scheme val="minor"/>
      </rPr>
      <t xml:space="preserve"> Porcentaje de Cargas al Portal Oficial Realizadas.</t>
    </r>
  </si>
  <si>
    <r>
      <t>A.2.09.1.1.1.8.</t>
    </r>
    <r>
      <rPr>
        <sz val="11"/>
        <rFont val="Calibri"/>
        <family val="2"/>
        <scheme val="minor"/>
      </rPr>
      <t xml:space="preserve"> Realización de gestiones y vinculaciones entre la institución con diversos entes de gobierno municipales y estatales, iniciativa privada, asociaciones civiles, fundaciones, clubes y ciudadanía.</t>
    </r>
  </si>
  <si>
    <r>
      <t>PGVR:</t>
    </r>
    <r>
      <rPr>
        <sz val="11"/>
        <rFont val="Calibri"/>
        <family val="2"/>
        <scheme val="minor"/>
      </rPr>
      <t xml:space="preserve"> Porcentaje de Gestiones y  Vinculaciones Realizadas.</t>
    </r>
  </si>
  <si>
    <r>
      <t xml:space="preserve">A.2.09.1.1.1.9. </t>
    </r>
    <r>
      <rPr>
        <sz val="11"/>
        <rFont val="Calibri"/>
        <family val="2"/>
        <scheme val="minor"/>
      </rPr>
      <t>Organización, coordinación y supervisión de actividades protocolarias interinstitucionales del Sistema DIF de Benito Juárez.</t>
    </r>
  </si>
  <si>
    <r>
      <t>PAPIO:</t>
    </r>
    <r>
      <rPr>
        <sz val="11"/>
        <rFont val="Calibri"/>
        <family val="2"/>
        <scheme val="minor"/>
      </rPr>
      <t xml:space="preserve"> Porcentaje de Actividades Protocolarias Interinstitucionales Organizadas.</t>
    </r>
  </si>
  <si>
    <r>
      <t xml:space="preserve">A.2.09.1.1.1.10. </t>
    </r>
    <r>
      <rPr>
        <sz val="11"/>
        <rFont val="Calibri"/>
        <family val="2"/>
        <scheme val="minor"/>
      </rPr>
      <t>Revisión de reportes de planeación y evaluación con las diferentes áreas del Sistema DIF de Benito Juárez.</t>
    </r>
  </si>
  <si>
    <r>
      <t>PRPE:</t>
    </r>
    <r>
      <rPr>
        <sz val="11"/>
        <rFont val="Calibri"/>
        <family val="2"/>
        <scheme val="minor"/>
      </rPr>
      <t xml:space="preserve"> Porcentaje de Reportes de Planeación y Evaluación Revisados.</t>
    </r>
  </si>
  <si>
    <r>
      <t xml:space="preserve">A.2.09.1.1.1.11. </t>
    </r>
    <r>
      <rPr>
        <sz val="11"/>
        <rFont val="Calibri"/>
        <family val="2"/>
        <scheme val="minor"/>
      </rPr>
      <t xml:space="preserve">Difusión de los Programas y Acciones del Sistema DIF de Benito Juárez. </t>
    </r>
  </si>
  <si>
    <r>
      <t xml:space="preserve">PPAD: </t>
    </r>
    <r>
      <rPr>
        <sz val="11"/>
        <rFont val="Calibri"/>
        <family val="2"/>
        <scheme val="minor"/>
      </rPr>
      <t>Porcentaje de Programas y Acciones del Sistema DIF de Benito Juárez Difundidas.</t>
    </r>
  </si>
  <si>
    <r>
      <t xml:space="preserve">C.2.09.1.1.2. </t>
    </r>
    <r>
      <rPr>
        <sz val="11"/>
        <rFont val="Calibri"/>
        <family val="2"/>
        <scheme val="minor"/>
      </rPr>
      <t>Servicios y apoyos de asistencia social a personas de atención prioritaria, otorgados.</t>
    </r>
  </si>
  <si>
    <r>
      <t>PSAO:</t>
    </r>
    <r>
      <rPr>
        <sz val="11"/>
        <rFont val="Calibri"/>
        <family val="2"/>
        <scheme val="minor"/>
      </rPr>
      <t xml:space="preserve"> Porcentaje de Servicios  y Apoyos de asistencia social  Otorgados.</t>
    </r>
  </si>
  <si>
    <r>
      <t>A.2.09.1.1.2.1.</t>
    </r>
    <r>
      <rPr>
        <sz val="11"/>
        <rFont val="Calibri"/>
        <family val="2"/>
        <scheme val="minor"/>
      </rPr>
      <t xml:space="preserve"> Brindar orientaciones de los trámites y servicios a las y los usuarios que acuden  al Sistema DIF de Benito Juárez, y atención de reportes de casos emergentes prioritarios.</t>
    </r>
  </si>
  <si>
    <r>
      <t>POAR:</t>
    </r>
    <r>
      <rPr>
        <sz val="11"/>
        <rFont val="Calibri"/>
        <family val="2"/>
        <scheme val="minor"/>
      </rPr>
      <t xml:space="preserve"> Porcentaje de Orientaciones y atenciones Brindadas.</t>
    </r>
  </si>
  <si>
    <r>
      <t>A.2.09.1.1.2.2.</t>
    </r>
    <r>
      <rPr>
        <sz val="11"/>
        <rFont val="Calibri"/>
        <family val="2"/>
        <scheme val="minor"/>
      </rPr>
      <t xml:space="preserve"> Realización de estudios socioeconómicos  a personas de atención prioritaria.</t>
    </r>
  </si>
  <si>
    <r>
      <t xml:space="preserve">PESR: </t>
    </r>
    <r>
      <rPr>
        <sz val="11"/>
        <rFont val="Calibri"/>
        <family val="2"/>
        <scheme val="minor"/>
      </rPr>
      <t>Porcentaje de Estudios Socioeconómicos Realizados.</t>
    </r>
  </si>
  <si>
    <r>
      <t>A.2.09.1.1.2.3</t>
    </r>
    <r>
      <rPr>
        <sz val="11"/>
        <rFont val="Calibri"/>
        <family val="2"/>
        <scheme val="minor"/>
      </rPr>
      <t>. Entrega de apoyos de asistencia social  a personas de atención prioritaria.</t>
    </r>
  </si>
  <si>
    <r>
      <t xml:space="preserve">PASE: </t>
    </r>
    <r>
      <rPr>
        <sz val="11"/>
        <rFont val="Calibri"/>
        <family val="2"/>
        <scheme val="minor"/>
      </rPr>
      <t>Porcentaje de apoyos de Asistencia Social Entregados.</t>
    </r>
  </si>
  <si>
    <r>
      <t xml:space="preserve">C.2.09.1.1.3.  </t>
    </r>
    <r>
      <rPr>
        <sz val="12"/>
        <rFont val="Calibri"/>
        <family val="2"/>
        <scheme val="minor"/>
      </rPr>
      <t>Representación en actividades y eventos institucionales por la Presidencia del Patronato y del Voluntariado.</t>
    </r>
  </si>
  <si>
    <r>
      <t>PAEIR:</t>
    </r>
    <r>
      <rPr>
        <sz val="11"/>
        <rFont val="Calibri"/>
        <family val="2"/>
        <scheme val="minor"/>
      </rPr>
      <t xml:space="preserve"> Porcentaje de  Actividades y Eventos Institucionales Representadas.</t>
    </r>
  </si>
  <si>
    <r>
      <t xml:space="preserve">A.2.09.1.1.3.1. </t>
    </r>
    <r>
      <rPr>
        <sz val="12"/>
        <rFont val="Calibri"/>
        <family val="2"/>
        <scheme val="minor"/>
      </rPr>
      <t>Representación en las actividades de la agenda institucional del Sistema DIF de Benito Juárez.</t>
    </r>
  </si>
  <si>
    <r>
      <t xml:space="preserve">PAAIR: </t>
    </r>
    <r>
      <rPr>
        <sz val="11"/>
        <rFont val="Calibri"/>
        <family val="2"/>
        <scheme val="minor"/>
      </rPr>
      <t>Porcentaje de Actividades de la Agenda Institucional Representadas.</t>
    </r>
  </si>
  <si>
    <r>
      <t xml:space="preserve">A.2.09.1.1.3.2. </t>
    </r>
    <r>
      <rPr>
        <sz val="12"/>
        <rFont val="Calibri"/>
        <family val="2"/>
        <scheme val="minor"/>
      </rPr>
      <t>Coordinación de actividades de la agenda y asuntos oficiales de la Presidenta del Patronato y del Voluntariado.</t>
    </r>
  </si>
  <si>
    <r>
      <t xml:space="preserve">PAPPC: </t>
    </r>
    <r>
      <rPr>
        <sz val="11"/>
        <rFont val="Calibri"/>
        <family val="2"/>
        <scheme val="minor"/>
      </rPr>
      <t>Porcentaje de Actividades de la agenda oficial de la Presidenta del Patronato y del Voluntariado Coordinadas.</t>
    </r>
  </si>
  <si>
    <r>
      <t>C.2.09.1.1.4.</t>
    </r>
    <r>
      <rPr>
        <sz val="12"/>
        <rFont val="Calibri"/>
        <family val="2"/>
        <scheme val="minor"/>
      </rPr>
      <t xml:space="preserve"> Procuración de apoyos económicos y de recursos del Voluntariado para coadyuvar al mejoramiento de los servicios del Sistema DIF de Benito Juárez. </t>
    </r>
  </si>
  <si>
    <r>
      <t xml:space="preserve">PAERP: </t>
    </r>
    <r>
      <rPr>
        <sz val="11"/>
        <rFont val="Calibri"/>
        <family val="2"/>
        <scheme val="minor"/>
      </rPr>
      <t>Porcentaje de Apoyos Económicos y de Recursos para el Sistema DIF de Benito Juárez Procurados.</t>
    </r>
  </si>
  <si>
    <r>
      <t xml:space="preserve">A.2.09.1.1.4.1. </t>
    </r>
    <r>
      <rPr>
        <sz val="12"/>
        <rFont val="Calibri"/>
        <family val="2"/>
        <scheme val="minor"/>
      </rPr>
      <t>Realización de visitas del Voluntariado para gestionar apoyos a Instituciones Públicas, Privadas y Asociaciones.</t>
    </r>
  </si>
  <si>
    <r>
      <t xml:space="preserve">PVR: </t>
    </r>
    <r>
      <rPr>
        <sz val="11"/>
        <rFont val="Calibri"/>
        <family val="2"/>
        <scheme val="minor"/>
      </rPr>
      <t>Porcentaje de Visitas a instituciones públicas, privadas y asociaciones Realizadas.</t>
    </r>
  </si>
  <si>
    <r>
      <t xml:space="preserve">A.2.09.1.1.4.2. </t>
    </r>
    <r>
      <rPr>
        <sz val="12"/>
        <rFont val="Calibri"/>
        <family val="2"/>
        <scheme val="minor"/>
      </rPr>
      <t xml:space="preserve"> Realización de Eventos del Voluntariado para obtener apoyos económicos y en especie para el Sistema DIF de Benito Juárez.  </t>
    </r>
  </si>
  <si>
    <r>
      <t>PEVR:</t>
    </r>
    <r>
      <rPr>
        <sz val="11"/>
        <rFont val="Calibri"/>
        <family val="2"/>
        <scheme val="minor"/>
      </rPr>
      <t xml:space="preserve"> Porcentaje de Eventos del Voluntariado  Realizadas.</t>
    </r>
  </si>
  <si>
    <r>
      <t>A.2.09.1.1.4.3.</t>
    </r>
    <r>
      <rPr>
        <sz val="12"/>
        <rFont val="Calibri"/>
        <family val="2"/>
        <scheme val="minor"/>
      </rPr>
      <t xml:space="preserve"> Atención a las solicitudes de logística para los eventos del Sistema DIF de Benito Juárez.</t>
    </r>
  </si>
  <si>
    <r>
      <t xml:space="preserve">PSLEA: </t>
    </r>
    <r>
      <rPr>
        <sz val="11"/>
        <rFont val="Calibri"/>
        <family val="2"/>
        <scheme val="minor"/>
      </rPr>
      <t>Porcentaje de Solicitudes de Logística de Eventos Atendidos.</t>
    </r>
  </si>
  <si>
    <r>
      <t xml:space="preserve">C.2.09.1.1.5. </t>
    </r>
    <r>
      <rPr>
        <sz val="12"/>
        <rFont val="Calibri"/>
        <family val="2"/>
        <scheme val="minor"/>
      </rPr>
      <t>Procedimientos administrativos para las diferentes Unidades Administrativas del Sistema DIF de Benito Juárez realizados.</t>
    </r>
  </si>
  <si>
    <r>
      <t xml:space="preserve">PPAR: </t>
    </r>
    <r>
      <rPr>
        <sz val="11"/>
        <rFont val="Calibri"/>
        <family val="2"/>
        <scheme val="minor"/>
      </rPr>
      <t>Porcentaje de Procedimientos Administrativos  Realizados.</t>
    </r>
  </si>
  <si>
    <r>
      <t xml:space="preserve">A.2.09.1.1.5.1. </t>
    </r>
    <r>
      <rPr>
        <sz val="12"/>
        <rFont val="Calibri"/>
        <family val="2"/>
        <scheme val="minor"/>
      </rPr>
      <t>Realización de reportes contables, presupuestarios y financieros para la integración de la cuenta pública.</t>
    </r>
  </si>
  <si>
    <r>
      <t>PRCPFE:</t>
    </r>
    <r>
      <rPr>
        <sz val="11"/>
        <rFont val="Calibri"/>
        <family val="2"/>
        <scheme val="minor"/>
      </rPr>
      <t xml:space="preserve"> Porcentaje de Reportes Contables, Presupuestarios y Financieros Elaborados</t>
    </r>
    <r>
      <rPr>
        <b/>
        <sz val="11"/>
        <rFont val="Calibri"/>
        <family val="2"/>
        <scheme val="minor"/>
      </rPr>
      <t>.</t>
    </r>
  </si>
  <si>
    <r>
      <t>A.2.09.1.1.5.2.</t>
    </r>
    <r>
      <rPr>
        <sz val="12"/>
        <rFont val="Calibri"/>
        <family val="2"/>
        <scheme val="minor"/>
      </rPr>
      <t xml:space="preserve"> Elaboración de cédulas nominales quincenales por medio de un control de incidencias.</t>
    </r>
  </si>
  <si>
    <r>
      <t>PCNE:</t>
    </r>
    <r>
      <rPr>
        <sz val="11"/>
        <rFont val="Calibri"/>
        <family val="2"/>
        <scheme val="minor"/>
      </rPr>
      <t xml:space="preserve"> Porcentaje de Cédulas Nominales Elaboradas.</t>
    </r>
  </si>
  <si>
    <r>
      <t>A.2.09.1.1.5.3.</t>
    </r>
    <r>
      <rPr>
        <sz val="12"/>
        <rFont val="Calibri"/>
        <family val="2"/>
        <scheme val="minor"/>
      </rPr>
      <t xml:space="preserve"> Capacitación interna al personal de conformidad a la legislación aplicable en el Sistema DIF de Benito Juárez.</t>
    </r>
  </si>
  <si>
    <r>
      <t>PCC:</t>
    </r>
    <r>
      <rPr>
        <sz val="11"/>
        <rFont val="Calibri"/>
        <family val="2"/>
        <scheme val="minor"/>
      </rPr>
      <t xml:space="preserve"> Porcentaje de Colaboradores Capacitados.</t>
    </r>
  </si>
  <si>
    <r>
      <t>PCB:</t>
    </r>
    <r>
      <rPr>
        <sz val="11"/>
        <rFont val="Calibri"/>
        <family val="2"/>
        <scheme val="minor"/>
      </rPr>
      <t xml:space="preserve"> Porcentaje de Capacitaciones Brindadas.</t>
    </r>
  </si>
  <si>
    <r>
      <t xml:space="preserve">A.2.09.1.1.5.4. </t>
    </r>
    <r>
      <rPr>
        <sz val="12"/>
        <rFont val="Calibri"/>
        <family val="2"/>
        <scheme val="minor"/>
      </rPr>
      <t>Elaboración de inventarios de bienes, muebles e inmuebles del Sistema DIF de Benito Juárez para su adecuado control y verificación.</t>
    </r>
  </si>
  <si>
    <r>
      <t>PIE:</t>
    </r>
    <r>
      <rPr>
        <sz val="11"/>
        <rFont val="Calibri"/>
        <family val="2"/>
        <scheme val="minor"/>
      </rPr>
      <t xml:space="preserve"> Porcentaje de Inventarios de bienes, muebles e inmuebles Elaborados.</t>
    </r>
  </si>
  <si>
    <r>
      <t>A.2.09.1.1.5.5.</t>
    </r>
    <r>
      <rPr>
        <sz val="12"/>
        <rFont val="Calibri"/>
        <family val="2"/>
        <scheme val="minor"/>
      </rPr>
      <t xml:space="preserve"> Adquisición de suministros de bienes, insumos, materiales y servicios para la operación del Sistema DIF de Benito Juárez.</t>
    </r>
  </si>
  <si>
    <r>
      <t>PSE:</t>
    </r>
    <r>
      <rPr>
        <sz val="11"/>
        <rFont val="Calibri"/>
        <family val="2"/>
        <scheme val="minor"/>
      </rPr>
      <t xml:space="preserve"> Porcentaje de  Suministros  Entregados.</t>
    </r>
  </si>
  <si>
    <r>
      <t>A.2.09.1.1.5.6.</t>
    </r>
    <r>
      <rPr>
        <sz val="12"/>
        <rFont val="Calibri"/>
        <family val="2"/>
        <scheme val="minor"/>
      </rPr>
      <t xml:space="preserve"> Realización de servicios de mantenimiento y reparación del parque vehicular  del Sistema DIF de Benito Juárez para  la preservación, cuidado, control y verificación del parque vehicular.</t>
    </r>
  </si>
  <si>
    <r>
      <t>PSPVR:</t>
    </r>
    <r>
      <rPr>
        <sz val="11"/>
        <rFont val="Calibri"/>
        <family val="2"/>
        <scheme val="minor"/>
      </rPr>
      <t xml:space="preserve"> Porcentaje de Servicios de mantenimiento y reparación del Parque Vehicular Realizados.</t>
    </r>
  </si>
  <si>
    <r>
      <t>A.2.09.1.1.5.7</t>
    </r>
    <r>
      <rPr>
        <sz val="12"/>
        <rFont val="Calibri"/>
        <family val="2"/>
        <scheme val="minor"/>
      </rPr>
      <t xml:space="preserve"> Atención a las necesidades de mantenimiento y reparación de equipos de cómputo, líneas telefónicas y red informática para su correcto funcionamiento  y operación.</t>
    </r>
  </si>
  <si>
    <r>
      <t xml:space="preserve">PMRA: </t>
    </r>
    <r>
      <rPr>
        <sz val="11"/>
        <rFont val="Calibri"/>
        <family val="2"/>
        <scheme val="minor"/>
      </rPr>
      <t>Porcentaje de Mantenimientos y Reparaciones de equipos de cómputo, líneas telefónicas y red informática, Atendidas.</t>
    </r>
  </si>
  <si>
    <r>
      <t xml:space="preserve">A.2.09.1.1.5.8 </t>
    </r>
    <r>
      <rPr>
        <sz val="12"/>
        <rFont val="Calibri"/>
        <family val="2"/>
        <scheme val="minor"/>
      </rPr>
      <t>Realización de servicios de mantenimiento, reparación, remodelación, intendencia y vigilancia de las instalaciones del Sistema DIF de Benito Juárez.</t>
    </r>
  </si>
  <si>
    <r>
      <t xml:space="preserve">PSMR: </t>
    </r>
    <r>
      <rPr>
        <sz val="11"/>
        <rFont val="Calibri"/>
        <family val="2"/>
        <scheme val="minor"/>
      </rPr>
      <t>Porcentaje de Servicios  de mantenimiento, limpieza, reparación, remodelación y vigilancia Realizados.</t>
    </r>
  </si>
  <si>
    <r>
      <t>C.2.09.1.1.6.</t>
    </r>
    <r>
      <rPr>
        <sz val="12"/>
        <rFont val="Calibri"/>
        <family val="2"/>
        <scheme val="minor"/>
      </rPr>
      <t xml:space="preserve"> Donativos a las áreas del Sistema DIF de Benito Juárez entregados.</t>
    </r>
  </si>
  <si>
    <r>
      <t xml:space="preserve">PDE: </t>
    </r>
    <r>
      <rPr>
        <sz val="11"/>
        <rFont val="Calibri"/>
        <family val="2"/>
        <scheme val="minor"/>
      </rPr>
      <t>Porcentaje de Donativos Entregados.</t>
    </r>
  </si>
  <si>
    <r>
      <t>A.2.09.1.1.6.1.</t>
    </r>
    <r>
      <rPr>
        <sz val="12"/>
        <rFont val="Calibri"/>
        <family val="2"/>
        <scheme val="minor"/>
      </rPr>
      <t xml:space="preserve"> Recepción donativos en especie o monetario</t>
    </r>
  </si>
  <si>
    <r>
      <t>PEDR:</t>
    </r>
    <r>
      <rPr>
        <sz val="11"/>
        <rFont val="Calibri"/>
        <family val="2"/>
        <scheme val="minor"/>
      </rPr>
      <t xml:space="preserve"> Porcentaje de Donativos Recepcionados.</t>
    </r>
  </si>
  <si>
    <r>
      <t>A.2.09.1.1.6.2.</t>
    </r>
    <r>
      <rPr>
        <sz val="12"/>
        <rFont val="Calibri"/>
        <family val="2"/>
        <scheme val="minor"/>
      </rPr>
      <t xml:space="preserve"> Participación de Instituciones públicas, privadas, fundaciones, asociaciones, empresas socialmente responsables y sociedad civil que entregan donativos al Sistema DIF de Benito Juárez.</t>
    </r>
  </si>
  <si>
    <r>
      <t xml:space="preserve">PIFAESP: </t>
    </r>
    <r>
      <rPr>
        <sz val="11"/>
        <rFont val="Calibri"/>
        <family val="2"/>
        <scheme val="minor"/>
      </rPr>
      <t>Porcentaje de Instituciones públicas y privadas, Fundaciones, Asociaciones, Empresas socialmente responsables y la Sociedad civil Participantes.</t>
    </r>
  </si>
  <si>
    <r>
      <t>C.2.09.1.1.7.</t>
    </r>
    <r>
      <rPr>
        <sz val="12"/>
        <rFont val="Calibri"/>
        <family val="2"/>
        <scheme val="minor"/>
      </rPr>
      <t xml:space="preserve"> Atenciones de fortalecimiento en la solución de conflictos a través de la cultura de la paz, brindadas.</t>
    </r>
  </si>
  <si>
    <r>
      <t xml:space="preserve">PASCB: </t>
    </r>
    <r>
      <rPr>
        <sz val="11"/>
        <rFont val="Calibri"/>
        <family val="2"/>
        <scheme val="minor"/>
      </rPr>
      <t>Porcentaje de Atenciones para la Solución de Conflictos Brindadas.</t>
    </r>
  </si>
  <si>
    <r>
      <t>A.2.09.1.1.7.1.</t>
    </r>
    <r>
      <rPr>
        <sz val="12"/>
        <rFont val="Calibri"/>
        <family val="2"/>
        <scheme val="minor"/>
      </rPr>
      <t xml:space="preserve"> Realización de eventos de la cultura de la paz para mejorar la comunicación y las relaciones familiares y sociales.</t>
    </r>
  </si>
  <si>
    <r>
      <t xml:space="preserve">PECPR: </t>
    </r>
    <r>
      <rPr>
        <sz val="11"/>
        <rFont val="Calibri"/>
        <family val="2"/>
        <scheme val="minor"/>
      </rPr>
      <t>Porcentaje de Eventos de la Cultura de la Paz Realizados.</t>
    </r>
  </si>
  <si>
    <r>
      <t xml:space="preserve">A.2.09.1.1.7.3. </t>
    </r>
    <r>
      <rPr>
        <sz val="12"/>
        <rFont val="Calibri"/>
        <family val="2"/>
        <scheme val="minor"/>
      </rPr>
      <t>Realización de acciones educativas enfocadas en los derechos de las niñas, niños y adolescentes de la "Red de Impulsores de la Transformación".</t>
    </r>
  </si>
  <si>
    <r>
      <t xml:space="preserve">PAEDR:  </t>
    </r>
    <r>
      <rPr>
        <sz val="11"/>
        <rFont val="Calibri"/>
        <family val="2"/>
        <scheme val="minor"/>
      </rPr>
      <t>Porcentaje de Acciones Educativas en los Derechos de las niñas, niños y adolescentes Realizadas.</t>
    </r>
  </si>
  <si>
    <r>
      <t xml:space="preserve">C.2.09.1.1.8. </t>
    </r>
    <r>
      <rPr>
        <sz val="12"/>
        <color rgb="FF000000"/>
        <rFont val="Calibri"/>
        <family val="2"/>
        <scheme val="minor"/>
      </rPr>
      <t>Atenciones de prevención de riesgos psicosociales para niñas niños, y adolescentes, brindadas.</t>
    </r>
  </si>
  <si>
    <r>
      <t>PARPB:</t>
    </r>
    <r>
      <rPr>
        <sz val="11"/>
        <color rgb="FF000000"/>
        <rFont val="Calibri"/>
        <family val="2"/>
        <scheme val="minor"/>
      </rPr>
      <t xml:space="preserve"> Porcentaje de Atenciones de Prevención en Riesgos Psicosociales, Brindadas.</t>
    </r>
  </si>
  <si>
    <r>
      <t>A.2.09.1.1.8.1.</t>
    </r>
    <r>
      <rPr>
        <sz val="12"/>
        <rFont val="Calibri"/>
        <family val="2"/>
        <scheme val="minor"/>
      </rPr>
      <t xml:space="preserve"> Realización de actividades de prevención de riesgos psicosociales.</t>
    </r>
  </si>
  <si>
    <r>
      <t>PAPRPR:</t>
    </r>
    <r>
      <rPr>
        <sz val="11"/>
        <rFont val="Calibri"/>
        <family val="2"/>
        <scheme val="minor"/>
      </rPr>
      <t xml:space="preserve"> Porcentaje de Actividades de Prevención de Riesgos Psicosociales, Realizadas.</t>
    </r>
  </si>
  <si>
    <r>
      <t xml:space="preserve">A.2.09.1.1.8.2. </t>
    </r>
    <r>
      <rPr>
        <sz val="12"/>
        <rFont val="Calibri"/>
        <family val="2"/>
        <scheme val="minor"/>
      </rPr>
      <t>Participación de</t>
    </r>
    <r>
      <rPr>
        <b/>
        <sz val="12"/>
        <rFont val="Calibri"/>
        <family val="2"/>
        <scheme val="minor"/>
      </rPr>
      <t xml:space="preserve"> </t>
    </r>
    <r>
      <rPr>
        <sz val="12"/>
        <rFont val="Calibri"/>
        <family val="2"/>
        <scheme val="minor"/>
      </rPr>
      <t>escuelas, empresas y asociaciones con actividades de prevención de riesgos psicosociales.</t>
    </r>
  </si>
  <si>
    <r>
      <t xml:space="preserve">PEAP: </t>
    </r>
    <r>
      <rPr>
        <sz val="11"/>
        <rFont val="Calibri"/>
        <family val="2"/>
        <scheme val="minor"/>
      </rPr>
      <t>Porcentaje de Escuelas, Empresas, Asociaciones Participantes.</t>
    </r>
  </si>
  <si>
    <r>
      <t>A.2.09.1.1.8.3.</t>
    </r>
    <r>
      <rPr>
        <sz val="12"/>
        <rFont val="Calibri"/>
        <family val="2"/>
        <scheme val="minor"/>
      </rPr>
      <t xml:space="preserve"> Presentación  de obras de Teatro Guiñol  para la prevención de riesgos psicosociales dirigido a niñas, niños y adolescentes.</t>
    </r>
  </si>
  <si>
    <r>
      <t>PTGPP:</t>
    </r>
    <r>
      <rPr>
        <sz val="11"/>
        <rFont val="Calibri"/>
        <family val="2"/>
        <scheme val="minor"/>
      </rPr>
      <t xml:space="preserve"> Porcentaje de obras de Teatro Guiñol Preventivas Presentadas.</t>
    </r>
  </si>
  <si>
    <r>
      <t xml:space="preserve">C.2.09.1.1.9. </t>
    </r>
    <r>
      <rPr>
        <sz val="12"/>
        <rFont val="Calibri"/>
        <family val="2"/>
        <scheme val="minor"/>
      </rPr>
      <t>Atención de prevención de la explotación infantil  y delito de trata de niñas, niñas y adolescentes, dirigido a infantes y sus familias que viven en el municipio de Benito Juárez en situación de prioritaria brindadas.</t>
    </r>
  </si>
  <si>
    <r>
      <t xml:space="preserve">PAPEDB: </t>
    </r>
    <r>
      <rPr>
        <sz val="11"/>
        <rFont val="Calibri"/>
        <family val="2"/>
        <scheme val="minor"/>
      </rPr>
      <t>Porcentaje de  Atenciones en Prevención de la Explotación infantil y Delito de trata de niñas, niñas y adolescentes, Brindadas.</t>
    </r>
  </si>
  <si>
    <r>
      <t xml:space="preserve">A.2.09.1.1.9.1. </t>
    </r>
    <r>
      <rPr>
        <sz val="12"/>
        <rFont val="Calibri"/>
        <family val="2"/>
        <scheme val="minor"/>
      </rPr>
      <t>Realización de pláticas de prevención de la explotación infantil  y delito de trata de niñas, niñas y adolescentes.</t>
    </r>
  </si>
  <si>
    <r>
      <t>PPEIDTR</t>
    </r>
    <r>
      <rPr>
        <sz val="11"/>
        <rFont val="Calibri"/>
        <family val="2"/>
        <scheme val="minor"/>
      </rPr>
      <t>: Porcentaje de Pláticas de Prevención de la Explotación Infantil y Delito de Trata de Niñas, Niños y Adolescentes, Realizadas.</t>
    </r>
  </si>
  <si>
    <r>
      <t xml:space="preserve">A.2.09.1.1.9.2. </t>
    </r>
    <r>
      <rPr>
        <sz val="12"/>
        <rFont val="Calibri"/>
        <family val="2"/>
        <scheme val="minor"/>
      </rPr>
      <t>Participación de</t>
    </r>
    <r>
      <rPr>
        <b/>
        <sz val="12"/>
        <rFont val="Calibri"/>
        <family val="2"/>
        <scheme val="minor"/>
      </rPr>
      <t xml:space="preserve"> </t>
    </r>
    <r>
      <rPr>
        <sz val="12"/>
        <rFont val="Calibri"/>
        <family val="2"/>
        <scheme val="minor"/>
      </rPr>
      <t>instituciones públicas y privadas en prevención de la explotación infantil  y delito de trata de niñas, niñas y adolescentes.</t>
    </r>
  </si>
  <si>
    <r>
      <t xml:space="preserve">PIPPP: </t>
    </r>
    <r>
      <rPr>
        <sz val="11"/>
        <rFont val="Calibri"/>
        <family val="2"/>
        <scheme val="minor"/>
      </rPr>
      <t>Porcentaje de Instituciones Públicas y Privadas Participantes.</t>
    </r>
  </si>
  <si>
    <r>
      <t xml:space="preserve">A.2.09.1.1.9.3. </t>
    </r>
    <r>
      <rPr>
        <sz val="12"/>
        <rFont val="Calibri"/>
        <family val="2"/>
        <scheme val="minor"/>
      </rPr>
      <t>Realización de</t>
    </r>
    <r>
      <rPr>
        <b/>
        <sz val="12"/>
        <rFont val="Calibri"/>
        <family val="2"/>
        <scheme val="minor"/>
      </rPr>
      <t xml:space="preserve"> </t>
    </r>
    <r>
      <rPr>
        <sz val="12"/>
        <rFont val="Calibri"/>
        <family val="2"/>
        <scheme val="minor"/>
      </rPr>
      <t>entregas de estímulo a la educación, alimentación y salud.</t>
    </r>
  </si>
  <si>
    <r>
      <t>PEEAS</t>
    </r>
    <r>
      <rPr>
        <sz val="11"/>
        <rFont val="Calibri"/>
        <family val="2"/>
        <scheme val="minor"/>
      </rPr>
      <t>: Porcentaje Realización de entregas de estímulo a la educación, alimentación y salud Entregados.</t>
    </r>
  </si>
  <si>
    <r>
      <t>A.2.09.1.1.9.4.</t>
    </r>
    <r>
      <rPr>
        <sz val="12"/>
        <rFont val="Calibri"/>
        <family val="2"/>
        <scheme val="minor"/>
      </rPr>
      <t xml:space="preserve"> Realización de recorridos para identificar niñas, niños y adolescentes en situación de trabajo y/o explotación infantil.</t>
    </r>
  </si>
  <si>
    <r>
      <t xml:space="preserve">PRR: </t>
    </r>
    <r>
      <rPr>
        <sz val="11"/>
        <rFont val="Calibri"/>
        <family val="2"/>
        <scheme val="minor"/>
      </rPr>
      <t>Porcentaje de Recorridos Realizados.</t>
    </r>
  </si>
  <si>
    <r>
      <t>C.2.09.1.1.10.</t>
    </r>
    <r>
      <rPr>
        <sz val="12"/>
        <rFont val="Calibri"/>
        <family val="2"/>
        <scheme val="minor"/>
      </rPr>
      <t xml:space="preserve">  Actividades de recreación, cultura y deportes para niñas, niños, adolescentes y personas adultas, realizadas.</t>
    </r>
  </si>
  <si>
    <r>
      <t xml:space="preserve">PARCDR: </t>
    </r>
    <r>
      <rPr>
        <sz val="11"/>
        <rFont val="Calibri"/>
        <family val="2"/>
        <scheme val="minor"/>
      </rPr>
      <t>Porcentaje de Actividades de Recreación, Cultura y Deportes Realizadas.</t>
    </r>
  </si>
  <si>
    <r>
      <t>A.2.09.1.1.10.1.</t>
    </r>
    <r>
      <rPr>
        <sz val="12"/>
        <rFont val="Calibri"/>
        <family val="2"/>
        <scheme val="minor"/>
      </rPr>
      <t xml:space="preserve"> Realización de clases gratuitas de recreación, cultura y deportes, para niñas, niños, adolescentes y personas adultas.</t>
    </r>
  </si>
  <si>
    <r>
      <t xml:space="preserve">PCGR: </t>
    </r>
    <r>
      <rPr>
        <sz val="11"/>
        <rFont val="Calibri"/>
        <family val="2"/>
        <scheme val="minor"/>
      </rPr>
      <t>Porcentaje de Clases Gratuitas Realizadas.</t>
    </r>
  </si>
  <si>
    <r>
      <t>A.2.09.1.1.10.2.</t>
    </r>
    <r>
      <rPr>
        <sz val="12"/>
        <rFont val="Calibri"/>
        <family val="2"/>
        <scheme val="minor"/>
      </rPr>
      <t xml:space="preserve"> Realización de eventos y concursos de recreación, cultura y deportes para niñas, niños, adolescentes y personas adultas.</t>
    </r>
  </si>
  <si>
    <r>
      <t>PECR:</t>
    </r>
    <r>
      <rPr>
        <sz val="11"/>
        <rFont val="Calibri"/>
        <family val="2"/>
        <scheme val="minor"/>
      </rPr>
      <t xml:space="preserve"> Porcentaje de  Eventos y Concursos Realizados.</t>
    </r>
  </si>
  <si>
    <r>
      <t xml:space="preserve">A.2.09.1.1.10.3. </t>
    </r>
    <r>
      <rPr>
        <sz val="12"/>
        <rFont val="Calibri"/>
        <family val="2"/>
        <scheme val="minor"/>
      </rPr>
      <t>Presentación de Obras de Teatro Guiñol temática recreativa y lúdica para niñas, niños, adolescentes y personas adultas.</t>
    </r>
  </si>
  <si>
    <r>
      <t xml:space="preserve">PTGP: </t>
    </r>
    <r>
      <rPr>
        <sz val="11"/>
        <rFont val="Calibri"/>
        <family val="2"/>
        <scheme val="minor"/>
      </rPr>
      <t>Porcentaje de Obras de Teatro Guiñol Presentadas.</t>
    </r>
  </si>
  <si>
    <r>
      <t xml:space="preserve">C.2.09.1.1.11. </t>
    </r>
    <r>
      <rPr>
        <sz val="12"/>
        <rFont val="Calibri"/>
        <family val="2"/>
        <scheme val="minor"/>
      </rPr>
      <t>.Elaboración de expedientes para control de inscripciones de niñas y niños inscritos a los Centros Asistenciales de Desarrollo Infantil.</t>
    </r>
  </si>
  <si>
    <r>
      <t>PECADIE:</t>
    </r>
    <r>
      <rPr>
        <sz val="11"/>
        <rFont val="Calibri"/>
        <family val="2"/>
        <scheme val="minor"/>
      </rPr>
      <t xml:space="preserve"> Porcentaje de Expedientes para control de inscripciones a los Centros Asistenciales de Desarrollo Infantil, Elaborados.</t>
    </r>
  </si>
  <si>
    <r>
      <t xml:space="preserve">A.2.09.1.1.11.1. </t>
    </r>
    <r>
      <rPr>
        <sz val="12"/>
        <rFont val="Calibri"/>
        <family val="2"/>
        <scheme val="minor"/>
      </rPr>
      <t>Servicios de escuelas de tiempo completo con atención educativa, asistencial, formativa, alimentaria y de salud  brindados.</t>
    </r>
  </si>
  <si>
    <r>
      <t xml:space="preserve">PSCADIB: </t>
    </r>
    <r>
      <rPr>
        <sz val="11"/>
        <rFont val="Calibri"/>
        <family val="2"/>
        <scheme val="minor"/>
      </rPr>
      <t>Porcentaje de Servicios en los Centros Asistenciales de Desarrollo Infantil Brindados.</t>
    </r>
  </si>
  <si>
    <r>
      <t>A.2.09.1.1.11.2.</t>
    </r>
    <r>
      <rPr>
        <sz val="12"/>
        <rFont val="Calibri"/>
        <family val="2"/>
        <scheme val="minor"/>
      </rPr>
      <t xml:space="preserve"> Realización de actividades sociales, culturales, deportivas en los Centros Asistenciales de Desarrollo Infantil.</t>
    </r>
  </si>
  <si>
    <r>
      <t>PAR:</t>
    </r>
    <r>
      <rPr>
        <sz val="11"/>
        <rFont val="Calibri"/>
        <family val="2"/>
        <scheme val="minor"/>
      </rPr>
      <t xml:space="preserve"> Porcentaje de Actividades sociales, culturales, deportivas y recreativas Realizadas.</t>
    </r>
  </si>
  <si>
    <r>
      <t>A.2.09.1.1.11.3.</t>
    </r>
    <r>
      <rPr>
        <sz val="12"/>
        <rFont val="Calibri"/>
        <family val="2"/>
        <scheme val="minor"/>
      </rPr>
      <t xml:space="preserve"> Realización de entregas de raciones de comida para las niñas y niños inscritos en los Centros Asistenciales de Desarrollo Infantil.</t>
    </r>
  </si>
  <si>
    <r>
      <t>PRE:</t>
    </r>
    <r>
      <rPr>
        <sz val="11"/>
        <rFont val="Calibri"/>
        <family val="2"/>
        <scheme val="minor"/>
      </rPr>
      <t xml:space="preserve"> Porcentaje de Raciones de Comida Entregadas.</t>
    </r>
  </si>
  <si>
    <r>
      <t xml:space="preserve">A.2.09.1.1.11.4. </t>
    </r>
    <r>
      <rPr>
        <sz val="12"/>
        <rFont val="Calibri"/>
        <family val="2"/>
        <scheme val="minor"/>
      </rPr>
      <t xml:space="preserve">Verificación y registro de los Centros para la Atención, Cuidado y Desarrollo Integral Infantil del RENCAI en el Municipio de Benito Juárez.                                                 
</t>
    </r>
    <r>
      <rPr>
        <b/>
        <sz val="12"/>
        <rFont val="Calibri"/>
        <family val="2"/>
        <scheme val="minor"/>
      </rPr>
      <t>RENCAI</t>
    </r>
    <r>
      <rPr>
        <sz val="12"/>
        <rFont val="Calibri"/>
        <family val="2"/>
        <scheme val="minor"/>
      </rPr>
      <t xml:space="preserve"> Registro Nacional de los Centros de atención .</t>
    </r>
  </si>
  <si>
    <r>
      <t>PRNCAIR:</t>
    </r>
    <r>
      <rPr>
        <sz val="11"/>
        <rFont val="Calibri"/>
        <family val="2"/>
        <scheme val="minor"/>
      </rPr>
      <t xml:space="preserve"> Porcentaje de Registro Nacional de Centros de Atención Infantil Realizados.
</t>
    </r>
    <r>
      <rPr>
        <b/>
        <sz val="11"/>
        <rFont val="Calibri"/>
        <family val="2"/>
        <scheme val="minor"/>
      </rPr>
      <t>RENCAI:</t>
    </r>
    <r>
      <rPr>
        <sz val="11"/>
        <rFont val="Calibri"/>
        <family val="2"/>
        <scheme val="minor"/>
      </rPr>
      <t xml:space="preserve"> Registro Nacional de Centros de Atención Infantil.</t>
    </r>
  </si>
  <si>
    <r>
      <t>C.2.09.1.1.12.</t>
    </r>
    <r>
      <rPr>
        <sz val="12"/>
        <rFont val="Calibri"/>
        <family val="2"/>
        <scheme val="minor"/>
      </rPr>
      <t xml:space="preserve"> Atención en la prevención del delito en niñas, niños, adolescentes y personas adultas fomentando la cultura de la legalidad, brindados</t>
    </r>
  </si>
  <si>
    <r>
      <t>PAPDB</t>
    </r>
    <r>
      <rPr>
        <sz val="11"/>
        <rFont val="Calibri"/>
        <family val="2"/>
        <scheme val="minor"/>
      </rPr>
      <t>: Porcentaje de Atenciones en la Prevención del Delito, Brindadas.</t>
    </r>
  </si>
  <si>
    <r>
      <t>A.2.09.1.1.12.1.</t>
    </r>
    <r>
      <rPr>
        <sz val="12"/>
        <rFont val="Calibri"/>
        <family val="2"/>
        <scheme val="minor"/>
      </rPr>
      <t xml:space="preserve"> Impartición de pláticas de prevención del delito en niñas, niños, adolescentes y personas adultas fomentando la cultura de la legalidad.</t>
    </r>
  </si>
  <si>
    <r>
      <t>PPI:</t>
    </r>
    <r>
      <rPr>
        <sz val="11"/>
        <rFont val="Calibri"/>
        <family val="2"/>
        <scheme val="minor"/>
      </rPr>
      <t xml:space="preserve"> Porcentaje de Pláticas de prevención del delito Impartidas.</t>
    </r>
  </si>
  <si>
    <r>
      <t>A.2.09.1.1.12.2.</t>
    </r>
    <r>
      <rPr>
        <sz val="12"/>
        <rFont val="Calibri"/>
        <family val="2"/>
        <scheme val="minor"/>
      </rPr>
      <t xml:space="preserve"> Participación de Instituciones públicas y privadas en la prevención del delito dirigido a niñas, niños, adolescentes y personas adultas fomentando la cultura de la legalidad.</t>
    </r>
  </si>
  <si>
    <r>
      <t>PIPP:</t>
    </r>
    <r>
      <rPr>
        <sz val="11"/>
        <rFont val="Calibri"/>
        <family val="2"/>
        <scheme val="minor"/>
      </rPr>
      <t xml:space="preserve"> Porcentaje de Instituciones Públicas y Privadas participantes.</t>
    </r>
  </si>
  <si>
    <r>
      <t>A.2.09.1.1.12.3.</t>
    </r>
    <r>
      <rPr>
        <sz val="12"/>
        <rFont val="Calibri"/>
        <family val="2"/>
        <scheme val="minor"/>
      </rPr>
      <t xml:space="preserve"> Realización de actividades de prevención del delito en niñas, niños, adolescentes y personas adultas fomentando la cultura de la legalidad.</t>
    </r>
  </si>
  <si>
    <r>
      <t>PAPR:</t>
    </r>
    <r>
      <rPr>
        <sz val="11"/>
        <rFont val="Calibri"/>
        <family val="2"/>
        <scheme val="minor"/>
      </rPr>
      <t xml:space="preserve"> Porcentaje de Actividades de Prevención del delito Realizadas.</t>
    </r>
  </si>
  <si>
    <r>
      <t xml:space="preserve">C.2.09.1.1.13. </t>
    </r>
    <r>
      <rPr>
        <sz val="12"/>
        <rFont val="Calibri"/>
        <family val="2"/>
        <scheme val="minor"/>
      </rPr>
      <t>Servicios jurídicos dirigidos a niñas, niños, adolescentes,  víctimas de maltrato y mujeres y hombres en situación de violencia familiar Brindados.</t>
    </r>
  </si>
  <si>
    <r>
      <t>PSJB:</t>
    </r>
    <r>
      <rPr>
        <sz val="11"/>
        <rFont val="Calibri"/>
        <family val="2"/>
        <scheme val="minor"/>
      </rPr>
      <t xml:space="preserve"> Porcentaje de Servicios Jurídicos Brindados.</t>
    </r>
  </si>
  <si>
    <r>
      <t>A.2.09.1.1.13.1.</t>
    </r>
    <r>
      <rPr>
        <sz val="12"/>
        <rFont val="Calibri"/>
        <family val="2"/>
        <scheme val="minor"/>
      </rPr>
      <t xml:space="preserve"> Realización de planes de restitución de derechos para niñas, niños, adolescentes que se encuentran en situación de atención prioritaria.</t>
    </r>
  </si>
  <si>
    <r>
      <t>PPRDR:</t>
    </r>
    <r>
      <rPr>
        <sz val="11"/>
        <rFont val="Calibri"/>
        <family val="2"/>
        <scheme val="minor"/>
      </rPr>
      <t xml:space="preserve"> Porcentaje de Planes de Restitución de Derechos Realizados.</t>
    </r>
  </si>
  <si>
    <r>
      <t>A.2.09.1.1.13.2.</t>
    </r>
    <r>
      <rPr>
        <sz val="12"/>
        <rFont val="Calibri"/>
        <family val="2"/>
        <scheme val="minor"/>
      </rPr>
      <t xml:space="preserve"> Elaboración de diagnósticos de vulneración de derechos de niñas, niños y adolescentes.</t>
    </r>
  </si>
  <si>
    <r>
      <t xml:space="preserve">PDVDR: </t>
    </r>
    <r>
      <rPr>
        <sz val="11"/>
        <rFont val="Calibri"/>
        <family val="2"/>
        <scheme val="minor"/>
      </rPr>
      <t>Porcentaje de Diagnósticos de Vulneración de Derechos Realizados.</t>
    </r>
  </si>
  <si>
    <r>
      <t>A.2.09.1.1.13.3.</t>
    </r>
    <r>
      <rPr>
        <sz val="12"/>
        <rFont val="Calibri"/>
        <family val="2"/>
        <scheme val="minor"/>
      </rPr>
      <t xml:space="preserve"> Elaboración de convenios de pensión alimenticia a familias en situación prioritaria para mediación ante controversias familiares.</t>
    </r>
  </si>
  <si>
    <r>
      <t>PCPAR:</t>
    </r>
    <r>
      <rPr>
        <sz val="11"/>
        <rFont val="Calibri"/>
        <family val="2"/>
        <scheme val="minor"/>
      </rPr>
      <t xml:space="preserve"> Porcentaje Convenios de Pensión Alimenticia Realizados.</t>
    </r>
  </si>
  <si>
    <r>
      <t>A.2.09.1.1.13.4.</t>
    </r>
    <r>
      <rPr>
        <sz val="12"/>
        <rFont val="Calibri"/>
        <family val="2"/>
        <scheme val="minor"/>
      </rPr>
      <t xml:space="preserve"> Realización de acompañamientos a niñas, niños y adolescentes a diferentes órganos institucionales (juzgados orales, tradicionales, familiares, penales y la fiscalía general).</t>
    </r>
  </si>
  <si>
    <r>
      <t>PANNAR:</t>
    </r>
    <r>
      <rPr>
        <sz val="11"/>
        <rFont val="Calibri"/>
        <family val="2"/>
        <scheme val="minor"/>
      </rPr>
      <t xml:space="preserve"> Porcentaje de Acompañamientos de  Niñas, Niños y Adolescentes Realizados.</t>
    </r>
  </si>
  <si>
    <r>
      <t>A.2.09.1.1.13.5.</t>
    </r>
    <r>
      <rPr>
        <sz val="12"/>
        <rFont val="Calibri"/>
        <family val="2"/>
        <scheme val="minor"/>
      </rPr>
      <t xml:space="preserve"> Realización de comparecencias de hechos a familias en situación prioritaria para mediación ante controversias familiares.</t>
    </r>
  </si>
  <si>
    <r>
      <t>PCHR:</t>
    </r>
    <r>
      <rPr>
        <sz val="11"/>
        <rFont val="Calibri"/>
        <family val="2"/>
        <scheme val="minor"/>
      </rPr>
      <t xml:space="preserve"> Porcentaje Comparecencias de Hechos Realizados.</t>
    </r>
  </si>
  <si>
    <r>
      <t>A.2.09.1.1.13.6.</t>
    </r>
    <r>
      <rPr>
        <sz val="12"/>
        <rFont val="Calibri"/>
        <family val="2"/>
        <scheme val="minor"/>
      </rPr>
      <t xml:space="preserve"> Realización de visitas domiciliarias e institucionales para investigaciones sociales, de Juzgados orales, familiares, penales, fiscalía, DIF Estatales, Asociaciones Civiles, de la procuraduría y el área que lo requiera.</t>
    </r>
  </si>
  <si>
    <r>
      <t>PVDR:</t>
    </r>
    <r>
      <rPr>
        <sz val="11"/>
        <rFont val="Calibri"/>
        <family val="2"/>
        <scheme val="minor"/>
      </rPr>
      <t xml:space="preserve"> Porcentaje de Visitas Domiciliarias Realizadas.</t>
    </r>
  </si>
  <si>
    <r>
      <t>A.2.09.1.1.13.7.</t>
    </r>
    <r>
      <rPr>
        <sz val="12"/>
        <rFont val="Calibri"/>
        <family val="2"/>
        <scheme val="minor"/>
      </rPr>
      <t xml:space="preserve"> Realización de traslados y acompañamientos de niños, niñas y adolescentes.</t>
    </r>
  </si>
  <si>
    <r>
      <t>PTAR</t>
    </r>
    <r>
      <rPr>
        <sz val="11"/>
        <rFont val="Calibri"/>
        <family val="2"/>
        <scheme val="minor"/>
      </rPr>
      <t>: Porcentaje de Traslados Realizados.</t>
    </r>
  </si>
  <si>
    <r>
      <t>A.2.09.1.1.13.8.</t>
    </r>
    <r>
      <rPr>
        <sz val="12"/>
        <rFont val="Calibri"/>
        <family val="2"/>
        <scheme val="minor"/>
      </rPr>
      <t xml:space="preserve"> Atención psicológica a familias, personas; víctimas o generadoras de violencia.</t>
    </r>
  </si>
  <si>
    <r>
      <t>PAPR:</t>
    </r>
    <r>
      <rPr>
        <sz val="11"/>
        <rFont val="Calibri"/>
        <family val="2"/>
        <scheme val="minor"/>
      </rPr>
      <t xml:space="preserve"> Porcentaje de Atenciones Psicológicas Realizadas.</t>
    </r>
  </si>
  <si>
    <r>
      <t>C.2.09.1.1.14.</t>
    </r>
    <r>
      <rPr>
        <sz val="12"/>
        <rFont val="Calibri"/>
        <family val="2"/>
        <scheme val="minor"/>
      </rPr>
      <t xml:space="preserve"> Servicios integrales del Centro de Asistencia Social para la protección de los derechos de las niñas, niños y adolescentes migrantes, acompañados, no acompañados, separados otorgados.
</t>
    </r>
    <r>
      <rPr>
        <b/>
        <sz val="12"/>
        <rFont val="Calibri"/>
        <family val="2"/>
        <scheme val="minor"/>
      </rPr>
      <t>NNA:</t>
    </r>
    <r>
      <rPr>
        <sz val="12"/>
        <rFont val="Calibri"/>
        <family val="2"/>
        <scheme val="minor"/>
      </rPr>
      <t xml:space="preserve"> Niñas, Niños y Adolescentes.
</t>
    </r>
    <r>
      <rPr>
        <b/>
        <sz val="12"/>
        <rFont val="Calibri"/>
        <family val="2"/>
        <scheme val="minor"/>
      </rPr>
      <t xml:space="preserve">CAS: </t>
    </r>
    <r>
      <rPr>
        <sz val="12"/>
        <rFont val="Calibri"/>
        <family val="2"/>
        <scheme val="minor"/>
      </rPr>
      <t>Centro de Asistencia Social</t>
    </r>
  </si>
  <si>
    <r>
      <t xml:space="preserve">PSICASO: </t>
    </r>
    <r>
      <rPr>
        <sz val="11"/>
        <rFont val="Calibri"/>
        <family val="2"/>
        <scheme val="minor"/>
      </rPr>
      <t>Porcentaje de Servicios Integrales del Centro de Asistencia Social Otorgados.</t>
    </r>
  </si>
  <si>
    <r>
      <t>A.2.09.1.1.14.1.</t>
    </r>
    <r>
      <rPr>
        <sz val="12"/>
        <rFont val="Calibri"/>
        <family val="2"/>
        <scheme val="minor"/>
      </rPr>
      <t xml:space="preserve"> Elaboración de expedientes para control de los ingresos de las niñas, niños y adolescentes migrantes y acompañantes albergados en el Centro de Asistencia Social.</t>
    </r>
  </si>
  <si>
    <r>
      <t xml:space="preserve">PEIE: </t>
    </r>
    <r>
      <rPr>
        <sz val="11"/>
        <rFont val="Calibri"/>
        <family val="2"/>
        <scheme val="minor"/>
      </rPr>
      <t>Porcentaje de Expedientes para control de Ingresos al Centro de Asistencia Social Elaborados.</t>
    </r>
  </si>
  <si>
    <r>
      <t>A.2.09.1.1.14.2.</t>
    </r>
    <r>
      <rPr>
        <sz val="12"/>
        <rFont val="Calibri"/>
        <family val="2"/>
        <scheme val="minor"/>
      </rPr>
      <t xml:space="preserve"> Realización de atenciones médicas y psicológicas para las niñas, niños y adolescentes migrantes y acompañantes albergados en el Centro de Asistencia Social.</t>
    </r>
  </si>
  <si>
    <r>
      <t>PAMPR:</t>
    </r>
    <r>
      <rPr>
        <sz val="11"/>
        <rFont val="Calibri"/>
        <family val="2"/>
        <scheme val="minor"/>
      </rPr>
      <t xml:space="preserve"> Porcentaje de Atenciones Médicas y Psicológicas Realizadas.</t>
    </r>
  </si>
  <si>
    <r>
      <t>A.2.09.1.1.14.3.</t>
    </r>
    <r>
      <rPr>
        <sz val="12"/>
        <rFont val="Calibri"/>
        <family val="2"/>
        <scheme val="minor"/>
      </rPr>
      <t xml:space="preserve"> Realización de entrega de raciones de alimentos para las niñas, niños y adolescentes migrantes y sus acompañantes albergados en el Centro de Asistencia Social.</t>
    </r>
  </si>
  <si>
    <r>
      <t>PRCASE:</t>
    </r>
    <r>
      <rPr>
        <sz val="11"/>
        <rFont val="Calibri"/>
        <family val="2"/>
        <scheme val="minor"/>
      </rPr>
      <t xml:space="preserve"> Porcentaje de Raciones de alimento en el Centro de Asistencia Social Entregados.</t>
    </r>
  </si>
  <si>
    <r>
      <t>A.2.09.1.1.14.4.</t>
    </r>
    <r>
      <rPr>
        <sz val="12"/>
        <rFont val="Calibri"/>
        <family val="2"/>
        <scheme val="minor"/>
      </rPr>
      <t xml:space="preserve"> Realización de entregas de insumos de vestido, calzado, higiene personal y pernocta, para las niñas, niños y adolescentes migrantes y acompañantes del Centro de Asistencia Social.</t>
    </r>
  </si>
  <si>
    <r>
      <t>PIVCHPE:</t>
    </r>
    <r>
      <rPr>
        <sz val="11"/>
        <rFont val="Calibri"/>
        <family val="2"/>
        <scheme val="minor"/>
      </rPr>
      <t xml:space="preserve"> Porcentaje de Insumos de Vestido, Calzado, Higiene personal y Pernocta Entregados.</t>
    </r>
  </si>
  <si>
    <r>
      <t>A.2.09.1.1.14.5.</t>
    </r>
    <r>
      <rPr>
        <sz val="12"/>
        <rFont val="Calibri"/>
        <family val="2"/>
        <scheme val="minor"/>
      </rPr>
      <t xml:space="preserve"> Ejecución de actividades recreativas, lúdicas, deportivas, educativas y formativas para las niñas, niños y adolescentes migrantes y acompañantes del Centro de Asistencia Social.</t>
    </r>
  </si>
  <si>
    <r>
      <t xml:space="preserve">PAR: </t>
    </r>
    <r>
      <rPr>
        <sz val="11"/>
        <rFont val="Calibri"/>
        <family val="2"/>
        <scheme val="minor"/>
      </rPr>
      <t>Porcentaje de Actividades recreativas, lúdicas, deportivas, educativas y formativas Realizadas.</t>
    </r>
  </si>
  <si>
    <r>
      <t>A.2.09.1.1.14.6.</t>
    </r>
    <r>
      <rPr>
        <sz val="12"/>
        <rFont val="Calibri"/>
        <family val="2"/>
        <scheme val="minor"/>
      </rPr>
      <t xml:space="preserve"> Realización de servicios de mantenimiento y reparación para la conservación y el buen funcionamiento del Centro de Asistencia Social.</t>
    </r>
  </si>
  <si>
    <r>
      <t>PSCASR:</t>
    </r>
    <r>
      <rPr>
        <sz val="11"/>
        <rFont val="Calibri"/>
        <family val="2"/>
        <scheme val="minor"/>
      </rPr>
      <t xml:space="preserve"> Porcentaje de Servicios de mantenimiento y reparación para el Centro de Asistencia Social Realizados.</t>
    </r>
  </si>
  <si>
    <r>
      <t>C.2.09.1.1.15.</t>
    </r>
    <r>
      <rPr>
        <sz val="12"/>
        <rFont val="Calibri"/>
        <family val="2"/>
        <scheme val="minor"/>
      </rPr>
      <t xml:space="preserve"> Atenciones integrales para niñas, niños y adolescentes en la Casa de Asistencia Temporal, brindados.
</t>
    </r>
    <r>
      <rPr>
        <b/>
        <sz val="12"/>
        <rFont val="Calibri"/>
        <family val="2"/>
        <scheme val="minor"/>
      </rPr>
      <t>NNA:</t>
    </r>
    <r>
      <rPr>
        <sz val="12"/>
        <rFont val="Calibri"/>
        <family val="2"/>
        <scheme val="minor"/>
      </rPr>
      <t xml:space="preserve"> Niñas, Niños y Adolescentes.
</t>
    </r>
    <r>
      <rPr>
        <b/>
        <sz val="12"/>
        <rFont val="Calibri"/>
        <family val="2"/>
        <scheme val="minor"/>
      </rPr>
      <t>CAT:</t>
    </r>
    <r>
      <rPr>
        <sz val="12"/>
        <rFont val="Calibri"/>
        <family val="2"/>
        <scheme val="minor"/>
      </rPr>
      <t xml:space="preserve"> Casa de Asistencia Temporal.</t>
    </r>
  </si>
  <si>
    <r>
      <t xml:space="preserve">PAB: </t>
    </r>
    <r>
      <rPr>
        <sz val="11"/>
        <rFont val="Calibri"/>
        <family val="2"/>
        <scheme val="minor"/>
      </rPr>
      <t>Porcentaje de Atenciones  físicas, mentales y jurídicos Brindados.</t>
    </r>
  </si>
  <si>
    <r>
      <t>A.2.09.1.1.15.1.</t>
    </r>
    <r>
      <rPr>
        <sz val="12"/>
        <rFont val="Calibri"/>
        <family val="2"/>
        <scheme val="minor"/>
      </rPr>
      <t xml:space="preserve"> Integración de Expedientes para control de ingresos de niñas, niños y adolescentes en la Casa de Asistencia Temporal.</t>
    </r>
  </si>
  <si>
    <r>
      <t xml:space="preserve">PEI: </t>
    </r>
    <r>
      <rPr>
        <sz val="11"/>
        <rFont val="Calibri"/>
        <family val="2"/>
        <scheme val="minor"/>
      </rPr>
      <t>Porcentaje de Expedientes para control de Ingresos Integrados.</t>
    </r>
  </si>
  <si>
    <r>
      <t>A.2.09.1.1.15.2.</t>
    </r>
    <r>
      <rPr>
        <sz val="12"/>
        <rFont val="Calibri"/>
        <family val="2"/>
        <scheme val="minor"/>
      </rPr>
      <t xml:space="preserve"> Realización de acompañamientos a niñas, niños y adolescentes a diferentes órganos institucionales (Juzgados Orales, Tradicionales, Familiares, Penales y la Fiscalía General), de salud y otros. </t>
    </r>
  </si>
  <si>
    <r>
      <t>PAR:</t>
    </r>
    <r>
      <rPr>
        <sz val="11"/>
        <rFont val="Calibri"/>
        <family val="2"/>
        <scheme val="minor"/>
      </rPr>
      <t xml:space="preserve"> Porcentaje de Acompañamientos Realizados.</t>
    </r>
  </si>
  <si>
    <r>
      <t>A.2.09.1.1.15.3.</t>
    </r>
    <r>
      <rPr>
        <sz val="12"/>
        <rFont val="Calibri"/>
        <family val="2"/>
        <scheme val="minor"/>
      </rPr>
      <t xml:space="preserve"> Realización de actividades recreativas, lúdicas, deportivas, educativas y formativas para las niñas, niños y adolescentes de la Casa de Asistencia Temporal.</t>
    </r>
  </si>
  <si>
    <r>
      <t xml:space="preserve">PALDEFR: </t>
    </r>
    <r>
      <rPr>
        <sz val="11"/>
        <rFont val="Calibri"/>
        <family val="2"/>
        <scheme val="minor"/>
      </rPr>
      <t>Porcentaje de Actividades Recreativas, Lúdicas, Deportivas, Educativas y Formativas Realizadas.</t>
    </r>
  </si>
  <si>
    <r>
      <t>A.2.09.1.1.15.4.</t>
    </r>
    <r>
      <rPr>
        <sz val="12"/>
        <rFont val="Calibri"/>
        <family val="2"/>
        <scheme val="minor"/>
      </rPr>
      <t xml:space="preserve"> Realización de entrega de insumos para uso o consumo a las niñas, niños y adolescentes de la Casa de Asistencia Temporal.</t>
    </r>
  </si>
  <si>
    <r>
      <t>PIUCE:</t>
    </r>
    <r>
      <rPr>
        <sz val="11"/>
        <rFont val="Calibri"/>
        <family val="2"/>
        <scheme val="minor"/>
      </rPr>
      <t xml:space="preserve"> Porcentaje de Insumos para Uso o Consumos Entregados.</t>
    </r>
  </si>
  <si>
    <r>
      <t>A.2.09.1.1.15.5.</t>
    </r>
    <r>
      <rPr>
        <sz val="12"/>
        <rFont val="Calibri"/>
        <family val="2"/>
        <scheme val="minor"/>
      </rPr>
      <t xml:space="preserve"> Realización de servicios de mantenimiento para la conservación y el buen funcionamiento de la Casa de Asistencia Temporal.</t>
    </r>
  </si>
  <si>
    <r>
      <t>PSMCATR:</t>
    </r>
    <r>
      <rPr>
        <sz val="11"/>
        <rFont val="Calibri"/>
        <family val="2"/>
        <scheme val="minor"/>
      </rPr>
      <t xml:space="preserve"> Porcentaje de Servicios de Mantenimiento a la Casa de Asistencia Temporal Realizados.</t>
    </r>
  </si>
  <si>
    <r>
      <t>C.2.09.1.1.16.</t>
    </r>
    <r>
      <rPr>
        <sz val="12"/>
        <rFont val="Calibri"/>
        <family val="2"/>
        <scheme val="minor"/>
      </rPr>
      <t xml:space="preserve"> Servicios de prevención y atención para un entorno libre de violencia en mujeres y hombres generadores o víctimas de violencia realizadas en el Centro Especializado Para la Atención a la Violencia, Brindados.</t>
    </r>
  </si>
  <si>
    <r>
      <t>PSPAR</t>
    </r>
    <r>
      <rPr>
        <sz val="11"/>
        <rFont val="Calibri"/>
        <family val="2"/>
        <scheme val="minor"/>
      </rPr>
      <t>: Porcentaje de Servicios en Prevención y Atención para un Entorno Libre de Violencia Realizados.</t>
    </r>
  </si>
  <si>
    <r>
      <t>A.2.09.1.1.16.1.</t>
    </r>
    <r>
      <rPr>
        <sz val="12"/>
        <rFont val="Calibri"/>
        <family val="2"/>
        <scheme val="minor"/>
      </rPr>
      <t xml:space="preserve"> Realización de atenciones multidisciplinarias a personas generadoras o víctimas de violencia en el Centro Especializado Para la Atención a la Violencia.</t>
    </r>
  </si>
  <si>
    <r>
      <t xml:space="preserve">PAMR: </t>
    </r>
    <r>
      <rPr>
        <sz val="11"/>
        <rFont val="Calibri"/>
        <family val="2"/>
        <scheme val="minor"/>
      </rPr>
      <t>Porcentaje de Atenciones Multidisciplinarias Realizadas.</t>
    </r>
  </si>
  <si>
    <r>
      <t>A.2.09.1.1.16.2.</t>
    </r>
    <r>
      <rPr>
        <sz val="12"/>
        <rFont val="Calibri"/>
        <family val="2"/>
        <scheme val="minor"/>
      </rPr>
      <t xml:space="preserve"> Impartición de pláticas y talleres con temas para la prevención de la violencia.</t>
    </r>
  </si>
  <si>
    <r>
      <t>PPTVPI:</t>
    </r>
    <r>
      <rPr>
        <sz val="11"/>
        <rFont val="Calibri"/>
        <family val="2"/>
        <scheme val="minor"/>
      </rPr>
      <t xml:space="preserve"> Porcentaje de Pláticas y Talleres para la Prevención de Violencia Impartidos.</t>
    </r>
  </si>
  <si>
    <r>
      <t>A.2.09.1.1.16.3.</t>
    </r>
    <r>
      <rPr>
        <sz val="12"/>
        <rFont val="Calibri"/>
        <family val="2"/>
        <scheme val="minor"/>
      </rPr>
      <t xml:space="preserve"> Impartición de capacitación para el autoempleo a mujeres receptoras de violencia en cualquiera de sus modalidades.</t>
    </r>
  </si>
  <si>
    <r>
      <t>PCI:</t>
    </r>
    <r>
      <rPr>
        <sz val="11"/>
        <rFont val="Calibri"/>
        <family val="2"/>
        <scheme val="minor"/>
      </rPr>
      <t xml:space="preserve"> Porcentaje de Capacitaciones para el Autoempleo Impartidas.</t>
    </r>
  </si>
  <si>
    <r>
      <t>C.2.09.1.1.17.</t>
    </r>
    <r>
      <rPr>
        <sz val="12"/>
        <rFont val="Calibri"/>
        <family val="2"/>
        <scheme val="minor"/>
      </rPr>
      <t xml:space="preserve"> Atenciones en actividades sociales, brigadas y eventos  que contribuyen al  desarrollo y el mejoramiento de las condiciones de vida de los benitojuarenses realizados.</t>
    </r>
  </si>
  <si>
    <r>
      <t xml:space="preserve">PAASBER:  </t>
    </r>
    <r>
      <rPr>
        <sz val="11"/>
        <rFont val="Calibri"/>
        <family val="2"/>
        <scheme val="minor"/>
      </rPr>
      <t>Porcentaje  de Atenciones en Actividades sociales, Brigadas y Eventos, Realizados.</t>
    </r>
  </si>
  <si>
    <r>
      <t>A.2.09.1.1.17.1.</t>
    </r>
    <r>
      <rPr>
        <sz val="12"/>
        <rFont val="Calibri"/>
        <family val="2"/>
        <scheme val="minor"/>
      </rPr>
      <t xml:space="preserve"> Realización de actividades, brigadas y eventos que fomentan el fortalecimiento del desarrollo social y el desarrollo comunitario a niñas, niños, adolescentes y la familia.</t>
    </r>
  </si>
  <si>
    <r>
      <t>PABEFR:</t>
    </r>
    <r>
      <rPr>
        <sz val="11"/>
        <rFont val="Calibri"/>
        <family val="2"/>
        <scheme val="minor"/>
      </rPr>
      <t xml:space="preserve"> Porcentaje de Actividades, Brigadas y Eventos que Fomentan el fortalecimiento del desarrollo social y el desarrollo comunitario Realizados.</t>
    </r>
  </si>
  <si>
    <r>
      <t>C.2.09.1.1.18.</t>
    </r>
    <r>
      <rPr>
        <sz val="12"/>
        <rFont val="Calibri"/>
        <family val="2"/>
        <scheme val="minor"/>
      </rPr>
      <t xml:space="preserve"> Apoyos de asistencia alimentaria a niñas y niños en edad escolar que contribuye a revertir las tendencias y las cifras crecientes de los problemas de una mala nutrición, entregados.</t>
    </r>
  </si>
  <si>
    <r>
      <t xml:space="preserve">PAAAE: </t>
    </r>
    <r>
      <rPr>
        <sz val="11"/>
        <rFont val="Calibri"/>
        <family val="2"/>
        <scheme val="minor"/>
      </rPr>
      <t>Porcentaje de Apoyos de Asistencia Alimentaria, Entregados.</t>
    </r>
  </si>
  <si>
    <r>
      <t>A.2.09.1.1.18.1.</t>
    </r>
    <r>
      <rPr>
        <sz val="12"/>
        <rFont val="Calibri"/>
        <family val="2"/>
        <scheme val="minor"/>
      </rPr>
      <t xml:space="preserve">  Recepción y distribución de raciones  de desayunos fríos a niñas y niños de las escuelas inscritas al programa.</t>
    </r>
  </si>
  <si>
    <r>
      <t xml:space="preserve">PRDFE: </t>
    </r>
    <r>
      <rPr>
        <sz val="11"/>
        <rFont val="Calibri"/>
        <family val="2"/>
        <scheme val="minor"/>
      </rPr>
      <t>Porcentaje de Raciones de Desayunos Fríos  Entregados.</t>
    </r>
  </si>
  <si>
    <r>
      <t>A.2.09.1.1.18.2.</t>
    </r>
    <r>
      <rPr>
        <sz val="12"/>
        <rFont val="Calibri"/>
        <family val="2"/>
        <scheme val="minor"/>
      </rPr>
      <t xml:space="preserve"> Recepción y distribución de raciones  de desayunos calientes a desayunadores escolares.</t>
    </r>
  </si>
  <si>
    <r>
      <t xml:space="preserve">PRDCE: </t>
    </r>
    <r>
      <rPr>
        <sz val="11"/>
        <rFont val="Calibri"/>
        <family val="2"/>
        <scheme val="minor"/>
      </rPr>
      <t>Porcentaje de Raciones de Desayunos Calientes Entregados.</t>
    </r>
  </si>
  <si>
    <r>
      <t xml:space="preserve">A.2.09.1.1.18.3. </t>
    </r>
    <r>
      <rPr>
        <sz val="12"/>
        <rFont val="Calibri"/>
        <family val="2"/>
        <scheme val="minor"/>
      </rPr>
      <t>Realización de servicios de habilitación, mantenimiento e insumos de los Comedores Escolares</t>
    </r>
  </si>
  <si>
    <r>
      <t>PSHIMR:</t>
    </r>
    <r>
      <rPr>
        <sz val="11"/>
        <rFont val="Calibri"/>
        <family val="2"/>
        <scheme val="minor"/>
      </rPr>
      <t xml:space="preserve"> Porcentaje de Servicios de Habilitación, Mantenimiento e insumos Realizados.</t>
    </r>
  </si>
  <si>
    <r>
      <t xml:space="preserve">A.2.09.1.1.18.4. </t>
    </r>
    <r>
      <rPr>
        <sz val="12"/>
        <rFont val="Calibri"/>
        <family val="2"/>
        <scheme val="minor"/>
      </rPr>
      <t>Impartición de pláticas para fomentar la sana alimentación y el "Plato del Buen Comer".</t>
    </r>
  </si>
  <si>
    <r>
      <t xml:space="preserve">PPPBCI: </t>
    </r>
    <r>
      <rPr>
        <sz val="11"/>
        <rFont val="Calibri"/>
        <family val="2"/>
        <scheme val="minor"/>
      </rPr>
      <t>Porcentaje de Pláticas del Plato del Buen Comer Impartidas.</t>
    </r>
  </si>
  <si>
    <r>
      <t>C.2.09.1.1.19.</t>
    </r>
    <r>
      <rPr>
        <sz val="12"/>
        <rFont val="Calibri"/>
        <family val="2"/>
        <scheme val="minor"/>
      </rPr>
      <t xml:space="preserve">  Apoyos alimentarios diseñados con base en los Criterios de Calidad Nutricia y acompañados de acciones de orientación alimentaria en el comedor de la región 235 a personas de atención prioritaria, entregados.</t>
    </r>
  </si>
  <si>
    <r>
      <t>PIER</t>
    </r>
    <r>
      <rPr>
        <sz val="11"/>
        <rFont val="Calibri"/>
        <family val="2"/>
        <scheme val="minor"/>
      </rPr>
      <t>: Porcentaje de Expedientes para el control de Inscripciones al comedor comunitario Realizadas.</t>
    </r>
  </si>
  <si>
    <r>
      <t>PRAE:</t>
    </r>
    <r>
      <rPr>
        <sz val="11"/>
        <rFont val="Calibri"/>
        <family val="2"/>
        <scheme val="minor"/>
      </rPr>
      <t xml:space="preserve"> Porcentaje de Raciones Alimentarias en el comedor comunitario Entregadas.</t>
    </r>
  </si>
  <si>
    <r>
      <t>A.2.09.1.1.19.1.</t>
    </r>
    <r>
      <rPr>
        <sz val="12"/>
        <rFont val="Calibri"/>
        <family val="2"/>
        <scheme val="minor"/>
      </rPr>
      <t xml:space="preserve"> Entrega de apoyos  de asistencia alimentaria a sujetos de atención prioritaria.</t>
    </r>
  </si>
  <si>
    <r>
      <t xml:space="preserve">PAASE: </t>
    </r>
    <r>
      <rPr>
        <sz val="11"/>
        <rFont val="Calibri"/>
        <family val="2"/>
        <scheme val="minor"/>
      </rPr>
      <t>Porcentaje de Apoyos Alimentarios a Sujetos de atención prioritaria Entregados.</t>
    </r>
  </si>
  <si>
    <r>
      <t>A.2.09.1.1.19.2.</t>
    </r>
    <r>
      <rPr>
        <sz val="12"/>
        <rFont val="Calibri"/>
        <family val="2"/>
        <scheme val="minor"/>
      </rPr>
      <t xml:space="preserve"> Realización de servicios administrativos y de mantenimiento para la operación y buen funcionamiento del comedor comunitario de la región 235</t>
    </r>
  </si>
  <si>
    <r>
      <t>PSAMR:</t>
    </r>
    <r>
      <rPr>
        <sz val="11"/>
        <rFont val="Calibri"/>
        <family val="2"/>
        <scheme val="minor"/>
      </rPr>
      <t xml:space="preserve"> Porcentaje de Servicios Administrativos y de Mantenimiento, Realizados.</t>
    </r>
  </si>
  <si>
    <r>
      <t>C.2.09.1.1.20.</t>
    </r>
    <r>
      <rPr>
        <sz val="12"/>
        <rFont val="Calibri"/>
        <family val="2"/>
        <scheme val="minor"/>
      </rPr>
      <t xml:space="preserve"> Atenciones para el autoempleo en los Centros de Desarrollo Comunitario y en el Centro de Emprendimiento y Desarrollo Humano para las Juventudes, Realizadas.
</t>
    </r>
    <r>
      <rPr>
        <b/>
        <sz val="12"/>
        <rFont val="Calibri"/>
        <family val="2"/>
        <scheme val="minor"/>
      </rPr>
      <t xml:space="preserve">CDC: </t>
    </r>
    <r>
      <rPr>
        <sz val="12"/>
        <rFont val="Calibri"/>
        <family val="2"/>
        <scheme val="minor"/>
      </rPr>
      <t>Centros de Desarrollo Comunitario.</t>
    </r>
  </si>
  <si>
    <r>
      <t>PAAR:</t>
    </r>
    <r>
      <rPr>
        <sz val="11"/>
        <rFont val="Calibri"/>
        <family val="2"/>
        <scheme val="minor"/>
      </rPr>
      <t xml:space="preserve"> Porcentaje de Atenciones para el Autoempleo, Realizadas.</t>
    </r>
  </si>
  <si>
    <r>
      <t xml:space="preserve">A.2.09.1.1.20.1. </t>
    </r>
    <r>
      <rPr>
        <sz val="12"/>
        <rFont val="Calibri"/>
        <family val="2"/>
        <scheme val="minor"/>
      </rPr>
      <t>Realización de Cursos de capacitación para el autoempleo en los Centros de Desarrollo Comunitario.</t>
    </r>
  </si>
  <si>
    <r>
      <t>PCAR:</t>
    </r>
    <r>
      <rPr>
        <sz val="11"/>
        <rFont val="Calibri"/>
        <family val="2"/>
        <scheme val="minor"/>
      </rPr>
      <t xml:space="preserve"> Porcentaje de Cursos de capacitación para el Autoempleo Realizadas.</t>
    </r>
  </si>
  <si>
    <r>
      <t xml:space="preserve">A.2.09.1.1.20.2. </t>
    </r>
    <r>
      <rPr>
        <sz val="12"/>
        <rFont val="Calibri"/>
        <family val="2"/>
        <scheme val="minor"/>
      </rPr>
      <t>Realización de entregas de constancias con validez oficial por clausura de cursos que fomentan el autoempleo</t>
    </r>
  </si>
  <si>
    <r>
      <t xml:space="preserve">PCCE: </t>
    </r>
    <r>
      <rPr>
        <sz val="11"/>
        <rFont val="Calibri"/>
        <family val="2"/>
        <scheme val="minor"/>
      </rPr>
      <t>Porcentaje de Constancias  de Cursos de Capacitación Entregados.</t>
    </r>
  </si>
  <si>
    <r>
      <t>A.2.09.1.1.20.3.</t>
    </r>
    <r>
      <rPr>
        <sz val="12"/>
        <rFont val="Calibri"/>
        <family val="2"/>
        <scheme val="minor"/>
      </rPr>
      <t xml:space="preserve"> Actividades recreativas y educativas que contribuyen al desarrollo social y bienestar económico de la ciudadanía, Brindados.</t>
    </r>
  </si>
  <si>
    <r>
      <t xml:space="preserve">PAREB: </t>
    </r>
    <r>
      <rPr>
        <sz val="11"/>
        <rFont val="Calibri"/>
        <family val="2"/>
        <scheme val="minor"/>
      </rPr>
      <t>Porcentaje de Actividades Recreativas y Educativas, Brindados.</t>
    </r>
  </si>
  <si>
    <r>
      <t>A.2.09.1.1.20.4.</t>
    </r>
    <r>
      <rPr>
        <sz val="12"/>
        <rFont val="Calibri"/>
        <family val="2"/>
        <scheme val="minor"/>
      </rPr>
      <t xml:space="preserve"> Realización de servicios  administrativos y de mantenimientos, para la operación y buen funcionamiento de los  Centros de Desarrollo Comunitario.</t>
    </r>
  </si>
  <si>
    <r>
      <t xml:space="preserve">PSCDCR: </t>
    </r>
    <r>
      <rPr>
        <sz val="11"/>
        <rFont val="Calibri"/>
        <family val="2"/>
        <scheme val="minor"/>
      </rPr>
      <t>Porcentaje de Servicios administrativos y de mantenimiento en los Centros de Desarrollo Comunitario, Realizadas.</t>
    </r>
  </si>
  <si>
    <r>
      <t>C.2.09.1.1.21.</t>
    </r>
    <r>
      <rPr>
        <sz val="12"/>
        <rFont val="Calibri"/>
        <family val="2"/>
        <scheme val="minor"/>
      </rPr>
      <t xml:space="preserve"> Atenciones del fomento del autoempleo para desarrollar y ejecutar proyectos de emprendimiento a beneficio de las personas que son capacitadas en los Centros de Desarrollo comunitarios realizados.</t>
    </r>
  </si>
  <si>
    <r>
      <t xml:space="preserve">PAFB: </t>
    </r>
    <r>
      <rPr>
        <sz val="11"/>
        <rFont val="Calibri"/>
        <family val="2"/>
        <scheme val="minor"/>
      </rPr>
      <t>Porcentaje de Atenciones del Fomento al autoempleo Brindadas</t>
    </r>
  </si>
  <si>
    <r>
      <t>A.2.09.1.1.21.1.</t>
    </r>
    <r>
      <rPr>
        <sz val="12"/>
        <rFont val="Calibri"/>
        <family val="2"/>
        <scheme val="minor"/>
      </rPr>
      <t xml:space="preserve"> Realización de eventos que fomentan el autoempleo. </t>
    </r>
  </si>
  <si>
    <r>
      <t xml:space="preserve">PEAR: </t>
    </r>
    <r>
      <rPr>
        <sz val="11"/>
        <rFont val="Calibri"/>
        <family val="2"/>
        <scheme val="minor"/>
      </rPr>
      <t>Porcentaje de Eventos que fomentan el Autoempleo, Realizados.</t>
    </r>
  </si>
  <si>
    <r>
      <t>A.2.09.1.1.21.2.</t>
    </r>
    <r>
      <rPr>
        <sz val="12"/>
        <rFont val="Calibri"/>
        <family val="2"/>
        <scheme val="minor"/>
      </rPr>
      <t xml:space="preserve"> Implementación de  talleres  para el autoempleo para personas adultas mayores.</t>
    </r>
  </si>
  <si>
    <r>
      <t>PTAR:</t>
    </r>
    <r>
      <rPr>
        <sz val="11"/>
        <rFont val="Calibri"/>
        <family val="2"/>
        <scheme val="minor"/>
      </rPr>
      <t xml:space="preserve"> Porcentaje de Talleres de capacitación para el Autoempleo Realizados.</t>
    </r>
  </si>
  <si>
    <r>
      <t>A.2.09.1.1.21.3.</t>
    </r>
    <r>
      <rPr>
        <sz val="12"/>
        <rFont val="Calibri"/>
        <family val="2"/>
        <scheme val="minor"/>
      </rPr>
      <t xml:space="preserve"> Realización de capacitación para el desarrollo de negocios.</t>
    </r>
  </si>
  <si>
    <r>
      <t>PCDNR:</t>
    </r>
    <r>
      <rPr>
        <sz val="11"/>
        <rFont val="Calibri"/>
        <family val="2"/>
        <scheme val="minor"/>
      </rPr>
      <t xml:space="preserve"> Porcentaje de  Capacitaciones  para el Desarrollo de Negocios Realizados.</t>
    </r>
  </si>
  <si>
    <r>
      <t xml:space="preserve">A.2.09.1.1.21.4. </t>
    </r>
    <r>
      <rPr>
        <sz val="12"/>
        <rFont val="Calibri"/>
        <family val="2"/>
        <scheme val="minor"/>
      </rPr>
      <t>Realización de servicios de habilitación y de mantenimiento del Centro de Emprendimiento y Desarrollo Humano para Personas Adultas Mayores.</t>
    </r>
  </si>
  <si>
    <r>
      <t>PSHMR:</t>
    </r>
    <r>
      <rPr>
        <sz val="11"/>
        <rFont val="Calibri"/>
        <family val="2"/>
        <scheme val="minor"/>
      </rPr>
      <t xml:space="preserve"> Porcentaje de Servicios de Habilitación y de Mantenimiento Realizados.</t>
    </r>
  </si>
  <si>
    <r>
      <t xml:space="preserve">C.2.09.1.1.22. </t>
    </r>
    <r>
      <rPr>
        <sz val="12"/>
        <rFont val="Calibri"/>
        <family val="2"/>
        <scheme val="minor"/>
      </rPr>
      <t>Actividades de aprendizaje, físicas, lúdicas, recreativas y  de regularización a niñas y niños de "La llave es la clave" en zonas prioritarias, realizadas.</t>
    </r>
  </si>
  <si>
    <r>
      <t xml:space="preserve">PAR: </t>
    </r>
    <r>
      <rPr>
        <sz val="11"/>
        <rFont val="Calibri"/>
        <family val="2"/>
        <scheme val="minor"/>
      </rPr>
      <t>Porcentaje de Actividades  de aprendizaje, físicas, lúdicas, recreativas y  de regularización Realizadas.</t>
    </r>
  </si>
  <si>
    <r>
      <t xml:space="preserve">A.2.09.1.1.22.1. </t>
    </r>
    <r>
      <rPr>
        <sz val="12"/>
        <rFont val="Calibri"/>
        <family val="2"/>
        <scheme val="minor"/>
      </rPr>
      <t>Elaboración de expedientes a niñas y niños de 6 a 12 años inscritos en "La llave es la clave" que habitan zonas prioritarias para brindarles actividades de aprendizaje, físicas, lúdicas, recreativas y de regularización.</t>
    </r>
  </si>
  <si>
    <r>
      <t xml:space="preserve">PENNIE: </t>
    </r>
    <r>
      <rPr>
        <sz val="11"/>
        <rFont val="Calibri"/>
        <family val="2"/>
        <scheme val="minor"/>
      </rPr>
      <t>Porcentaje de Expedientes de Niñas y Niños Inscritos en la llave es la clave Elaborados.</t>
    </r>
  </si>
  <si>
    <r>
      <t>A.2.09.1.1.22.2.</t>
    </r>
    <r>
      <rPr>
        <sz val="12"/>
        <rFont val="Calibri"/>
        <family val="2"/>
        <scheme val="minor"/>
      </rPr>
      <t xml:space="preserve"> Realización de cursos vacacionales a niñas y niños en zonas prioritarias.</t>
    </r>
  </si>
  <si>
    <r>
      <t>PCVI</t>
    </r>
    <r>
      <rPr>
        <sz val="11"/>
        <rFont val="Calibri"/>
        <family val="2"/>
        <scheme val="minor"/>
      </rPr>
      <t>: Porcentaje de Cursos Vacacionales Impartidos.</t>
    </r>
  </si>
  <si>
    <r>
      <t>C.2.09.1.1.23.</t>
    </r>
    <r>
      <rPr>
        <sz val="12"/>
        <color rgb="FF000000"/>
        <rFont val="Calibri"/>
        <family val="2"/>
        <scheme val="minor"/>
      </rPr>
      <t xml:space="preserve"> Atención en Brigadas médicas en zona de situación prioritaria, Realizadas.</t>
    </r>
  </si>
  <si>
    <r>
      <t>PABMR:</t>
    </r>
    <r>
      <rPr>
        <sz val="11"/>
        <color rgb="FF000000"/>
        <rFont val="Calibri"/>
        <family val="2"/>
        <scheme val="minor"/>
      </rPr>
      <t xml:space="preserve"> Porcentaje de Atenciones en Brigadas Médicas, Realizadas.</t>
    </r>
  </si>
  <si>
    <r>
      <t>A.2.09.1.1.23.1</t>
    </r>
    <r>
      <rPr>
        <sz val="12"/>
        <rFont val="Calibri"/>
        <family val="2"/>
        <scheme val="minor"/>
      </rPr>
      <t xml:space="preserve"> Realización de Brigadas Médicas en zonas de situación prioritaria.</t>
    </r>
  </si>
  <si>
    <r>
      <t>PBMR:</t>
    </r>
    <r>
      <rPr>
        <sz val="11"/>
        <rFont val="Calibri"/>
        <family val="2"/>
        <scheme val="minor"/>
      </rPr>
      <t xml:space="preserve"> Porcentaje de Brigadas Médicas Realizadas.</t>
    </r>
  </si>
  <si>
    <r>
      <t>C.2.09.1.1.24.</t>
    </r>
    <r>
      <rPr>
        <sz val="12"/>
        <color rgb="FF000000"/>
        <rFont val="Calibri"/>
        <family val="2"/>
        <scheme val="minor"/>
      </rPr>
      <t xml:space="preserve"> Servicios de Salud  para la población de atención prioritaria otorgados.</t>
    </r>
  </si>
  <si>
    <r>
      <t>PSSO:</t>
    </r>
    <r>
      <rPr>
        <sz val="11"/>
        <color rgb="FF000000"/>
        <rFont val="Calibri"/>
        <family val="2"/>
        <scheme val="minor"/>
      </rPr>
      <t xml:space="preserve"> Porcentaje de Servicios de Salud Otorgados.</t>
    </r>
  </si>
  <si>
    <r>
      <t xml:space="preserve">A.2.09.1.1.24.1. </t>
    </r>
    <r>
      <rPr>
        <sz val="12"/>
        <color rgb="FF000000"/>
        <rFont val="Calibri"/>
        <family val="2"/>
        <scheme val="minor"/>
      </rPr>
      <t>Realización de Atenciones médicas y preventivas en salud a la población de situación prioritaria.</t>
    </r>
  </si>
  <si>
    <r>
      <t>PAMPR:</t>
    </r>
    <r>
      <rPr>
        <sz val="11"/>
        <color rgb="FF000000"/>
        <rFont val="Calibri"/>
        <family val="2"/>
        <scheme val="minor"/>
      </rPr>
      <t xml:space="preserve"> Porcentaje de Atenciones Médicas y Preventivas Realizadas.</t>
    </r>
  </si>
  <si>
    <r>
      <t>A.2.09.1.1.24.2</t>
    </r>
    <r>
      <rPr>
        <sz val="12"/>
        <color rgb="FF000000"/>
        <rFont val="Calibri"/>
        <family val="2"/>
        <scheme val="minor"/>
      </rPr>
      <t xml:space="preserve"> Realización de atenciones odontológicas  y preventivas en salud bucal a la población de situación prioritaria.</t>
    </r>
  </si>
  <si>
    <r>
      <t>PAOR:</t>
    </r>
    <r>
      <rPr>
        <sz val="11"/>
        <color rgb="FF000000"/>
        <rFont val="Calibri"/>
        <family val="2"/>
        <scheme val="minor"/>
      </rPr>
      <t xml:space="preserve">  Porcentaje de Atenciones Odontológicas Realizadas.</t>
    </r>
  </si>
  <si>
    <r>
      <t xml:space="preserve">A.2.09.1.1.24.3 </t>
    </r>
    <r>
      <rPr>
        <sz val="12"/>
        <color rgb="FF000000"/>
        <rFont val="Calibri"/>
        <family val="2"/>
        <scheme val="minor"/>
      </rPr>
      <t>Realización de Atenciones nutricionales a la población de situación prioritaria.</t>
    </r>
  </si>
  <si>
    <r>
      <t>PANO:</t>
    </r>
    <r>
      <rPr>
        <sz val="11"/>
        <color rgb="FF000000"/>
        <rFont val="Calibri"/>
        <family val="2"/>
        <scheme val="minor"/>
      </rPr>
      <t xml:space="preserve">  Porcentaje de Atenciones Nutricionales Otorgadas.</t>
    </r>
  </si>
  <si>
    <r>
      <t>C.2.09.1.1.25.</t>
    </r>
    <r>
      <rPr>
        <sz val="12"/>
        <color rgb="FF000000"/>
        <rFont val="Calibri"/>
        <family val="2"/>
        <scheme val="minor"/>
      </rPr>
      <t xml:space="preserve"> Atención de apoyos médicos especiales otorgados.</t>
    </r>
  </si>
  <si>
    <r>
      <t>PAAMO:</t>
    </r>
    <r>
      <rPr>
        <sz val="11"/>
        <color rgb="FF000000"/>
        <rFont val="Calibri"/>
        <family val="2"/>
        <scheme val="minor"/>
      </rPr>
      <t xml:space="preserve"> Porcentaje de Atenciones con Apoyos Médicos Especiales, Otorgados.</t>
    </r>
  </si>
  <si>
    <r>
      <t>A.2.09.1.1.25.1.</t>
    </r>
    <r>
      <rPr>
        <sz val="12"/>
        <color rgb="FF000000"/>
        <rFont val="Calibri"/>
        <family val="2"/>
        <scheme val="minor"/>
      </rPr>
      <t xml:space="preserve"> Realización de Exámenes optométricos.</t>
    </r>
  </si>
  <si>
    <r>
      <t>PEOR:</t>
    </r>
    <r>
      <rPr>
        <sz val="11"/>
        <color rgb="FF000000"/>
        <rFont val="Calibri"/>
        <family val="2"/>
        <scheme val="minor"/>
      </rPr>
      <t xml:space="preserve"> Porcentaje de Exámenes Optométricos Realizados.</t>
    </r>
  </si>
  <si>
    <r>
      <t xml:space="preserve">A.2.09.1.1.25.2. </t>
    </r>
    <r>
      <rPr>
        <sz val="12"/>
        <color rgb="FF000000"/>
        <rFont val="Calibri"/>
        <family val="2"/>
        <scheme val="minor"/>
      </rPr>
      <t xml:space="preserve"> Realización de entregas de prótesis oculares.</t>
    </r>
  </si>
  <si>
    <r>
      <t>PPOE:</t>
    </r>
    <r>
      <rPr>
        <sz val="11"/>
        <color rgb="FF000000"/>
        <rFont val="Calibri"/>
        <family val="2"/>
        <scheme val="minor"/>
      </rPr>
      <t xml:space="preserve"> Porcentaje de Prótesis Oculares Entregados.</t>
    </r>
  </si>
  <si>
    <r>
      <t>2.09.1.1.26.</t>
    </r>
    <r>
      <rPr>
        <sz val="12"/>
        <color rgb="FF000000"/>
        <rFont val="Calibri"/>
        <family val="2"/>
        <scheme val="minor"/>
      </rPr>
      <t xml:space="preserve"> Servicios de salud mental otorgados.</t>
    </r>
  </si>
  <si>
    <r>
      <t xml:space="preserve">PSSMO: </t>
    </r>
    <r>
      <rPr>
        <sz val="11"/>
        <color rgb="FF000000"/>
        <rFont val="Calibri"/>
        <family val="2"/>
        <scheme val="minor"/>
      </rPr>
      <t>Porcentaje de Servicios de Salud Mental Otorgados.</t>
    </r>
  </si>
  <si>
    <r>
      <t>2.09.1.1.26.1.</t>
    </r>
    <r>
      <rPr>
        <sz val="12"/>
        <color rgb="FF000000"/>
        <rFont val="Calibri"/>
        <family val="2"/>
        <scheme val="minor"/>
      </rPr>
      <t xml:space="preserve"> Realización de atenciones psicológicas para personas que lo soliciten de manera individual, de pareja o familiar.</t>
    </r>
  </si>
  <si>
    <r>
      <t>PAPR</t>
    </r>
    <r>
      <rPr>
        <sz val="11"/>
        <color rgb="FF000000"/>
        <rFont val="Calibri"/>
        <family val="2"/>
        <scheme val="minor"/>
      </rPr>
      <t>:  Porcentaje de Atenciones Psicológicas Realizadas.</t>
    </r>
  </si>
  <si>
    <r>
      <t>2.09.1.1.26.2.</t>
    </r>
    <r>
      <rPr>
        <sz val="12"/>
        <color rgb="FF000000"/>
        <rFont val="Calibri"/>
        <family val="2"/>
        <scheme val="minor"/>
      </rPr>
      <t xml:space="preserve"> Realización de atenciones psiquiátricas para personas con problemas mentales y de comportamiento.</t>
    </r>
  </si>
  <si>
    <r>
      <t>PAR:</t>
    </r>
    <r>
      <rPr>
        <sz val="11"/>
        <color rgb="FF000000"/>
        <rFont val="Calibri"/>
        <family val="2"/>
        <scheme val="minor"/>
      </rPr>
      <t xml:space="preserve"> Porcentaje Atenciones de psiquiatría Realizadas.</t>
    </r>
  </si>
  <si>
    <r>
      <t>2.09.1.1.26.3.</t>
    </r>
    <r>
      <rPr>
        <sz val="12"/>
        <color rgb="FF000000"/>
        <rFont val="Calibri"/>
        <family val="2"/>
        <scheme val="minor"/>
      </rPr>
      <t xml:space="preserve"> Realización de atenciones en campañas de concientización sobre la salud mental.</t>
    </r>
  </si>
  <si>
    <r>
      <t xml:space="preserve">PACCR: </t>
    </r>
    <r>
      <rPr>
        <sz val="11"/>
        <color rgb="FF000000"/>
        <rFont val="Calibri"/>
        <family val="2"/>
        <scheme val="minor"/>
      </rPr>
      <t xml:space="preserve"> Porcentaje de Atenciones en Campañas de Concientización Realizadas.</t>
    </r>
  </si>
  <si>
    <r>
      <t>2.09.1.1.27.</t>
    </r>
    <r>
      <rPr>
        <sz val="12"/>
        <color rgb="FF000000"/>
        <rFont val="Calibri"/>
        <family val="2"/>
        <scheme val="minor"/>
      </rPr>
      <t xml:space="preserve"> Servicios Integrales a personas con discapacidad o en riesgo potencial de presentarlo en el Centro de Rehabilitación Integral Municipal, brindados,
</t>
    </r>
    <r>
      <rPr>
        <b/>
        <sz val="12"/>
        <color rgb="FF000000"/>
        <rFont val="Calibri"/>
        <family val="2"/>
        <scheme val="minor"/>
      </rPr>
      <t xml:space="preserve">CRIM: </t>
    </r>
    <r>
      <rPr>
        <sz val="12"/>
        <color rgb="FF000000"/>
        <rFont val="Calibri"/>
        <family val="2"/>
        <scheme val="minor"/>
      </rPr>
      <t>Centro de Rehabilitación Integral Municipal.</t>
    </r>
  </si>
  <si>
    <r>
      <t>PSCRIMB:</t>
    </r>
    <r>
      <rPr>
        <sz val="11"/>
        <color rgb="FF000000"/>
        <rFont val="Calibri"/>
        <family val="2"/>
        <scheme val="minor"/>
      </rPr>
      <t xml:space="preserve"> Porcentaje de Servicios integrales en el Centro de Rehabilitación Integral Municipal, Brindados.</t>
    </r>
  </si>
  <si>
    <r>
      <t>2.09.1.1.27.1.</t>
    </r>
    <r>
      <rPr>
        <sz val="12"/>
        <color rgb="FF000000"/>
        <rFont val="Calibri"/>
        <family val="2"/>
        <scheme val="minor"/>
      </rPr>
      <t xml:space="preserve"> Realización de terapias de rehabilitación para personas con discapacidad temporal y/o permanente.</t>
    </r>
  </si>
  <si>
    <r>
      <t>PTRR:</t>
    </r>
    <r>
      <rPr>
        <sz val="11"/>
        <color rgb="FF000000"/>
        <rFont val="Calibri"/>
        <family val="2"/>
        <scheme val="minor"/>
      </rPr>
      <t xml:space="preserve"> Porcentaje de Terapias de Rehabilitación Realizadas.</t>
    </r>
  </si>
  <si>
    <r>
      <t xml:space="preserve">2.09.1.1.27.2. </t>
    </r>
    <r>
      <rPr>
        <sz val="12"/>
        <color rgb="FF000000"/>
        <rFont val="Calibri"/>
        <family val="2"/>
        <scheme val="minor"/>
      </rPr>
      <t>Brindar Servicio de transporte inclusivo UNEDIF.</t>
    </r>
  </si>
  <si>
    <r>
      <t>PSTI:</t>
    </r>
    <r>
      <rPr>
        <sz val="11"/>
        <color rgb="FF000000"/>
        <rFont val="Calibri"/>
        <family val="2"/>
        <scheme val="minor"/>
      </rPr>
      <t xml:space="preserve"> Porcentaje de Servicios de Transporte Inclusivo UNEDIF Brindados.</t>
    </r>
  </si>
  <si>
    <r>
      <t>2.09.1.1.27.3.</t>
    </r>
    <r>
      <rPr>
        <sz val="12"/>
        <rFont val="Calibri"/>
        <family val="2"/>
        <scheme val="minor"/>
      </rPr>
      <t xml:space="preserve"> Realización de Servicios de Inclusión.</t>
    </r>
  </si>
  <si>
    <r>
      <t xml:space="preserve">PSIR: </t>
    </r>
    <r>
      <rPr>
        <sz val="11"/>
        <rFont val="Calibri"/>
        <family val="2"/>
        <scheme val="minor"/>
      </rPr>
      <t>Porcentaje de Servicios de Inclusión Realizados.</t>
    </r>
  </si>
  <si>
    <r>
      <t>2.09.1.1.27.4.</t>
    </r>
    <r>
      <rPr>
        <sz val="12"/>
        <color rgb="FF000000"/>
        <rFont val="Calibri"/>
        <family val="2"/>
        <scheme val="minor"/>
      </rPr>
      <t xml:space="preserve"> Realización de acciones dirigidos a niñas, niños, adolescentes y personas adultas con alguna discapacidad.</t>
    </r>
  </si>
  <si>
    <r>
      <t xml:space="preserve">PAIR: </t>
    </r>
    <r>
      <rPr>
        <sz val="11"/>
        <color rgb="FF000000"/>
        <rFont val="Calibri"/>
        <family val="2"/>
        <scheme val="minor"/>
      </rPr>
      <t>Porcentaje de Acciones de Inclusión Realizadas.</t>
    </r>
  </si>
  <si>
    <r>
      <t>2.09.1.1.28</t>
    </r>
    <r>
      <rPr>
        <sz val="12"/>
        <color rgb="FF000000"/>
        <rFont val="Calibri"/>
        <family val="2"/>
        <scheme val="minor"/>
      </rPr>
      <t xml:space="preserve">. Servicios integrales para personas adultas mayores, otorgados. </t>
    </r>
  </si>
  <si>
    <r>
      <t xml:space="preserve">PSAMO: </t>
    </r>
    <r>
      <rPr>
        <sz val="11"/>
        <color rgb="FF000000"/>
        <rFont val="Calibri"/>
        <family val="2"/>
        <scheme val="minor"/>
      </rPr>
      <t>Porcentaje de Servicios integrales a Personas Adultas Mayores Otorgados.</t>
    </r>
  </si>
  <si>
    <r>
      <t>2.09.1.1.28.1.</t>
    </r>
    <r>
      <rPr>
        <sz val="12"/>
        <color rgb="FF000000"/>
        <rFont val="Calibri"/>
        <family val="2"/>
        <scheme val="minor"/>
      </rPr>
      <t xml:space="preserve"> Realización de servicios psicológicos,  nutricionales, jurídicos y laborales para mejorar el bienestar físico, emocional y social de las personas adultas mayores.</t>
    </r>
  </si>
  <si>
    <r>
      <t xml:space="preserve">PSR: </t>
    </r>
    <r>
      <rPr>
        <sz val="11"/>
        <color rgb="FF000000"/>
        <rFont val="Calibri"/>
        <family val="2"/>
        <scheme val="minor"/>
      </rPr>
      <t xml:space="preserve">Porcentaje de Servicios Psicológicos,  Nutricionales, Jurídicos y laborales Realizados. </t>
    </r>
  </si>
  <si>
    <r>
      <t xml:space="preserve">2.09.1.1.28.2. </t>
    </r>
    <r>
      <rPr>
        <sz val="12"/>
        <color rgb="FF000000"/>
        <rFont val="Calibri"/>
        <family val="2"/>
        <scheme val="minor"/>
      </rPr>
      <t>Inscripción de personas adultas mayores en la estancia de día "Nohoch Nah" .</t>
    </r>
  </si>
  <si>
    <r>
      <t xml:space="preserve">PIR: </t>
    </r>
    <r>
      <rPr>
        <sz val="11"/>
        <color rgb="FF000000"/>
        <rFont val="Calibri"/>
        <family val="2"/>
        <scheme val="minor"/>
      </rPr>
      <t>Porcentaje de Inscripciones a la estancia de Día Realizadas.</t>
    </r>
  </si>
  <si>
    <r>
      <t xml:space="preserve">2.09.1.1.28.3 </t>
    </r>
    <r>
      <rPr>
        <sz val="12"/>
        <color rgb="FF000000"/>
        <rFont val="Calibri"/>
        <family val="2"/>
        <scheme val="minor"/>
      </rPr>
      <t>Realización de actividades para fomentar la sana convivencia entre las personas adultas mayores en el club de la esperanza.</t>
    </r>
  </si>
  <si>
    <r>
      <t>PAAMR:</t>
    </r>
    <r>
      <rPr>
        <sz val="11"/>
        <color rgb="FF000000"/>
        <rFont val="Calibri"/>
        <family val="2"/>
        <scheme val="minor"/>
      </rPr>
      <t xml:space="preserve"> Porcentaje de Actividades para personas Adultas Mayores Realizadas.</t>
    </r>
  </si>
  <si>
    <r>
      <t>2.09.1.1.28.4.</t>
    </r>
    <r>
      <rPr>
        <sz val="12"/>
        <rFont val="Calibri"/>
        <family val="2"/>
        <scheme val="minor"/>
      </rPr>
      <t xml:space="preserve"> Realización de entrega de raciones de alimentos para las personas adultas mayores en la estancia de día y club de la esperanza.</t>
    </r>
  </si>
  <si>
    <r>
      <t>PRAE:</t>
    </r>
    <r>
      <rPr>
        <sz val="11"/>
        <rFont val="Calibri"/>
        <family val="2"/>
        <scheme val="minor"/>
      </rPr>
      <t xml:space="preserve"> Porcentaje de Raciones Alimenticias Entregadas.</t>
    </r>
  </si>
  <si>
    <r>
      <t>2.09.1.1.28.5.</t>
    </r>
    <r>
      <rPr>
        <sz val="12"/>
        <rFont val="Calibri"/>
        <family val="2"/>
        <scheme val="minor"/>
      </rPr>
      <t xml:space="preserve"> Realización de servicios de trabajo social brindados a las personas adultas mayores en estado de vulnerabilidad.</t>
    </r>
  </si>
  <si>
    <r>
      <t>PSTSR:</t>
    </r>
    <r>
      <rPr>
        <sz val="11"/>
        <rFont val="Calibri"/>
        <family val="2"/>
        <scheme val="minor"/>
      </rPr>
      <t xml:space="preserve"> Porcentaje de Servicios de Trabajo Social Realizados.</t>
    </r>
  </si>
  <si>
    <r>
      <t>2.09.1.1.29.</t>
    </r>
    <r>
      <rPr>
        <sz val="12"/>
        <rFont val="Calibri"/>
        <family val="2"/>
        <scheme val="minor"/>
      </rPr>
      <t xml:space="preserve"> Servicios de alojamiento temporal en la Casa Transitoria "Grandes Corazones" a personas adultas mayores en estado de abandono realizadas.</t>
    </r>
  </si>
  <si>
    <r>
      <t>PAAMR:</t>
    </r>
    <r>
      <rPr>
        <sz val="11"/>
        <rFont val="Calibri"/>
        <family val="2"/>
        <scheme val="minor"/>
      </rPr>
      <t xml:space="preserve"> Porcentaje de Atenciones a personas Adultas Mayores Realizadas.</t>
    </r>
  </si>
  <si>
    <r>
      <t>2.09.1.1.29.1.</t>
    </r>
    <r>
      <rPr>
        <sz val="12"/>
        <color rgb="FF000000"/>
        <rFont val="Calibri"/>
        <family val="2"/>
        <scheme val="minor"/>
      </rPr>
      <t xml:space="preserve"> Elaboración de expedientes para control de ingresos de personas adultas mayores en la Casa Transitoria.</t>
    </r>
  </si>
  <si>
    <r>
      <t>PEAME:</t>
    </r>
    <r>
      <rPr>
        <sz val="11"/>
        <color rgb="FF000000"/>
        <rFont val="Calibri"/>
        <family val="2"/>
        <scheme val="minor"/>
      </rPr>
      <t xml:space="preserve"> Porcentaje de Expedientes de personas Adultas Mayores Elaborados.</t>
    </r>
  </si>
  <si>
    <r>
      <t>2.09.1.1.29.2.</t>
    </r>
    <r>
      <rPr>
        <sz val="12"/>
        <rFont val="Calibri"/>
        <family val="2"/>
        <scheme val="minor"/>
      </rPr>
      <t xml:space="preserve"> Realización de entrega de raciones de alimentos para las personas adultas mayores albergados en la Casa Transitoria.</t>
    </r>
  </si>
  <si>
    <r>
      <t>PRE:</t>
    </r>
    <r>
      <rPr>
        <sz val="11"/>
        <rFont val="Calibri"/>
        <family val="2"/>
        <scheme val="minor"/>
      </rPr>
      <t xml:space="preserve"> Porcentaje de Raciones alimenticias Entregadas.</t>
    </r>
  </si>
  <si>
    <r>
      <t>2.09.1.1.29.3.</t>
    </r>
    <r>
      <rPr>
        <sz val="12"/>
        <rFont val="Calibri"/>
        <family val="2"/>
        <scheme val="minor"/>
      </rPr>
      <t xml:space="preserve"> Realización de actividades recreativas y lúdicas para las personas adultas mayores albergados en la Casa Transitoria.</t>
    </r>
  </si>
  <si>
    <r>
      <t>PARLR:</t>
    </r>
    <r>
      <rPr>
        <sz val="11"/>
        <rFont val="Calibri"/>
        <family val="2"/>
        <scheme val="minor"/>
      </rPr>
      <t xml:space="preserve"> Porcentaje de Actividades Recreativas y Lúdicas Realizadas.</t>
    </r>
  </si>
  <si>
    <r>
      <t>2.09.1.1.29.4.</t>
    </r>
    <r>
      <rPr>
        <sz val="12"/>
        <rFont val="Calibri"/>
        <family val="2"/>
        <scheme val="minor"/>
      </rPr>
      <t xml:space="preserve"> Gestión de traslado de personas adultas mayores a su lugar de origen.</t>
    </r>
  </si>
  <si>
    <r>
      <t>PTAMG:</t>
    </r>
    <r>
      <rPr>
        <sz val="11"/>
        <rFont val="Calibri"/>
        <family val="2"/>
        <scheme val="minor"/>
      </rPr>
      <t xml:space="preserve"> Porcentaje de Traslados de personas Adultas Mayores Gestionados.</t>
    </r>
  </si>
  <si>
    <r>
      <t>2.09.1.1.29.5.</t>
    </r>
    <r>
      <rPr>
        <sz val="12"/>
        <rFont val="Calibri"/>
        <family val="2"/>
        <scheme val="minor"/>
      </rPr>
      <t xml:space="preserve"> Realización de visitas de seguimiento a los casos de las personas adultas mayores ingresados en la Casa Transitoria.</t>
    </r>
  </si>
  <si>
    <r>
      <t>PVR:</t>
    </r>
    <r>
      <rPr>
        <sz val="11"/>
        <rFont val="Calibri"/>
        <family val="2"/>
        <scheme val="minor"/>
      </rPr>
      <t xml:space="preserve"> Porcentaje de Visitas de seguimiento Realizadas.</t>
    </r>
  </si>
  <si>
    <r>
      <t>2.09.1.1.29.6.</t>
    </r>
    <r>
      <rPr>
        <sz val="12"/>
        <rFont val="Calibri"/>
        <family val="2"/>
        <scheme val="minor"/>
      </rPr>
      <t xml:space="preserve"> Realización de entrega de insumos de uso y consumo para las personas adultas mayores ingresadas a la Casa Transitoria "Grandes corazones",</t>
    </r>
  </si>
  <si>
    <r>
      <t>PIAME:</t>
    </r>
    <r>
      <rPr>
        <sz val="11"/>
        <rFont val="Calibri"/>
        <family val="2"/>
        <scheme val="minor"/>
      </rPr>
      <t xml:space="preserve"> Porcentaje de Insumos a personas adultas mayores Entregados.</t>
    </r>
  </si>
  <si>
    <r>
      <t xml:space="preserve">2.09.1.1.30. </t>
    </r>
    <r>
      <rPr>
        <sz val="12"/>
        <rFont val="Calibri"/>
        <family val="2"/>
        <scheme val="minor"/>
      </rPr>
      <t>Sensibilización con acciones  sobre buen trato de la no violencia dirigido a las familias benitojuareses realizadas.</t>
    </r>
  </si>
  <si>
    <r>
      <t>PSABR</t>
    </r>
    <r>
      <rPr>
        <sz val="11"/>
        <rFont val="Calibri"/>
        <family val="2"/>
        <scheme val="minor"/>
      </rPr>
      <t>: Porcentaje de Sensibilizaciones con Acciones del Buen trato de la no violencia Realizadas.</t>
    </r>
  </si>
  <si>
    <r>
      <t>2.09.1.1.30.1.</t>
    </r>
    <r>
      <rPr>
        <sz val="12"/>
        <rFont val="Calibri"/>
        <family val="2"/>
        <scheme val="minor"/>
      </rPr>
      <t xml:space="preserve"> Vinculación con escuelas, asociaciones y grupos interesados en capacitaciones preventivas de buen trato.</t>
    </r>
  </si>
  <si>
    <r>
      <t>PEAGV:</t>
    </r>
    <r>
      <rPr>
        <sz val="11"/>
        <rFont val="Calibri"/>
        <family val="2"/>
        <scheme val="minor"/>
      </rPr>
      <t xml:space="preserve"> Porcentaje de Escuelas, Asociaciones y Grupos vinculados.</t>
    </r>
  </si>
  <si>
    <r>
      <t>2.09.1.1.30.2.</t>
    </r>
    <r>
      <rPr>
        <sz val="12"/>
        <rFont val="Calibri"/>
        <family val="2"/>
        <scheme val="minor"/>
      </rPr>
      <t xml:space="preserve"> Impartición de capacitaciones sobre el buen trato en familia para población en general.</t>
    </r>
  </si>
  <si>
    <r>
      <t>PCBTI</t>
    </r>
    <r>
      <rPr>
        <sz val="11"/>
        <rFont val="Calibri"/>
        <family val="2"/>
        <scheme val="minor"/>
      </rPr>
      <t>: Porcentaje de Capacitaciones de Buen Trato Impartidas.</t>
    </r>
  </si>
  <si>
    <r>
      <t>2.09.1.1.30.3.</t>
    </r>
    <r>
      <rPr>
        <sz val="12"/>
        <rFont val="Calibri"/>
        <family val="2"/>
        <scheme val="minor"/>
      </rPr>
      <t xml:space="preserve"> Realización de eventos que promueven el fortalecimiento de los valores y la integración familiar de los benitojuareses. </t>
    </r>
  </si>
  <si>
    <r>
      <t>PEFVIR:</t>
    </r>
    <r>
      <rPr>
        <sz val="11"/>
        <rFont val="Calibri"/>
        <family val="2"/>
        <scheme val="minor"/>
      </rPr>
      <t xml:space="preserve"> Porcentaje de Eventos que promueven el Fortalecimiento de los Valores y la Integración familiar Realizados.</t>
    </r>
  </si>
  <si>
    <r>
      <t>Meta Trimestral:</t>
    </r>
    <r>
      <rPr>
        <sz val="11"/>
        <color rgb="FF000000"/>
        <rFont val="Calibri"/>
        <family val="2"/>
        <scheme val="minor"/>
      </rPr>
      <t xml:space="preserve"> Se realizaron 208 actividades de representación, , coordinación, gestión, vinculación y supervisión por parte de la dirección General del Sistema DIF, de los 206 programados, lo que representó un avance del 100.97% respecto a la meta trimestral programada.
</t>
    </r>
    <r>
      <rPr>
        <b/>
        <sz val="11"/>
        <color rgb="FF000000"/>
        <rFont val="Calibri"/>
        <family val="2"/>
        <scheme val="minor"/>
      </rPr>
      <t>Meta Anual:</t>
    </r>
    <r>
      <rPr>
        <sz val="11"/>
        <color rgb="FF000000"/>
        <rFont val="Calibri"/>
        <family val="2"/>
        <scheme val="minor"/>
      </rPr>
      <t xml:space="preserve">  Se realizaron 208 actividades de representación, , coordinación, gestión, vinculación y supervisión por parte de la dirección General del Sistema DIF, de los 836 programados, lo que representó un avance del 24.88% respecto a la meta anual programada.</t>
    </r>
  </si>
  <si>
    <r>
      <t>Meta Trimestral:</t>
    </r>
    <r>
      <rPr>
        <sz val="11"/>
        <color rgb="FF000000"/>
        <rFont val="Calibri"/>
        <family val="2"/>
        <scheme val="minor"/>
      </rPr>
      <t xml:space="preserve"> Se realizaron 5 sesiones ordinarias y extraordinarias con la Junta Directiva, comités y consejos, de los 6 programados, lo que representó un avance del 83.33% respecto a la meta trimestral programada. No se alcanzó la meta toda vez que no sesionó el Patronato  debido a que no hay titular en la Presidencia del sistema DIF.
</t>
    </r>
    <r>
      <rPr>
        <b/>
        <sz val="11"/>
        <color rgb="FF000000"/>
        <rFont val="Calibri"/>
        <family val="2"/>
        <scheme val="minor"/>
      </rPr>
      <t>Meta Anual:</t>
    </r>
    <r>
      <rPr>
        <sz val="11"/>
        <color rgb="FF000000"/>
        <rFont val="Calibri"/>
        <family val="2"/>
        <scheme val="minor"/>
      </rPr>
      <t xml:space="preserve">  Se realizaron 5 sesiones ordinarias y extraordinarias con la Junta Directiva, comités y consejos., de los 28 programados, lo que representó un avance del 17.86%</t>
    </r>
  </si>
  <si>
    <r>
      <t>Meta Trimestral:</t>
    </r>
    <r>
      <rPr>
        <sz val="11"/>
        <color rgb="FF000000"/>
        <rFont val="Calibri"/>
        <family val="2"/>
        <scheme val="minor"/>
      </rPr>
      <t xml:space="preserve"> Se realizaron 190 instrumentos jurídicos  de los 207 programados, lo que representó un avance del 91.79% respecto a la meta trimestral programada. 
</t>
    </r>
    <r>
      <rPr>
        <b/>
        <sz val="11"/>
        <color rgb="FF000000"/>
        <rFont val="Calibri"/>
        <family val="2"/>
        <scheme val="minor"/>
      </rPr>
      <t>Meta Anual:</t>
    </r>
    <r>
      <rPr>
        <sz val="11"/>
        <color rgb="FF000000"/>
        <rFont val="Calibri"/>
        <family val="2"/>
        <scheme val="minor"/>
      </rPr>
      <t xml:space="preserve">  Se realizaron 190 instrumentos jurídicos  de los 828 programados, lo que representó un avance del  22.95%.</t>
    </r>
  </si>
  <si>
    <r>
      <t>Meta Trimestral:</t>
    </r>
    <r>
      <rPr>
        <sz val="11"/>
        <color rgb="FF000000"/>
        <rFont val="Calibri"/>
        <family val="2"/>
        <scheme val="minor"/>
      </rPr>
      <t xml:space="preserve"> Se realizaron 0 Avisos de Privacidad de las áreas del Sistema DIF de Benito Juárez. de los 2 programados, lo que representó un avance del 0 % respecto a la meta trimestral programada. No se llegó a la meta toda vez que los avisos de privacidad de éste Sistema se encuentran en validación en UTAIP para someter ante un consejo y dar previa autorización.
</t>
    </r>
    <r>
      <rPr>
        <b/>
        <sz val="11"/>
        <color rgb="FF000000"/>
        <rFont val="Calibri"/>
        <family val="2"/>
        <scheme val="minor"/>
      </rPr>
      <t>Meta Anual:</t>
    </r>
    <r>
      <rPr>
        <sz val="11"/>
        <color rgb="FF000000"/>
        <rFont val="Calibri"/>
        <family val="2"/>
        <scheme val="minor"/>
      </rPr>
      <t xml:space="preserve">  Se realizaron 0 Avisos de Privacidad  de los 8 programados, lo que representó un avance del  0 %.Se espera la validación de UTAIP a fin de que en los siguientes trimestres se alcance la meta.</t>
    </r>
  </si>
  <si>
    <r>
      <t>Meta Trimestral:</t>
    </r>
    <r>
      <rPr>
        <sz val="11"/>
        <color rgb="FF000000"/>
        <rFont val="Calibri"/>
        <family val="2"/>
        <scheme val="minor"/>
      </rPr>
      <t xml:space="preserve"> Se realizaron 0 altas y bajas de los archivos de las áreas del Sistema DIF de Benito Juárez de los 12 programados, lo que representó un avance del 0 % respecto a la meta trimestral programada. No se llegó a a la meta programada, toda vez que los archivos de documentación se encuentran en proceso de aprobación ante UTAIP y Archivo Municipal quienes a su vez dependen de la aprobación de la Dirección de Archivo y su Consejo Directivo.
</t>
    </r>
    <r>
      <rPr>
        <b/>
        <sz val="11"/>
        <color rgb="FF000000"/>
        <rFont val="Calibri"/>
        <family val="2"/>
        <scheme val="minor"/>
      </rPr>
      <t>Meta Anual:</t>
    </r>
    <r>
      <rPr>
        <sz val="11"/>
        <color rgb="FF000000"/>
        <rFont val="Calibri"/>
        <family val="2"/>
        <scheme val="minor"/>
      </rPr>
      <t xml:space="preserve">  Se realizaron 0 Avisos de Privacidad  de los 48 programados, lo que representó un avance del  0 %. Se espera la validación de UTAIP y Archivo Municipal a fin de que en los siguientes trimestres se alcance la meta.</t>
    </r>
  </si>
  <si>
    <r>
      <t>Meta Trimestral:</t>
    </r>
    <r>
      <rPr>
        <sz val="11"/>
        <color rgb="FF000000"/>
        <rFont val="Calibri"/>
        <family val="2"/>
        <scheme val="minor"/>
      </rPr>
      <t xml:space="preserve"> Se realizaron 5  seguimientos de las Solicitudes de la Unidad de Transparencia de los 46 programados, lo que representó un avance del 25.00% respecto a la meta trimestral programada. No se llegó a la meta toda vez que ésta información no depende del Sistema DIF sino de las solicitudes que hacen llegar a través del portal de transparencia.
</t>
    </r>
    <r>
      <rPr>
        <b/>
        <sz val="11"/>
        <color rgb="FF000000"/>
        <rFont val="Calibri"/>
        <family val="2"/>
        <scheme val="minor"/>
      </rPr>
      <t>Meta Anual:</t>
    </r>
    <r>
      <rPr>
        <sz val="11"/>
        <color rgb="FF000000"/>
        <rFont val="Calibri"/>
        <family val="2"/>
        <scheme val="minor"/>
      </rPr>
      <t xml:space="preserve">  Se realizaron 5 seguimiento de las Solicitudes de la Unidad de Transparencia  de los 80 programados, lo que representó un avance del 6.25 %.</t>
    </r>
  </si>
  <si>
    <r>
      <t>Meta Trimestral:</t>
    </r>
    <r>
      <rPr>
        <sz val="11"/>
        <color rgb="FF000000"/>
        <rFont val="Calibri"/>
        <family val="2"/>
        <scheme val="minor"/>
      </rPr>
      <t xml:space="preserve"> Se realizaron 25 cargas a los Portales Oficiales de la Unidad de Transparencia de las de los 29 programadas, lo que representó un avance del 86.21% respecto a la meta trimestral programada. 
</t>
    </r>
    <r>
      <rPr>
        <b/>
        <sz val="11"/>
        <color rgb="FF000000"/>
        <rFont val="Calibri"/>
        <family val="2"/>
        <scheme val="minor"/>
      </rPr>
      <t>Meta Anual:</t>
    </r>
    <r>
      <rPr>
        <sz val="11"/>
        <color rgb="FF000000"/>
        <rFont val="Calibri"/>
        <family val="2"/>
        <scheme val="minor"/>
      </rPr>
      <t xml:space="preserve"> Se realizaron 25 cargas a los Portales Oficiales de la Unidad de Transparencia de las 145 programadas, lo que representó un avance del 17.24 %.</t>
    </r>
  </si>
  <si>
    <r>
      <t>Meta Trimestral:</t>
    </r>
    <r>
      <rPr>
        <sz val="11"/>
        <color rgb="FF000000"/>
        <rFont val="Calibri"/>
        <family val="2"/>
        <scheme val="minor"/>
      </rPr>
      <t xml:space="preserve"> Se realizaron 75 gestiones y vinculaciones entre la institución con diversos entes de gobierno municipales y estatales, iniciativa privada, asociaciones civiles, fundaciones, clubes y ciudadanía de las 75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25 gestiones y vinculaciones entre la institución con diversos entes de gobierno municipales y estatales, iniciativa privada, asociaciones civiles, fundaciones, clubes y ciudadanía de las 300 programadas, lo que representó un avance del 25.00 %.</t>
    </r>
  </si>
  <si>
    <r>
      <t>Meta Trimestral:</t>
    </r>
    <r>
      <rPr>
        <sz val="11"/>
        <color rgb="FF000000"/>
        <rFont val="Calibri"/>
        <family val="2"/>
        <scheme val="minor"/>
      </rPr>
      <t xml:space="preserve"> Se realizaron 24 Organización, coordinación y supervisión de actividades protocolarias interinstitucionales del Sistema DIF de Benito Juárez de las 24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24 Organización, coordinación y supervisión de actividades protocolarias interinstitucionales del Sistema DIF de Benito Juárez de las 96 programadas, lo que representó un avance del 25.00 %.</t>
    </r>
  </si>
  <si>
    <r>
      <t>Meta Trimestral:</t>
    </r>
    <r>
      <rPr>
        <sz val="11"/>
        <color rgb="FF000000"/>
        <rFont val="Calibri"/>
        <family val="2"/>
        <scheme val="minor"/>
      </rPr>
      <t xml:space="preserve"> Se realizaron 20 Revisión de reportes de planeación y evaluación con las diferentes áreas del Sistema DIF de Benito Juárez de las 20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20 Revisión de reportes de planeación y evaluación con las diferentes áreas del Sistema DIF de Benito Juárez de las 87 programadas, lo que representó un avance del  22.99 %.</t>
    </r>
  </si>
  <si>
    <r>
      <t>Meta Trimestral:</t>
    </r>
    <r>
      <rPr>
        <sz val="11"/>
        <color rgb="FF000000"/>
        <rFont val="Calibri"/>
        <family val="2"/>
        <scheme val="minor"/>
      </rPr>
      <t xml:space="preserve"> Se realizaron 247 Difusión de los Programas y Acciones del Sistema DIF de Benito Juárez de las 269 programadas, lo que representó un avance del 91.82 % respecto a la meta trimestral programada. 
</t>
    </r>
    <r>
      <rPr>
        <b/>
        <sz val="11"/>
        <color rgb="FF000000"/>
        <rFont val="Calibri"/>
        <family val="2"/>
        <scheme val="minor"/>
      </rPr>
      <t>Meta Anual:</t>
    </r>
    <r>
      <rPr>
        <sz val="11"/>
        <color rgb="FF000000"/>
        <rFont val="Calibri"/>
        <family val="2"/>
        <scheme val="minor"/>
      </rPr>
      <t xml:space="preserve"> Se realizaron 247 Difusión de los Programas y Acciones del Sistema DIF de Benito Juárez de las 1124 programadas, lo que representó un avance del  21.98%.</t>
    </r>
  </si>
  <si>
    <r>
      <t>Meta Trimestral:</t>
    </r>
    <r>
      <rPr>
        <sz val="11"/>
        <color rgb="FF000000"/>
        <rFont val="Calibri"/>
        <family val="2"/>
        <scheme val="minor"/>
      </rPr>
      <t xml:space="preserve"> Se realizaron 4157 Servicios y apoyos de asistencia social a personas de atención prioritaria, otorgados de las 7250 programadas, lo que representó un avance del 74.34% respecto a la meta trimestral programada. No se alcanzó la meta toda vez que los servicios y apoyos que brinda ésta coordinación se han reducido por la falta de afluencia de la población, aunado a la falta de recursos para solventar las solicitudes que permanecen en rezago en la coordinación.
</t>
    </r>
    <r>
      <rPr>
        <b/>
        <sz val="11"/>
        <color rgb="FF000000"/>
        <rFont val="Calibri"/>
        <family val="2"/>
        <scheme val="minor"/>
      </rPr>
      <t>Meta Anual:</t>
    </r>
    <r>
      <rPr>
        <sz val="11"/>
        <color rgb="FF000000"/>
        <rFont val="Calibri"/>
        <family val="2"/>
        <scheme val="minor"/>
      </rPr>
      <t xml:space="preserve"> Se realizaron 4157 de las 29000 programadas, lo que representó un avance del  14.33%.</t>
    </r>
    <r>
      <rPr>
        <b/>
        <sz val="11"/>
        <color rgb="FF000000"/>
        <rFont val="Calibri"/>
        <family val="2"/>
        <scheme val="minor"/>
      </rPr>
      <t>.</t>
    </r>
  </si>
  <si>
    <r>
      <t>Meta Trimestral:</t>
    </r>
    <r>
      <rPr>
        <sz val="11"/>
        <color rgb="FF000000"/>
        <rFont val="Calibri"/>
        <family val="2"/>
        <scheme val="minor"/>
      </rPr>
      <t xml:space="preserve"> Se realizaron 3331  orientaciones de los trámites y servicios a las y los usuarios que acuden  al Sistema DIF de Benito Juárez, y atención de reportes de casos emergentes prioritarios de las 4500 programadas, lo que representó un avance del 74.02% respecto a la meta trimestral programada. Los servicios y apoyos que brinda ésta coordinación se han reducido por la falta de   afluencia del usuario. 
</t>
    </r>
    <r>
      <rPr>
        <b/>
        <sz val="11"/>
        <color rgb="FF000000"/>
        <rFont val="Calibri"/>
        <family val="2"/>
        <scheme val="minor"/>
      </rPr>
      <t>Meta Anual:</t>
    </r>
    <r>
      <rPr>
        <sz val="11"/>
        <color rgb="FF000000"/>
        <rFont val="Calibri"/>
        <family val="2"/>
        <scheme val="minor"/>
      </rPr>
      <t xml:space="preserve"> Se realizaron 3331   orientaciones de los trámites y servicios a las y los usuarios que acuden  al Sistema DIF de Benito Juárez, y atención de reportes de casos emergentes priorotariosde las 19520 programadas, lo que representó un avance del  17.06%.</t>
    </r>
  </si>
  <si>
    <r>
      <t>Meta Trimestral:</t>
    </r>
    <r>
      <rPr>
        <sz val="11"/>
        <color rgb="FF000000"/>
        <rFont val="Calibri"/>
        <family val="2"/>
        <scheme val="minor"/>
      </rPr>
      <t xml:space="preserve"> Se realizaron 295  estudios socioeconómicos a personas de atención prioritaria de las 4500 programadas, lo que representó un avance del 6.56 % respecto a la meta trimestral programada.  Los servicios y apoyos que brinda ésta coordinación se han reducido por la falta de seguimiento del proceso de trámite por parte del usuario
</t>
    </r>
    <r>
      <rPr>
        <b/>
        <sz val="11"/>
        <color rgb="FF000000"/>
        <rFont val="Calibri"/>
        <family val="2"/>
        <scheme val="minor"/>
      </rPr>
      <t>Meta Anual:</t>
    </r>
    <r>
      <rPr>
        <sz val="11"/>
        <color rgb="FF000000"/>
        <rFont val="Calibri"/>
        <family val="2"/>
        <scheme val="minor"/>
      </rPr>
      <t xml:space="preserve"> Se realizaron 295  estudios socioeconómicos a personas de atención prioritaria de las 19520 programadas, lo que representó un avance del  1.51%.</t>
    </r>
  </si>
  <si>
    <r>
      <t>Meta Trimestral:</t>
    </r>
    <r>
      <rPr>
        <sz val="11"/>
        <color rgb="FF000000"/>
        <rFont val="Calibri"/>
        <family val="2"/>
        <scheme val="minor"/>
      </rPr>
      <t xml:space="preserve"> Se realizaron 530  entregas de apoyos de asistencia social  a personas de atención prioritaria de las 1600 programadas, lo que representó un avance del  33.13 % respecto a la meta trimestral programada.  Los servicio y apoyos que brinda ésta coordinación se han reducido por la falta de recursos para solventar las solicitudes que permanecen en rezago en la coordinación.
</t>
    </r>
    <r>
      <rPr>
        <b/>
        <sz val="11"/>
        <color rgb="FF000000"/>
        <rFont val="Calibri"/>
        <family val="2"/>
        <scheme val="minor"/>
      </rPr>
      <t>Meta Anual:</t>
    </r>
    <r>
      <rPr>
        <sz val="11"/>
        <color rgb="FF000000"/>
        <rFont val="Calibri"/>
        <family val="2"/>
        <scheme val="minor"/>
      </rPr>
      <t xml:space="preserve"> Se realizaron 530 entregas de apoyos de asistencia social  a personas de atención prioritaria de las 6400 programadas, lo que representó un avance del  8.28%.</t>
    </r>
  </si>
  <si>
    <r>
      <t>Meta Trimestral:</t>
    </r>
    <r>
      <rPr>
        <sz val="11"/>
        <color rgb="FF000000"/>
        <rFont val="Calibri"/>
        <family val="2"/>
        <scheme val="minor"/>
      </rPr>
      <t xml:space="preserve"> Se realizaron 81 representaciones en actividades y eventos institucionales por la Presidencia del Patronato y del Voluntariado, de las 85 programadas, lo que representó un avance del  95.29 % respecto a la meta trimestral programada.  
</t>
    </r>
    <r>
      <rPr>
        <b/>
        <sz val="11"/>
        <color rgb="FF000000"/>
        <rFont val="Calibri"/>
        <family val="2"/>
        <scheme val="minor"/>
      </rPr>
      <t>Meta Anual:</t>
    </r>
    <r>
      <rPr>
        <sz val="11"/>
        <color rgb="FF000000"/>
        <rFont val="Calibri"/>
        <family val="2"/>
        <scheme val="minor"/>
      </rPr>
      <t xml:space="preserve"> Se realizaron 81 entregas de apoyos de asistencia social  a personas de atención prioritaria de las 436 programadas, lo que representó un avance del  18.58%.</t>
    </r>
  </si>
  <si>
    <r>
      <t>Meta Trimestral:</t>
    </r>
    <r>
      <rPr>
        <sz val="11"/>
        <color rgb="FF000000"/>
        <rFont val="Calibri"/>
        <family val="2"/>
        <scheme val="minor"/>
      </rPr>
      <t xml:space="preserve"> Se realizaron 57 representaciones en las actividades de la agenda institucional del Sistema DIF de Benito Juárez , de las 60 programadas, lo que representó un avance del  95.00% respecto a la meta trimestral programada.  
</t>
    </r>
    <r>
      <rPr>
        <b/>
        <sz val="11"/>
        <color rgb="FF000000"/>
        <rFont val="Calibri"/>
        <family val="2"/>
        <scheme val="minor"/>
      </rPr>
      <t>Meta Anual:</t>
    </r>
    <r>
      <rPr>
        <sz val="11"/>
        <color rgb="FF000000"/>
        <rFont val="Calibri"/>
        <family val="2"/>
        <scheme val="minor"/>
      </rPr>
      <t xml:space="preserve"> Se realizaron 57  representaciones en las actividades de la agenda institucional del Sistema DIF de Benito Juárez de las 296 programadas, lo que representó un avance del  19.26%.</t>
    </r>
  </si>
  <si>
    <r>
      <t>Meta Trimestral:</t>
    </r>
    <r>
      <rPr>
        <sz val="11"/>
        <color rgb="FF000000"/>
        <rFont val="Calibri"/>
        <family val="2"/>
        <scheme val="minor"/>
      </rPr>
      <t xml:space="preserve"> Se realizaron 24 actividades de la agenda y asuntos oficiales de la Presidenta del Patronato y del Voluntariado, de las 25 programadas, lo que representó un avance del  96.00% respecto a la meta trimestral programada.  
</t>
    </r>
    <r>
      <rPr>
        <b/>
        <sz val="11"/>
        <color rgb="FF000000"/>
        <rFont val="Calibri"/>
        <family val="2"/>
        <scheme val="minor"/>
      </rPr>
      <t>Meta Anual:</t>
    </r>
    <r>
      <rPr>
        <sz val="11"/>
        <color rgb="FF000000"/>
        <rFont val="Calibri"/>
        <family val="2"/>
        <scheme val="minor"/>
      </rPr>
      <t xml:space="preserve"> Se realizaron actividades de la agenda y asuntos oficiales de la Presidenta del Patronato y del Voluntariado de las 140 programadas, lo que representó un avance del  17.14%.</t>
    </r>
  </si>
  <si>
    <r>
      <t>Meta Trimestral:</t>
    </r>
    <r>
      <rPr>
        <sz val="11"/>
        <color rgb="FF000000"/>
        <rFont val="Calibri"/>
        <family val="2"/>
        <scheme val="minor"/>
      </rPr>
      <t xml:space="preserve"> Se realizaron 12 actividades de procuración de apoyos económicos y de recursos del Voluntariado para coadyuvar al mejoramiento de los servicios del Sistema DIF de Benito Juárez , de las 12 programadas,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realizaron  12 procuraciones de apoyos económicos y de recursos del Voluntariado para coadyuvar al mejoramiento de los servicios del Sistema DIF de Benito Juárez de las 48 programadas, lo que representó un avance del  25.00%.</t>
    </r>
  </si>
  <si>
    <r>
      <t>Meta Trimestral:</t>
    </r>
    <r>
      <rPr>
        <sz val="11"/>
        <color rgb="FF000000"/>
        <rFont val="Calibri"/>
        <family val="2"/>
        <scheme val="minor"/>
      </rPr>
      <t xml:space="preserve"> Se realizaron 8 visitas del Voluntariado para gestionar apoyos a Instituciones Públicas, Privadas y Asociaciones, de las 7 programadas, lo que representó un avance del  114.29% respecto a la meta trimestral programada. Se realizó una visita adicional para los preparativos y  difusión del Desayuno del Sombrero. 
</t>
    </r>
    <r>
      <rPr>
        <b/>
        <sz val="11"/>
        <color rgb="FF000000"/>
        <rFont val="Calibri"/>
        <family val="2"/>
        <scheme val="minor"/>
      </rPr>
      <t>Meta Anual:</t>
    </r>
    <r>
      <rPr>
        <sz val="11"/>
        <color rgb="FF000000"/>
        <rFont val="Calibri"/>
        <family val="2"/>
        <scheme val="minor"/>
      </rPr>
      <t xml:space="preserve"> Se realizaron 8 visitas del Voluntariado para gestionar apoyos a Instituciones Públicas, Privadas y Asociaciones de las 28 programadas, lo que representó un avance del  28.57%.</t>
    </r>
  </si>
  <si>
    <r>
      <t>Meta Trimestral:</t>
    </r>
    <r>
      <rPr>
        <sz val="11"/>
        <color rgb="FF000000"/>
        <rFont val="Calibri"/>
        <family val="2"/>
        <scheme val="minor"/>
      </rPr>
      <t xml:space="preserve"> Se realizaron 2 eventos del Voluntariado para obtener apoyos económicos y en especie para el Sistema DIF de Benito Juárez, de las 0 programadas, si bien no estaban programadas sin embargo se realizaron 2 eventos en beneficio. 
</t>
    </r>
    <r>
      <rPr>
        <b/>
        <sz val="11"/>
        <color rgb="FF000000"/>
        <rFont val="Calibri"/>
        <family val="2"/>
        <scheme val="minor"/>
      </rPr>
      <t>Meta Anual:</t>
    </r>
    <r>
      <rPr>
        <sz val="11"/>
        <color rgb="FF000000"/>
        <rFont val="Calibri"/>
        <family val="2"/>
        <scheme val="minor"/>
      </rPr>
      <t xml:space="preserve"> Se realizaron 2  eventos del Voluntariado para obtener apoyos económicos y en especie para el Sistema DIF de Benito Juárez, de las 3 programadas, lo que representó un avance del  66.67 %.</t>
    </r>
  </si>
  <si>
    <r>
      <t>Meta Trimestral:</t>
    </r>
    <r>
      <rPr>
        <sz val="11"/>
        <color rgb="FF000000"/>
        <rFont val="Calibri"/>
        <family val="2"/>
        <scheme val="minor"/>
      </rPr>
      <t xml:space="preserve"> Se realizaron 143 atenciones a las solicitudes de logística para los eventos del Sistema DIF de Benito Juárez, de las 70 programadas, lo que representó un avance del  204.29% respecto a la meta trimestral programada. Se superó la meta programada debido a la implementación de eventos, así como actividades y cursos para personal de la Institución.
</t>
    </r>
    <r>
      <rPr>
        <b/>
        <sz val="11"/>
        <color rgb="FF000000"/>
        <rFont val="Calibri"/>
        <family val="2"/>
        <scheme val="minor"/>
      </rPr>
      <t>Meta Anual:</t>
    </r>
    <r>
      <rPr>
        <sz val="11"/>
        <color rgb="FF000000"/>
        <rFont val="Calibri"/>
        <family val="2"/>
        <scheme val="minor"/>
      </rPr>
      <t xml:space="preserve"> Se realizaron 143 atenciones a las solicitudes de logística para los eventos del Sistema DIF de Benito Juárez visitas del Voluntariado para gestionar apoyos a Instituciones Públicas, Privadas y Asociaciones de las 310 programadas, lo que representó un avance del  46.13%.</t>
    </r>
  </si>
  <si>
    <r>
      <t>Meta Trimestral:</t>
    </r>
    <r>
      <rPr>
        <sz val="11"/>
        <color rgb="FF000000"/>
        <rFont val="Calibri"/>
        <family val="2"/>
        <scheme val="minor"/>
      </rPr>
      <t xml:space="preserve"> Se realizaron 2627  procedimientos administrativos para las diferentes Unidades Administrativas del Sistema DIF de Benito Juárez de los 2750 programados, lo que representó un avance del  95.53 % respecto a la meta trimestral programada. 
</t>
    </r>
    <r>
      <rPr>
        <b/>
        <sz val="11"/>
        <color rgb="FF000000"/>
        <rFont val="Calibri"/>
        <family val="2"/>
        <scheme val="minor"/>
      </rPr>
      <t>Meta Anual:</t>
    </r>
    <r>
      <rPr>
        <sz val="11"/>
        <color rgb="FF000000"/>
        <rFont val="Calibri"/>
        <family val="2"/>
        <scheme val="minor"/>
      </rPr>
      <t xml:space="preserve"> Se realizaron 2627 procedimientos administrativos para las diferentes Unidades Administrativas del Sistema DIF de Benito Juárez  de las 11000 programadas, lo que representó un avance del  23.88 %.</t>
    </r>
  </si>
  <si>
    <r>
      <t>Meta Trimestral:</t>
    </r>
    <r>
      <rPr>
        <sz val="11"/>
        <color rgb="FF000000"/>
        <rFont val="Calibri"/>
        <family val="2"/>
        <scheme val="minor"/>
      </rPr>
      <t xml:space="preserve"> Se realizaron 25 reportes contables, presupuestarios y financieros para la integración de la cuenta pública, de los 25 programados,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25 reportes contables, presupuestarios y financieros para la integración de la cuenta pública. de las 100 programadas, lo que representó un avance del  25.00 %.</t>
    </r>
  </si>
  <si>
    <r>
      <t>Meta Trimestral:</t>
    </r>
    <r>
      <rPr>
        <sz val="11"/>
        <color rgb="FF000000"/>
        <rFont val="Calibri"/>
        <family val="2"/>
        <scheme val="minor"/>
      </rPr>
      <t xml:space="preserve"> Se realizaron 175 cédulas nominales quincenales por medio de un control de incidencias, de los 260 programados, lo que representó un avance del  67.31 % respecto a la meta trimestral programada. 
</t>
    </r>
    <r>
      <rPr>
        <b/>
        <sz val="11"/>
        <color rgb="FF000000"/>
        <rFont val="Calibri"/>
        <family val="2"/>
        <scheme val="minor"/>
      </rPr>
      <t>Meta Anual:</t>
    </r>
    <r>
      <rPr>
        <sz val="11"/>
        <color rgb="FF000000"/>
        <rFont val="Calibri"/>
        <family val="2"/>
        <scheme val="minor"/>
      </rPr>
      <t xml:space="preserve"> Se realizaron 175 cédulas nominales quincenales por medio de un control de incidencias. de las 1020 programadas, lo que representó un avance del  17.16 %.</t>
    </r>
  </si>
  <si>
    <r>
      <t>Meta Trimestral:</t>
    </r>
    <r>
      <rPr>
        <sz val="11"/>
        <color rgb="FF000000"/>
        <rFont val="Calibri"/>
        <family val="2"/>
        <scheme val="minor"/>
      </rPr>
      <t xml:space="preserve"> Se realizaron 581 capacitaciones internas al personal, de conformidad a la legislación aplicable en el Sistema DIF de Benito Juárez, de los 493 programadas, lo que representó un avance del  117.85 % respecto a la meta trimestral programada. Se superó la meta con la impartición del taller de autismo, mismo que despertó gran interés, teniendo que abrirse tres fechas.
</t>
    </r>
    <r>
      <rPr>
        <b/>
        <sz val="11"/>
        <color rgb="FF000000"/>
        <rFont val="Calibri"/>
        <family val="2"/>
        <scheme val="minor"/>
      </rPr>
      <t>Meta Anual:</t>
    </r>
    <r>
      <rPr>
        <sz val="11"/>
        <color rgb="FF000000"/>
        <rFont val="Calibri"/>
        <family val="2"/>
        <scheme val="minor"/>
      </rPr>
      <t xml:space="preserve"> Se realizaron 581 capacitaciones internas al personal de conformidad a la legislación aplicable en el Sistema DIF de Benito Juárez de las 1976 programadas, lo que representó un avance del  29.40 %.</t>
    </r>
  </si>
  <si>
    <r>
      <t>Meta Trimestral:</t>
    </r>
    <r>
      <rPr>
        <sz val="11"/>
        <color rgb="FF000000"/>
        <rFont val="Calibri"/>
        <family val="2"/>
        <scheme val="minor"/>
      </rPr>
      <t xml:space="preserve"> Se realizaron 21 capacitaciones internas al personal, de conformidad a la legislación aplicable en el Sistema DIF de Benito Juárez, de los 15 programadas, lo que representó un avance del  140.00 % respecto a la meta trimestral programada. Se superó la meta causa de los talleres impartidos y al buen equipo de trabajo de equipo realizado.
</t>
    </r>
    <r>
      <rPr>
        <b/>
        <sz val="11"/>
        <color rgb="FF000000"/>
        <rFont val="Calibri"/>
        <family val="2"/>
        <scheme val="minor"/>
      </rPr>
      <t>Meta Anual:</t>
    </r>
    <r>
      <rPr>
        <sz val="11"/>
        <color rgb="FF000000"/>
        <rFont val="Calibri"/>
        <family val="2"/>
        <scheme val="minor"/>
      </rPr>
      <t xml:space="preserve"> Se realizaron 21 capacitaciones internas al personal de conformidad a la legislación aplicable en el Sistema DIF de Benito Juárez de las 60 programadas, lo que representó un avance del  35.00 %.</t>
    </r>
  </si>
  <si>
    <r>
      <t>Meta Trimestral:</t>
    </r>
    <r>
      <rPr>
        <sz val="11"/>
        <color rgb="FF000000"/>
        <rFont val="Calibri"/>
        <family val="2"/>
        <scheme val="minor"/>
      </rPr>
      <t xml:space="preserve"> Se realizó 1  inventario de bienes, muebles e inmuebles del Sistema DIF de Benito Juárez para su adecuado control y verificación, de los 0 programados, ésta actividad no estaba programada, sin embargo fue necesario realizarla toda vez que era urgente tener un conteo real y actualizado de los bienes de la Institución.
</t>
    </r>
    <r>
      <rPr>
        <b/>
        <sz val="11"/>
        <color rgb="FF000000"/>
        <rFont val="Calibri"/>
        <family val="2"/>
        <scheme val="minor"/>
      </rPr>
      <t>Meta Anual:</t>
    </r>
    <r>
      <rPr>
        <sz val="11"/>
        <color rgb="FF000000"/>
        <rFont val="Calibri"/>
        <family val="2"/>
        <scheme val="minor"/>
      </rPr>
      <t xml:space="preserve"> Se realizó 1  inventario de bienes, muebles e inmuebles del Sistema DIF de Benito Juárez para su adecuado control y verificación de las 2 programadas, lo que representó un avance del  50.00 %.</t>
    </r>
  </si>
  <si>
    <r>
      <t>Meta Trimestral:</t>
    </r>
    <r>
      <rPr>
        <sz val="11"/>
        <color rgb="FF000000"/>
        <rFont val="Calibri"/>
        <family val="2"/>
        <scheme val="minor"/>
      </rPr>
      <t xml:space="preserve"> Se realizaron 510 adquisiciones de suministros de bienes, insumos, materiales y servicios para la operación del Sistema DIF de Benito Juárez, de las 540 programadas, lo que representó un avance del  94.44 % respecto a la meta trimestral programada. 
</t>
    </r>
    <r>
      <rPr>
        <b/>
        <sz val="11"/>
        <color rgb="FF000000"/>
        <rFont val="Calibri"/>
        <family val="2"/>
        <scheme val="minor"/>
      </rPr>
      <t>Meta Anual:</t>
    </r>
    <r>
      <rPr>
        <sz val="11"/>
        <color rgb="FF000000"/>
        <rFont val="Calibri"/>
        <family val="2"/>
        <scheme val="minor"/>
      </rPr>
      <t xml:space="preserve"> Se realizaron 510 adquisiciones de suministros de bienes, insumos, materiales y servicios para la operación del Sistema DIF de Benito Juárez, de las 2182 programadas, lo que representó un avance del  23.37 %.</t>
    </r>
  </si>
  <si>
    <r>
      <t>Meta Trimestral:</t>
    </r>
    <r>
      <rPr>
        <sz val="11"/>
        <color rgb="FF000000"/>
        <rFont val="Calibri"/>
        <family val="2"/>
        <scheme val="minor"/>
      </rPr>
      <t xml:space="preserve"> Se realizaron 53 servicios de mantenimiento y reparación del parque vehicular  del Sistema DIF de Benito Juárez para  la preservación, cuidado, control y verificación del parque vehicular, de las 52 programadas, lo que representó un avance del  101.92 % respecto a la meta trimestral programada. 
</t>
    </r>
    <r>
      <rPr>
        <b/>
        <sz val="11"/>
        <color rgb="FF000000"/>
        <rFont val="Calibri"/>
        <family val="2"/>
        <scheme val="minor"/>
      </rPr>
      <t>Meta Anual:</t>
    </r>
    <r>
      <rPr>
        <sz val="11"/>
        <color rgb="FF000000"/>
        <rFont val="Calibri"/>
        <family val="2"/>
        <scheme val="minor"/>
      </rPr>
      <t xml:space="preserve"> Se realizaron 53 servicios de mantenimiento y reparación del parque vehicular  del Sistema DIF de Benito Juárez para la preservación, cuidado, control y verificación del parque vehicular de las 208 programadas, lo que representó un avance del  25.48 %.</t>
    </r>
  </si>
  <si>
    <r>
      <t>Meta Trimestral:</t>
    </r>
    <r>
      <rPr>
        <sz val="11"/>
        <color rgb="FF000000"/>
        <rFont val="Calibri"/>
        <family val="2"/>
        <scheme val="minor"/>
      </rPr>
      <t xml:space="preserve"> Se realizaron 201 atenciones a las necesidades de mantenimiento y reparación de equipos de cómputo, líneas telefónicas y red informática para su correcto funcionamiento  y operación, de las 140 programadas, lo que representó un avance del  143.57 % respecto a la meta trimestral programada. Se rebasó la meta programada toda vez que se está dando mantenimiento preventivo al equipo de cómputo.
</t>
    </r>
    <r>
      <rPr>
        <b/>
        <sz val="11"/>
        <color rgb="FF000000"/>
        <rFont val="Calibri"/>
        <family val="2"/>
        <scheme val="minor"/>
      </rPr>
      <t>Meta Anual:</t>
    </r>
    <r>
      <rPr>
        <sz val="11"/>
        <color rgb="FF000000"/>
        <rFont val="Calibri"/>
        <family val="2"/>
        <scheme val="minor"/>
      </rPr>
      <t xml:space="preserve"> Se realizaron 201 atenciones a las necesidades de mantenimiento y reparación de equipos de cómputo, líneas telefónicas y red informática para su correcto funcionamiento y operación, de las 560 programadas, lo que representó un avance del  35.89 %.</t>
    </r>
  </si>
  <si>
    <r>
      <t>Meta Trimestral:</t>
    </r>
    <r>
      <rPr>
        <sz val="11"/>
        <color rgb="FF000000"/>
        <rFont val="Calibri"/>
        <family val="2"/>
        <scheme val="minor"/>
      </rPr>
      <t xml:space="preserve"> Se realizaron 290 servicios  de mantenimiento, limpieza, reparación, remodelación y vigilancia, de las 230 programadas, lo que representó un avance del  126.9 % respecto a la meta trimestral programada. Se rebasó la meta programada toda vez que se terminaron trabajos de revisión y/o mantenimiento que aún no se concluían.
</t>
    </r>
    <r>
      <rPr>
        <b/>
        <sz val="11"/>
        <color rgb="FF000000"/>
        <rFont val="Calibri"/>
        <family val="2"/>
        <scheme val="minor"/>
      </rPr>
      <t>Meta Anual:</t>
    </r>
    <r>
      <rPr>
        <sz val="11"/>
        <color rgb="FF000000"/>
        <rFont val="Calibri"/>
        <family val="2"/>
        <scheme val="minor"/>
      </rPr>
      <t xml:space="preserve"> Se realizaron 290 servicios  de mantenimiento, limpieza, reparación, remodelación y vigilancia, de las 960 programadas, lo que representó un avance del  30.21 %.</t>
    </r>
  </si>
  <si>
    <r>
      <t>Meta Trimestral:</t>
    </r>
    <r>
      <rPr>
        <sz val="11"/>
        <color rgb="FF000000"/>
        <rFont val="Calibri"/>
        <family val="2"/>
        <scheme val="minor"/>
      </rPr>
      <t xml:space="preserve"> Se realizaron 90 entregas de donativos a las áreas del Sistema DIF Benito Juárez, de las 204 programadas, lo que representó un avance del  44.12% respecto a la meta trimestral programada. No se alcanzó la meta toda vez que se está haciendo aun reestructuración de entrega dentro de las áreas del Sistema.
</t>
    </r>
    <r>
      <rPr>
        <b/>
        <sz val="11"/>
        <color rgb="FF000000"/>
        <rFont val="Calibri"/>
        <family val="2"/>
        <scheme val="minor"/>
      </rPr>
      <t>Meta Anual:</t>
    </r>
    <r>
      <rPr>
        <sz val="11"/>
        <color rgb="FF000000"/>
        <rFont val="Calibri"/>
        <family val="2"/>
        <scheme val="minor"/>
      </rPr>
      <t xml:space="preserve"> Se realizaron 90 entregas de donativos a las áreas del Sistema DIF Benito Juárez, de las 816 programadas, lo que representó un avance del  11.03 %.</t>
    </r>
  </si>
  <si>
    <r>
      <t>Meta Trimestral:</t>
    </r>
    <r>
      <rPr>
        <sz val="11"/>
        <color rgb="FF000000"/>
        <rFont val="Calibri"/>
        <family val="2"/>
        <scheme val="minor"/>
      </rPr>
      <t xml:space="preserve"> Se recepcionaron 687 donativos en especie o monetario , de las 794 programados, lo que representó un avance del  86.52% respecto a la meta trimestral programada. No se alcanzó la meta toda vez que se está haciendo aun reestructuración de entrega dentro de las áreas del Sistema.
</t>
    </r>
    <r>
      <rPr>
        <b/>
        <sz val="11"/>
        <color rgb="FF000000"/>
        <rFont val="Calibri"/>
        <family val="2"/>
        <scheme val="minor"/>
      </rPr>
      <t>Meta Anual:</t>
    </r>
    <r>
      <rPr>
        <sz val="11"/>
        <color rgb="FF000000"/>
        <rFont val="Calibri"/>
        <family val="2"/>
        <scheme val="minor"/>
      </rPr>
      <t xml:space="preserve"> Se realizaron 687 recepciones de donativos en especie o monetarios, de las 3176 programadas, lo que representó un avance del  21.63 %.</t>
    </r>
  </si>
  <si>
    <r>
      <t>Meta Trimestral:</t>
    </r>
    <r>
      <rPr>
        <sz val="11"/>
        <color rgb="FF000000"/>
        <rFont val="Calibri"/>
        <family val="2"/>
        <scheme val="minor"/>
      </rPr>
      <t xml:space="preserve"> Se realizaron 7 participaciones de Instituciones públicas, privadas, fundaciones, asociaciones, empresas socialmente responsables y sociedad civil que entregan donativos al Sistema DIF de Benito Juárez, de las 62 programadas, lo que representó un avance del  120.97% respecto a la meta trimestral programada. Se superó la meta toda vez que las asociaciones e instituciones aumentaron considerablemente las donaciones que tenían proyectadas.
</t>
    </r>
    <r>
      <rPr>
        <b/>
        <sz val="11"/>
        <color rgb="FF000000"/>
        <rFont val="Calibri"/>
        <family val="2"/>
        <scheme val="minor"/>
      </rPr>
      <t>Meta Anual:</t>
    </r>
    <r>
      <rPr>
        <sz val="11"/>
        <color rgb="FF000000"/>
        <rFont val="Calibri"/>
        <family val="2"/>
        <scheme val="minor"/>
      </rPr>
      <t xml:space="preserve"> Se realizaron 75 participaciones de Instituciones públicas, privadas, fundaciones, asociaciones, empresas socialmente responsables y sociedad civil que entregan donativos al Sistema DIF de Benito Juárez. de las 257 programadas, lo que representó un avance del  29.18 %.</t>
    </r>
  </si>
  <si>
    <r>
      <t>Meta Trimestral:</t>
    </r>
    <r>
      <rPr>
        <sz val="11"/>
        <color rgb="FF000000"/>
        <rFont val="Calibri"/>
        <family val="2"/>
        <scheme val="minor"/>
      </rPr>
      <t xml:space="preserve"> Se recepcionaron 465 atenciones de fortalecimiento en la solución de conflictos a través de la cultura de la paz, de las 450 programadas, lo que representó un avance del 103.33% respecto a la meta trimestral programada. 
</t>
    </r>
    <r>
      <rPr>
        <b/>
        <sz val="11"/>
        <color rgb="FF000000"/>
        <rFont val="Calibri"/>
        <family val="2"/>
        <scheme val="minor"/>
      </rPr>
      <t>Meta Anual:</t>
    </r>
    <r>
      <rPr>
        <sz val="11"/>
        <color rgb="FF000000"/>
        <rFont val="Calibri"/>
        <family val="2"/>
        <scheme val="minor"/>
      </rPr>
      <t xml:space="preserve"> Se realizaron 465 atenciones de fortalecimiento en la solución de conflictos a través de la cultura de la paz, de las 3500 programadas, lo que representó un avance del  13.29 %.</t>
    </r>
  </si>
  <si>
    <r>
      <t>Meta Trimestral:</t>
    </r>
    <r>
      <rPr>
        <sz val="11"/>
        <color rgb="FF000000"/>
        <rFont val="Calibri"/>
        <family val="2"/>
        <scheme val="minor"/>
      </rPr>
      <t xml:space="preserve"> Se realizaron 49 eventos de la cultura de la paz para mejorar la comunicación y las relaciones familiares y sociales de las 50 programadas, lo que representó un avance del 98.00 % respecto a la meta trimestral programada. 
</t>
    </r>
    <r>
      <rPr>
        <b/>
        <sz val="11"/>
        <color rgb="FF000000"/>
        <rFont val="Calibri"/>
        <family val="2"/>
        <scheme val="minor"/>
      </rPr>
      <t>Meta Anual:</t>
    </r>
    <r>
      <rPr>
        <sz val="11"/>
        <color rgb="FF000000"/>
        <rFont val="Calibri"/>
        <family val="2"/>
        <scheme val="minor"/>
      </rPr>
      <t xml:space="preserve"> Se realizaron 49 eventos de la cultura de la paz para mejorar la comunicación y las relaciones familiares y sociales, de las 250 programadas, lo que representó un avance del  19.60 %.</t>
    </r>
  </si>
  <si>
    <r>
      <t>Meta Trimestral:</t>
    </r>
    <r>
      <rPr>
        <sz val="11"/>
        <color rgb="FF000000"/>
        <rFont val="Calibri"/>
        <family val="2"/>
        <scheme val="minor"/>
      </rPr>
      <t xml:space="preserve"> Se realizaron 12 acciones educativas enfocadas en los derechos de las niñas, niños y adolescentes de la "Red de Impulsores de la Transformación "de las 10 programadas, lo que representó un avance del 120.00 % respecto a la meta trimestral programada. Se rebasó la meta toda vez que por instrucciones del DIF Estatal y Municipal se realizaron dos actividades: la elección del impulsor municipal y la encuesta ¿Me escuchas?.
</t>
    </r>
    <r>
      <rPr>
        <b/>
        <sz val="11"/>
        <color rgb="FF000000"/>
        <rFont val="Calibri"/>
        <family val="2"/>
        <scheme val="minor"/>
      </rPr>
      <t>Meta Anual:</t>
    </r>
    <r>
      <rPr>
        <sz val="11"/>
        <color rgb="FF000000"/>
        <rFont val="Calibri"/>
        <family val="2"/>
        <scheme val="minor"/>
      </rPr>
      <t xml:space="preserve"> Se realizaron 12 acciones educativas enfocadas en los derechos de las niñas, niños y adolescentes de la "Red de Impulsores de la Transformación", de las 70 programadas, lo que representó un avance del  17.14 %.</t>
    </r>
  </si>
  <si>
    <r>
      <t>Meta Trimestral:</t>
    </r>
    <r>
      <rPr>
        <sz val="11"/>
        <color rgb="FF000000"/>
        <rFont val="Calibri"/>
        <family val="2"/>
        <scheme val="minor"/>
      </rPr>
      <t xml:space="preserve"> Se realizaron 3096 atenciones de prevención de riesgos psicosociales para niñas niños, y adolescentes, de las 5000 programadas, lo que representó un avance del 61.92 % respecto a la meta trimestral programada. No se alcanzó la meta toda vez que el calendario de exámenes no nos permitió agendar más actividades a las personas.
</t>
    </r>
    <r>
      <rPr>
        <b/>
        <sz val="11"/>
        <color rgb="FF000000"/>
        <rFont val="Calibri"/>
        <family val="2"/>
        <scheme val="minor"/>
      </rPr>
      <t>Meta Anual:</t>
    </r>
    <r>
      <rPr>
        <sz val="11"/>
        <color rgb="FF000000"/>
        <rFont val="Calibri"/>
        <family val="2"/>
        <scheme val="minor"/>
      </rPr>
      <t xml:space="preserve"> Se realizaron 3096 atenciones de prevención de riesgos psicosociales para niñas niños, y adolescentes, de las 18500 programadas, lo que representó un avance del  16.74 %.</t>
    </r>
  </si>
  <si>
    <r>
      <t>Meta Trimestral:</t>
    </r>
    <r>
      <rPr>
        <sz val="11"/>
        <color rgb="FF000000"/>
        <rFont val="Calibri"/>
        <family val="2"/>
        <scheme val="minor"/>
      </rPr>
      <t xml:space="preserve"> Se realizaron 46 actividades de prevención de riesgos psicosociales, de las 90 programadas, lo que representó un avance del 51.11 % respecto a la meta trimestral programada. No se alcanzó la meta toda vez que el calendario de exámenes no nos permitió agendar más actividades a las personas.
</t>
    </r>
    <r>
      <rPr>
        <b/>
        <sz val="11"/>
        <color rgb="FF000000"/>
        <rFont val="Calibri"/>
        <family val="2"/>
        <scheme val="minor"/>
      </rPr>
      <t>Meta Anual:</t>
    </r>
    <r>
      <rPr>
        <sz val="11"/>
        <color rgb="FF000000"/>
        <rFont val="Calibri"/>
        <family val="2"/>
        <scheme val="minor"/>
      </rPr>
      <t xml:space="preserve"> Se realizaron 46 actividades de prevención de riesgos psicosociales, de las 315 programadas, lo que representó un avance del  14.60 %.</t>
    </r>
  </si>
  <si>
    <r>
      <t>Meta Trimestral:</t>
    </r>
    <r>
      <rPr>
        <sz val="11"/>
        <color rgb="FF000000"/>
        <rFont val="Calibri"/>
        <family val="2"/>
        <scheme val="minor"/>
      </rPr>
      <t xml:space="preserve"> Se realizaron 416 atenciones de prevención de la explotación infantil  y delito de trata de niñas, niñas y adolescentes, dirigido a infantes y sus familias que viven en el municipio de Benito Juárez en situación prioritaria, de las 2200 programadas, lo que representó un avance del 18.91 % respecto a la meta trimestral programada. No se alcanzó la meta toda vez que  el hotel que estaba programado pospuso las pláticas solicitadas.
</t>
    </r>
    <r>
      <rPr>
        <b/>
        <sz val="11"/>
        <color rgb="FF000000"/>
        <rFont val="Calibri"/>
        <family val="2"/>
        <scheme val="minor"/>
      </rPr>
      <t>Meta Anual:</t>
    </r>
    <r>
      <rPr>
        <sz val="11"/>
        <color rgb="FF000000"/>
        <rFont val="Calibri"/>
        <family val="2"/>
        <scheme val="minor"/>
      </rPr>
      <t xml:space="preserve"> Se realizaron 416 atenciones de prevención de la explotación infantil  y delito de trata de niñas, niñas y adolescentes, dirigido a infantes y sus familias que viven en el municipio de Benito Juárez en situación de prioritaria brindadas, de las 7400 programadas, lo que representó un avance del  5.62 %.</t>
    </r>
  </si>
  <si>
    <r>
      <t>Meta Trimestral:</t>
    </r>
    <r>
      <rPr>
        <sz val="11"/>
        <color rgb="FF000000"/>
        <rFont val="Calibri"/>
        <family val="2"/>
        <scheme val="minor"/>
      </rPr>
      <t xml:space="preserve"> Se realizaron 24 pláticas de prevención de la explotación infantil  y delito de trata de niñas, niñas y adolescentes, de las 65 programadas, lo que representó un avance del 36.92 % respecto a la meta trimestral programada. No se alcanzó la meta toda vez que  el hotel que estaba programado pospuso las pláticas solicitadas para el mes de abril.
</t>
    </r>
    <r>
      <rPr>
        <b/>
        <sz val="11"/>
        <color rgb="FF000000"/>
        <rFont val="Calibri"/>
        <family val="2"/>
        <scheme val="minor"/>
      </rPr>
      <t>Meta Anual:</t>
    </r>
    <r>
      <rPr>
        <sz val="11"/>
        <color rgb="FF000000"/>
        <rFont val="Calibri"/>
        <family val="2"/>
        <scheme val="minor"/>
      </rPr>
      <t xml:space="preserve"> Se realizaron 24 pláticas de prevención de la explotación infantil  y delito de trata de niñas, niñas y adolescentes, de las 180 programadas, lo que representó un avance del  13.33 %.</t>
    </r>
  </si>
  <si>
    <r>
      <t>Meta Trimestral:</t>
    </r>
    <r>
      <rPr>
        <sz val="11"/>
        <color rgb="FF000000"/>
        <rFont val="Calibri"/>
        <family val="2"/>
        <scheme val="minor"/>
      </rPr>
      <t xml:space="preserve"> Se realizaron 4 participaciones de instituciones públicas y privadas en prevención de la explotación infantil  y delito de trata de niñas, niñas y adolescentes, de las 10 programadas, lo que representó un avance del 40. % respecto a la meta trimestral programada. No se alcanzó la meta toda vez que  el hotel que estaba programado pospuso las pláticas solicitadas y las escuelas cancelaron por el período de exámenes.
</t>
    </r>
    <r>
      <rPr>
        <b/>
        <sz val="11"/>
        <color rgb="FF000000"/>
        <rFont val="Calibri"/>
        <family val="2"/>
        <scheme val="minor"/>
      </rPr>
      <t>Meta Anual:</t>
    </r>
    <r>
      <rPr>
        <sz val="11"/>
        <color rgb="FF000000"/>
        <rFont val="Calibri"/>
        <family val="2"/>
        <scheme val="minor"/>
      </rPr>
      <t xml:space="preserve"> Se realizaron 4 participaciones de instituciones públicas y privadas en prevención de la explotación infantil  y delito de trata de niñas, niñas y adolescentes, de las 50 programadas, lo que representó un avance del  8.00 %.</t>
    </r>
  </si>
  <si>
    <r>
      <t>Meta Trimestral:</t>
    </r>
    <r>
      <rPr>
        <sz val="11"/>
        <color rgb="FF000000"/>
        <rFont val="Calibri"/>
        <family val="2"/>
        <scheme val="minor"/>
      </rPr>
      <t xml:space="preserve"> Se realizaron 400 entregas de estímulo a la educación, alimentación y salud, de las 200 programadas, lo que representó un avance del 200.00 % respecto a la meta trimestral programada. Se rebasó la meta debido a que se está realizando la entrega de estímulos a la alimentación, por lo que éste mes se realizó doble entrega de despensas.
</t>
    </r>
    <r>
      <rPr>
        <b/>
        <sz val="11"/>
        <color rgb="FF000000"/>
        <rFont val="Calibri"/>
        <family val="2"/>
        <scheme val="minor"/>
      </rPr>
      <t>Meta Anual:</t>
    </r>
    <r>
      <rPr>
        <sz val="11"/>
        <color rgb="FF000000"/>
        <rFont val="Calibri"/>
        <family val="2"/>
        <scheme val="minor"/>
      </rPr>
      <t xml:space="preserve"> Se realizaron 400 entregas de estímulo a la educación, alimentación y salud, de las 800 programadas, lo que representó un avance del 50.00 %.</t>
    </r>
  </si>
  <si>
    <r>
      <t>Meta Trimestral:</t>
    </r>
    <r>
      <rPr>
        <sz val="11"/>
        <color rgb="FF000000"/>
        <rFont val="Calibri"/>
        <family val="2"/>
        <scheme val="minor"/>
      </rPr>
      <t xml:space="preserve"> Se realizaron 25 recorridos para identificar niñas, niños y adolescentes en situación de trabajo y/o explotación infantil, de las 25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25 recorridos para identificar niñas, niños y adolescentes en situación de trabajo y/o explotación infantil, de las 105 programadas, lo que representó un avance del 23.81 %.</t>
    </r>
  </si>
  <si>
    <r>
      <t>Meta Trimestral:</t>
    </r>
    <r>
      <rPr>
        <sz val="11"/>
        <color rgb="FF000000"/>
        <rFont val="Calibri"/>
        <family val="2"/>
        <scheme val="minor"/>
      </rPr>
      <t xml:space="preserve"> Se realizaron 148 actividades de recreación, cultura y deportes para niñas, niños, adolescentes y personas adultas, de las 154 programadas, lo que representó un avance del 96.10 % respecto a la meta trimestral programada. 
</t>
    </r>
    <r>
      <rPr>
        <b/>
        <sz val="11"/>
        <color rgb="FF000000"/>
        <rFont val="Calibri"/>
        <family val="2"/>
        <scheme val="minor"/>
      </rPr>
      <t>Meta Anual:</t>
    </r>
    <r>
      <rPr>
        <sz val="11"/>
        <color rgb="FF000000"/>
        <rFont val="Calibri"/>
        <family val="2"/>
        <scheme val="minor"/>
      </rPr>
      <t xml:space="preserve"> Se realizaron 148 actividades de recreación, cultura y deportes para niñas, niños, adolescentes y personas adultas, de las 729 programadas, lo que representó un avance del 20.30 %.</t>
    </r>
  </si>
  <si>
    <r>
      <t>Meta Trimestral:</t>
    </r>
    <r>
      <rPr>
        <sz val="11"/>
        <color rgb="FF000000"/>
        <rFont val="Calibri"/>
        <family val="2"/>
        <scheme val="minor"/>
      </rPr>
      <t xml:space="preserve"> Se realizaron 118 clases gratuitas de recreación, cultura y deportes, para niñas, niños, adolescentes y personas adultas, de las 120 programadas, lo que representó un avance del 98.33 % respecto a la meta trimestral programada. 
</t>
    </r>
    <r>
      <rPr>
        <b/>
        <sz val="11"/>
        <color rgb="FF000000"/>
        <rFont val="Calibri"/>
        <family val="2"/>
        <scheme val="minor"/>
      </rPr>
      <t>Meta Anual:</t>
    </r>
    <r>
      <rPr>
        <sz val="11"/>
        <color rgb="FF000000"/>
        <rFont val="Calibri"/>
        <family val="2"/>
        <scheme val="minor"/>
      </rPr>
      <t xml:space="preserve"> Se realizaron 118 clases gratuitas de recreación, cultura y deportes, para niñas, niños, adolescentes y personas adultas, de las 620 programadas, lo que representó un avance del 19.03 %.</t>
    </r>
  </si>
  <si>
    <r>
      <t>Meta Trimestral:</t>
    </r>
    <r>
      <rPr>
        <sz val="11"/>
        <color rgb="FF000000"/>
        <rFont val="Calibri"/>
        <family val="2"/>
        <scheme val="minor"/>
      </rPr>
      <t xml:space="preserve"> Se realizaron 4 eventos y concursos de recreación, cultura y deportes para niñas, niños, adolescentes y personas adultas, de las 4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4 eventos y concursos de recreación, cultura y deportes para niñas, niños, adolescentes y personas adultas, de las 19 programadas, lo que representó un avance del 21.05%.</t>
    </r>
  </si>
  <si>
    <r>
      <t>Meta Trimestral:</t>
    </r>
    <r>
      <rPr>
        <sz val="11"/>
        <color rgb="FF000000"/>
        <rFont val="Calibri"/>
        <family val="2"/>
        <scheme val="minor"/>
      </rPr>
      <t xml:space="preserve"> Se realizaron 26 presentaciones de Obras de Teatro Guiñol temática recreativa y lúdica para niñas, niños, adolescentes y personas adultas, de las 30 programadas, lo que representó un avance del 86.67 % respecto a la meta trimestral programada. 
</t>
    </r>
    <r>
      <rPr>
        <b/>
        <sz val="11"/>
        <color rgb="FF000000"/>
        <rFont val="Calibri"/>
        <family val="2"/>
        <scheme val="minor"/>
      </rPr>
      <t>Meta Anual:</t>
    </r>
    <r>
      <rPr>
        <sz val="11"/>
        <color rgb="FF000000"/>
        <rFont val="Calibri"/>
        <family val="2"/>
        <scheme val="minor"/>
      </rPr>
      <t xml:space="preserve"> Se realizaron 26 presentaciones de Obras de Teatro Guiñol temática recreativa y lúdica para niñas, niños, adolescentes y personas adultas, de las 120 programadas, lo que representó un avance del 21.67%.</t>
    </r>
  </si>
  <si>
    <r>
      <t>Meta Trimestral:</t>
    </r>
    <r>
      <rPr>
        <sz val="11"/>
        <color rgb="FF000000"/>
        <rFont val="Calibri"/>
        <family val="2"/>
        <scheme val="minor"/>
      </rPr>
      <t xml:space="preserve"> Se realizaron 24 expedientes para control de inscripciones de niñas y niños inscritos a los Centros Asistenciales de Desarrollo Infantil, de las 24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24 expedientes para control de inscripciones de niñas y niños inscritos a los Centros Asistenciales de Desarrollo Infantil, de las 210 programadas, lo que representó un avance del 11.43%.</t>
    </r>
  </si>
  <si>
    <r>
      <t>Meta Trimestral:</t>
    </r>
    <r>
      <rPr>
        <sz val="11"/>
        <color rgb="FF000000"/>
        <rFont val="Calibri"/>
        <family val="2"/>
        <scheme val="minor"/>
      </rPr>
      <t xml:space="preserve"> Se realizaron 113 servicios de escuelas de tiempo completo con atención educativa, asistencial, formativa, alimentaria y de salud  brindados, de las 690 programadas, lo que representó un avance del 16.38 % respecto a la meta trimestral programada. No se alcanzó la meta toda vez que se registró un alto grado de inasistencias en los CADI.
</t>
    </r>
    <r>
      <rPr>
        <b/>
        <sz val="11"/>
        <color rgb="FF000000"/>
        <rFont val="Calibri"/>
        <family val="2"/>
        <scheme val="minor"/>
      </rPr>
      <t>Meta Anual:</t>
    </r>
    <r>
      <rPr>
        <sz val="11"/>
        <color rgb="FF000000"/>
        <rFont val="Calibri"/>
        <family val="2"/>
        <scheme val="minor"/>
      </rPr>
      <t xml:space="preserve"> Se realizaron 113 servicios de escuelas de tiempo completo con atención educativa, asistencial, formativa, alimentaria y de salud  brindados, de las 3010 programadas, lo que representó un avance del 3.75%.</t>
    </r>
  </si>
  <si>
    <r>
      <t>Meta Trimestral:</t>
    </r>
    <r>
      <rPr>
        <sz val="11"/>
        <color rgb="FF000000"/>
        <rFont val="Calibri"/>
        <family val="2"/>
        <scheme val="minor"/>
      </rPr>
      <t xml:space="preserve"> Se realizaron 363 actividades sociales, culturales, deportivas en los Centros Asistenciales de Desarrollo Infantil, de las 288 programadas, lo que representó un avance del 126.04 % respecto a la meta trimestral programada. 
</t>
    </r>
    <r>
      <rPr>
        <b/>
        <sz val="11"/>
        <color rgb="FF000000"/>
        <rFont val="Calibri"/>
        <family val="2"/>
        <scheme val="minor"/>
      </rPr>
      <t>Meta Anual:</t>
    </r>
    <r>
      <rPr>
        <sz val="11"/>
        <color rgb="FF000000"/>
        <rFont val="Calibri"/>
        <family val="2"/>
        <scheme val="minor"/>
      </rPr>
      <t xml:space="preserve"> Se realizaron 363 actividades sociales, culturales, deportivas en los Centros Asistenciales de Desarrollo Infantil, de las 2484 programadas, lo que representó un avance del 14.61%.</t>
    </r>
  </si>
  <si>
    <r>
      <t>Meta Trimestral:</t>
    </r>
    <r>
      <rPr>
        <sz val="11"/>
        <color rgb="FF000000"/>
        <rFont val="Calibri"/>
        <family val="2"/>
        <scheme val="minor"/>
      </rPr>
      <t xml:space="preserve"> Se realizaron 67 verificaciones y registros de los Centros para la Atención, Cuidado y Desarrollo Integral Infantil del RENCAI en el Municipio de Benito Juárez, de las 85 programadas, lo que representó un avance del 78.82 % respecto a la meta trimestral programada. 
</t>
    </r>
    <r>
      <rPr>
        <b/>
        <sz val="11"/>
        <color rgb="FF000000"/>
        <rFont val="Calibri"/>
        <family val="2"/>
        <scheme val="minor"/>
      </rPr>
      <t>Meta Anual:</t>
    </r>
    <r>
      <rPr>
        <sz val="11"/>
        <color rgb="FF000000"/>
        <rFont val="Calibri"/>
        <family val="2"/>
        <scheme val="minor"/>
      </rPr>
      <t xml:space="preserve"> Se realizaron 67 verificaciones y registros de los Centros para la Atención, Cuidado y Desarrollo Integral Infantil del RENCAI en el Municipio de Benito Juárez, de las 308 programadas, lo que representó un avance del  21.75%.</t>
    </r>
  </si>
  <si>
    <r>
      <t>Meta Trimestral:</t>
    </r>
    <r>
      <rPr>
        <sz val="11"/>
        <color rgb="FF000000"/>
        <rFont val="Calibri"/>
        <family val="2"/>
        <scheme val="minor"/>
      </rPr>
      <t xml:space="preserve"> Se realizaron 2333 atenciones en la prevención del delito en niñas, niños, adolescentes y personas adultas fomentando la cultura de la legalidad, de las 1570 programadas, lo que representó un avance del 148.60 % respecto a la meta trimestral programada. Se superó la meta debido a que se habilitó la Feria para la Construcción de la Legalidad, aunado a pláticas continuas.
</t>
    </r>
    <r>
      <rPr>
        <b/>
        <sz val="11"/>
        <color rgb="FF000000"/>
        <rFont val="Calibri"/>
        <family val="2"/>
        <scheme val="minor"/>
      </rPr>
      <t>Meta Anual:</t>
    </r>
    <r>
      <rPr>
        <sz val="11"/>
        <color rgb="FF000000"/>
        <rFont val="Calibri"/>
        <family val="2"/>
        <scheme val="minor"/>
      </rPr>
      <t xml:space="preserve"> Se realizaron 2333 atenciones en la prevención del delito en niñas, niños, adolescentes y personas adultas fomentando la cultura de la legalidad, de las 4515 programadas, lo que representó un avance del  51.67%.</t>
    </r>
  </si>
  <si>
    <r>
      <t>Meta Trimestral:</t>
    </r>
    <r>
      <rPr>
        <sz val="11"/>
        <color rgb="FF000000"/>
        <rFont val="Calibri"/>
        <family val="2"/>
        <scheme val="minor"/>
      </rPr>
      <t xml:space="preserve"> Se realizaron 43 pláticas de prevención del delito en niñas, niños, adolescentes y personas adultas fomentando la cultura de la legalidad, de las 45 programadas, lo que representó un avance del 95.56 % respecto a la meta trimestral programada. 
</t>
    </r>
    <r>
      <rPr>
        <b/>
        <sz val="11"/>
        <color rgb="FF000000"/>
        <rFont val="Calibri"/>
        <family val="2"/>
        <scheme val="minor"/>
      </rPr>
      <t>Meta Anual:</t>
    </r>
    <r>
      <rPr>
        <sz val="11"/>
        <color rgb="FF000000"/>
        <rFont val="Calibri"/>
        <family val="2"/>
        <scheme val="minor"/>
      </rPr>
      <t xml:space="preserve"> Se realizaron 43 pláticas de prevención del delito en niñas, niños, adolescentes y personas adultas fomentando la cultura de la legalidad, de las 120 programadas, lo que representó un avance del  35.83%.</t>
    </r>
  </si>
  <si>
    <r>
      <t>Meta Trimestral:</t>
    </r>
    <r>
      <rPr>
        <sz val="11"/>
        <color rgb="FF000000"/>
        <rFont val="Calibri"/>
        <family val="2"/>
        <scheme val="minor"/>
      </rPr>
      <t xml:space="preserve"> Se realizaron 11 participaciones de Instituciones públicas y privadas en la prevención del delito dirigido a niñas, niños, adolescentes y personas adultas fomentando la cultura de la legalidad, de las 5 programadas, lo que representó un avance del 220.00 % respecto a la meta trimestral programada. Se superó la meta debido a que se sumaron esfuerzos entre instituciones públicas y privadas para levar a cabo la Feria de la Legalidad y la Paz.
</t>
    </r>
    <r>
      <rPr>
        <b/>
        <sz val="11"/>
        <color rgb="FF000000"/>
        <rFont val="Calibri"/>
        <family val="2"/>
        <scheme val="minor"/>
      </rPr>
      <t>Meta Anual:</t>
    </r>
    <r>
      <rPr>
        <sz val="11"/>
        <color rgb="FF000000"/>
        <rFont val="Calibri"/>
        <family val="2"/>
        <scheme val="minor"/>
      </rPr>
      <t xml:space="preserve"> Se realizaron 11 participaciones de Instituciones públicas y privadas en la prevención del delito dirigido a niñas, niños, adolescentes y personas adultas fomentando la cultura de la legalidad, de las 20 programadas, lo que representó un avance del  55.00%.</t>
    </r>
  </si>
  <si>
    <r>
      <t>Meta Trimestral:</t>
    </r>
    <r>
      <rPr>
        <sz val="11"/>
        <color rgb="FF000000"/>
        <rFont val="Calibri"/>
        <family val="2"/>
        <scheme val="minor"/>
      </rPr>
      <t xml:space="preserve"> Se realizó 1 actividad de prevención del delito en niñas, niños, adolescentes y personas adultas fomentando la cultura de la legalidad, de 1 programada,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realizó 1 actividad de prevención del delito en niñas, niños, adolescentes y personas adultas fomentando la cultura de la legalidad , de las 4 programadas, lo que representó un avance del  25.00%.</t>
    </r>
  </si>
  <si>
    <r>
      <t>Meta Trimestral:</t>
    </r>
    <r>
      <rPr>
        <sz val="11"/>
        <color rgb="FF000000"/>
        <rFont val="Calibri"/>
        <family val="2"/>
        <scheme val="minor"/>
      </rPr>
      <t xml:space="preserve"> Se realizaron 3347 servicios jurídicos dirigidos a niñas, niños, adolescentes, víctimas de maltrato y mujeres y hombres en situación de violencia familiar , de las 3304 programadas, lo que representó un avance del 101.30 % respecto a la meta trimestral programada.
</t>
    </r>
    <r>
      <rPr>
        <b/>
        <sz val="11"/>
        <color rgb="FF000000"/>
        <rFont val="Calibri"/>
        <family val="2"/>
        <scheme val="minor"/>
      </rPr>
      <t>Meta Anual:</t>
    </r>
    <r>
      <rPr>
        <sz val="11"/>
        <color rgb="FF000000"/>
        <rFont val="Calibri"/>
        <family val="2"/>
        <scheme val="minor"/>
      </rPr>
      <t xml:space="preserve"> Se realizaron 3347 servicios jurídicos dirigidos a niñas, niños, adolescentes, víctimas de maltrato y mujeres y hombres en situación de violencia familiar, de las 13490 programadas, lo que representó un avance del  24.81%.</t>
    </r>
  </si>
  <si>
    <r>
      <t>Meta Trimestral:</t>
    </r>
    <r>
      <rPr>
        <sz val="11"/>
        <color rgb="FF000000"/>
        <rFont val="Calibri"/>
        <family val="2"/>
        <scheme val="minor"/>
      </rPr>
      <t xml:space="preserve"> Se realizaron 64 planes de restitución de derechos para niñas, niños, adolescentes que se encuentran en situación de atención prioritaria, de las 117 programadas, lo que representó un avance del 54.70 % respecto a la meta trimestral programada. No se alcanzó la meta programada toda vesque se presentó una cantidad elevada de egresos por lo que se presentó una disminución en la elaboración de planes de restitución.
</t>
    </r>
    <r>
      <rPr>
        <b/>
        <sz val="11"/>
        <color rgb="FF000000"/>
        <rFont val="Calibri"/>
        <family val="2"/>
        <scheme val="minor"/>
      </rPr>
      <t>Meta Anual:</t>
    </r>
    <r>
      <rPr>
        <sz val="11"/>
        <color rgb="FF000000"/>
        <rFont val="Calibri"/>
        <family val="2"/>
        <scheme val="minor"/>
      </rPr>
      <t xml:space="preserve"> Se realizaron 64 planes de restitución de derechos para niñas, niños, adolescentes que se encuentran en situación de atención prioritaria, de las 470 programadas, lo que representó un avance del  13.62%.</t>
    </r>
  </si>
  <si>
    <r>
      <t>Meta Trimestral:</t>
    </r>
    <r>
      <rPr>
        <sz val="11"/>
        <color rgb="FF000000"/>
        <rFont val="Calibri"/>
        <family val="2"/>
        <scheme val="minor"/>
      </rPr>
      <t xml:space="preserve"> Se realizaron 64 diagnósticos de vulneración de derechos de niñas, niños y adolescentes. De las 117 programadas, lo que representó un avance del 54.70 % respecto a la meta trimestral programada. No se llegó a la meta debido a que no en todos los ingresos recibidos presentaron alguna vulneración de derechos.
</t>
    </r>
    <r>
      <rPr>
        <b/>
        <sz val="11"/>
        <color rgb="FF000000"/>
        <rFont val="Calibri"/>
        <family val="2"/>
        <scheme val="minor"/>
      </rPr>
      <t>Meta Anual:</t>
    </r>
    <r>
      <rPr>
        <sz val="11"/>
        <color rgb="FF000000"/>
        <rFont val="Calibri"/>
        <family val="2"/>
        <scheme val="minor"/>
      </rPr>
      <t xml:space="preserve"> Se realizaron 64 diagnósticos de vulneración de derechos de niñas, niños y adolescentes, de las 470 programadas, lo que representó un avance del  13.62%.</t>
    </r>
  </si>
  <si>
    <r>
      <t>Meta Trimestral:</t>
    </r>
    <r>
      <rPr>
        <sz val="11"/>
        <color rgb="FF000000"/>
        <rFont val="Calibri"/>
        <family val="2"/>
        <scheme val="minor"/>
      </rPr>
      <t xml:space="preserve"> Se realizaron 61 convenios de pensión alimenticia a familias en situación prioritaria para mediación ante controversias familiares, de los 54 programados, lo que representó un avance del 112.96 % respecto a la meta trimestral programada. se superó la meta debido a la gran demanda de solicitudes de mutuo acuerdo por parte de los usuarios que acuden a ésta Procuraduría.
</t>
    </r>
    <r>
      <rPr>
        <b/>
        <sz val="11"/>
        <color rgb="FF000000"/>
        <rFont val="Calibri"/>
        <family val="2"/>
        <scheme val="minor"/>
      </rPr>
      <t>Meta Anual:</t>
    </r>
    <r>
      <rPr>
        <sz val="11"/>
        <color rgb="FF000000"/>
        <rFont val="Calibri"/>
        <family val="2"/>
        <scheme val="minor"/>
      </rPr>
      <t xml:space="preserve"> Se realizaron 61 convenios de pensión alimenticia a familias en situación prioritaria para mediación ante controversias familiares, de los 216 programadas, lo que representó un avance del  28.24%.</t>
    </r>
  </si>
  <si>
    <r>
      <t>Meta Trimestral:</t>
    </r>
    <r>
      <rPr>
        <sz val="11"/>
        <color rgb="FF000000"/>
        <rFont val="Calibri"/>
        <family val="2"/>
        <scheme val="minor"/>
      </rPr>
      <t xml:space="preserve"> Se realizaron 216 acompañamientos a niñas, niños y adolescentes a diferentes órganos institucionales (juzgados orales, tradicionales, familiares, penales y la fiscalía general), de los 247 programados, lo que representó un avance del 87.45 % respecto a la meta trimestral programada. 
</t>
    </r>
    <r>
      <rPr>
        <b/>
        <sz val="11"/>
        <color rgb="FF000000"/>
        <rFont val="Calibri"/>
        <family val="2"/>
        <scheme val="minor"/>
      </rPr>
      <t>Meta Anual:</t>
    </r>
    <r>
      <rPr>
        <sz val="11"/>
        <color rgb="FF000000"/>
        <rFont val="Calibri"/>
        <family val="2"/>
        <scheme val="minor"/>
      </rPr>
      <t xml:space="preserve"> Se realizaron 216 acompañamientos a niñas, niños y adolescentes a diferentes órganos institucionales (juzgados orales, tradicionales, familiares, penales y la fiscalía general), de los 989 programados, lo que representó un avance del  21.84%.</t>
    </r>
  </si>
  <si>
    <r>
      <t>Meta Trimestral:</t>
    </r>
    <r>
      <rPr>
        <sz val="11"/>
        <color rgb="FF000000"/>
        <rFont val="Calibri"/>
        <family val="2"/>
        <scheme val="minor"/>
      </rPr>
      <t xml:space="preserve"> Se realizaron 108 comparecencias de hechos a familias en situación prioritaria para mediación ante controversias familiares, de los 75 programados, lo que representó un avance del 144.00 % respecto a la meta trimestral programada. Se superó la meta debido al gran número de solicitudes de los usuarios para la comparecencia de hechos que expide la Procuraduría, ya que es requisito indispensable para realizar el registro extemporáneo de menores.
</t>
    </r>
    <r>
      <rPr>
        <b/>
        <sz val="11"/>
        <color rgb="FF000000"/>
        <rFont val="Calibri"/>
        <family val="2"/>
        <scheme val="minor"/>
      </rPr>
      <t>Meta Anual:</t>
    </r>
    <r>
      <rPr>
        <sz val="11"/>
        <color rgb="FF000000"/>
        <rFont val="Calibri"/>
        <family val="2"/>
        <scheme val="minor"/>
      </rPr>
      <t xml:space="preserve"> Se realizaron 108 comparecencias de hechos a familias en situación prioritaria para mediación ante controversias familiares, de los 300 programados, lo que representó un avance del  36.00%.</t>
    </r>
  </si>
  <si>
    <r>
      <t>Meta Trimestral:</t>
    </r>
    <r>
      <rPr>
        <sz val="11"/>
        <color rgb="FF000000"/>
        <rFont val="Calibri"/>
        <family val="2"/>
        <scheme val="minor"/>
      </rPr>
      <t xml:space="preserve"> Se realizaron 1097 visitas domiciliarias e institucionales para investigaciones sociales, de Juzgados orales, familiares, penales, fiscalía, DIF Estatales, Asociaciones Civiles, de la procuraduría y el área que lo requiera, de las 950 programados, lo que representó un avance del 115.47 % respecto a la meta trimestral programada. Se superó la meta debido al incremento de solicitudes de diferentes áreas para investigaciones y seguimientos.
</t>
    </r>
    <r>
      <rPr>
        <b/>
        <sz val="11"/>
        <color rgb="FF000000"/>
        <rFont val="Calibri"/>
        <family val="2"/>
        <scheme val="minor"/>
      </rPr>
      <t>Meta Anual:</t>
    </r>
    <r>
      <rPr>
        <sz val="11"/>
        <color rgb="FF000000"/>
        <rFont val="Calibri"/>
        <family val="2"/>
        <scheme val="minor"/>
      </rPr>
      <t xml:space="preserve"> Se realizaron 1097 visitas domiciliarias e institucionales para investigaciones sociales, de Juzgados orales, familiares, penales, fiscalía, DIF Estatales, Asociaciones Civiles, de la procuraduría y el área que lo requiera, de los 3800 programados, lo que representó un avance del  28.87%.</t>
    </r>
  </si>
  <si>
    <r>
      <t>Meta Trimestral:</t>
    </r>
    <r>
      <rPr>
        <sz val="11"/>
        <color rgb="FF000000"/>
        <rFont val="Calibri"/>
        <family val="2"/>
        <scheme val="minor"/>
      </rPr>
      <t xml:space="preserve"> Se realizaron 355 atenciones psicológicas a familias, personas; víctimas o generadoras de violencia , de las 350 programados, lo que representó un avance del 101.43 % respecto a la meta trimestral programada. 
</t>
    </r>
    <r>
      <rPr>
        <b/>
        <sz val="11"/>
        <color rgb="FF000000"/>
        <rFont val="Calibri"/>
        <family val="2"/>
        <scheme val="minor"/>
      </rPr>
      <t>Meta Anual:</t>
    </r>
    <r>
      <rPr>
        <sz val="11"/>
        <color rgb="FF000000"/>
        <rFont val="Calibri"/>
        <family val="2"/>
        <scheme val="minor"/>
      </rPr>
      <t xml:space="preserve"> Se realizaron 355 atenciones psicológica a familias, personas; víctimas o generadoras de violencia, de las 1670 programados, lo que representó un avance del  21.26%.</t>
    </r>
  </si>
  <si>
    <r>
      <t>Meta Trimestral:</t>
    </r>
    <r>
      <rPr>
        <sz val="11"/>
        <color rgb="FF000000"/>
        <rFont val="Calibri"/>
        <family val="2"/>
        <scheme val="minor"/>
      </rPr>
      <t xml:space="preserve"> Se realizaron 0 servicios integrales del Centro de Asistencia Social para la protección de los derechos de las niñas, niños y adolescentes migrantes, acompañados, no acompañados, separados, de los 11967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servicios integrales del Centro de Asistencia Social para la protección de los derechos de las niñas, niños y adolescentes migrantes, acompañados, no acompañados, separados, de los 48532 programados, lo que representó un avance del  0.00 %.</t>
    </r>
  </si>
  <si>
    <r>
      <t>Meta Trimestral:</t>
    </r>
    <r>
      <rPr>
        <sz val="11"/>
        <color rgb="FF000000"/>
        <rFont val="Calibri"/>
        <family val="2"/>
        <scheme val="minor"/>
      </rPr>
      <t xml:space="preserve"> Se realizaron 0 expedientes para control de los ingresos de las niñas, niños y adolescentes migrantes y acompañantes albergados en el Centro de Asistencia Social, de los 50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expedientes para control de los ingresos de las niñas, niños y adolescentes migrantes y acompañantes albergados en el Centro de Asistencia Social, de los 200 programados, lo que representó un avance del  0.00%.</t>
    </r>
  </si>
  <si>
    <r>
      <t>Meta Trimestral:</t>
    </r>
    <r>
      <rPr>
        <sz val="11"/>
        <color rgb="FF000000"/>
        <rFont val="Calibri"/>
        <family val="2"/>
        <scheme val="minor"/>
      </rPr>
      <t xml:space="preserve"> Se realizaron 0  entregas de raciones de alimentos para las niñas, niños y adolescentes migrantes y sus acompañantes albergados en el Centro de Asistencia Social, de los 4500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entregas de raciones de alimentos para las niñas, niños y adolescentes migrantes y sus acompañantes albergados en el Centro de Asistencia Social., de los 18000 programados, lo que representó un avance del  0.00 %.</t>
    </r>
  </si>
  <si>
    <r>
      <t>Meta Trimestral:</t>
    </r>
    <r>
      <rPr>
        <sz val="11"/>
        <color rgb="FF000000"/>
        <rFont val="Calibri"/>
        <family val="2"/>
        <scheme val="minor"/>
      </rPr>
      <t xml:space="preserve"> Se realizaron 0 entregas de insumos de vestido, calzado, higiene personal y pernocta, para las niñas, niños y adolescentes migrantes y acompañantes del Centro de Asistencia Social, de los 1167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entregas de insumos de vestido, calzado, higiene personal y pernocta, para las niñas, niños y adolescentes migrantes y acompañantes del Centro de Asistencia Social, de los 5332 programados, lo que representó un avance del  0.00 %.</t>
    </r>
  </si>
  <si>
    <r>
      <t>Meta Trimestral:</t>
    </r>
    <r>
      <rPr>
        <sz val="11"/>
        <color rgb="FF000000"/>
        <rFont val="Calibri"/>
        <family val="2"/>
        <scheme val="minor"/>
      </rPr>
      <t xml:space="preserve"> Se realizaron 0 actividades recreativas, lúdicas, deportivas, educativas y formativas para las niñas, niños y adolescentes migrantes y acompañantes del Centro de Asistencia Social, de las 180 programadas,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actividades recreativas, lúdicas, deportivas, educativas y formativas para las niñas, niños y adolescentes migrantes y acompañantes del Centro de Asistencia Social, de las 720 programadas, lo que representó un avance del  0.00 %.</t>
    </r>
  </si>
  <si>
    <r>
      <t>Meta Trimestral:</t>
    </r>
    <r>
      <rPr>
        <sz val="11"/>
        <color rgb="FF000000"/>
        <rFont val="Calibri"/>
        <family val="2"/>
        <scheme val="minor"/>
      </rPr>
      <t xml:space="preserve"> Se realizaron 0 servicios de mantenimiento y reparación para la conservación y el buen funcionamiento del Centro de Asistencia Social. de las 30 programadas,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servicios de mantenimiento y reparación para la conservación y el buen funcionamiento del Centro de Asistencia Social, de las 120 programadas, lo que representó un avance del  0.00 %.</t>
    </r>
  </si>
  <si>
    <r>
      <t>Meta Trimestral:</t>
    </r>
    <r>
      <rPr>
        <sz val="11"/>
        <color rgb="FF000000"/>
        <rFont val="Calibri"/>
        <family val="2"/>
        <scheme val="minor"/>
      </rPr>
      <t xml:space="preserve"> Se realizaron 1629 atenciones integrales para niñas, niños y adolescentes en la Casa de Asistencia Temporal, de las 1831 programadas, lo que representó un avance del 88.97 % respecto a la meta trimestral programada. 
</t>
    </r>
    <r>
      <rPr>
        <b/>
        <sz val="11"/>
        <color rgb="FF000000"/>
        <rFont val="Calibri"/>
        <family val="2"/>
        <scheme val="minor"/>
      </rPr>
      <t>Meta Anual:</t>
    </r>
    <r>
      <rPr>
        <sz val="11"/>
        <color rgb="FF000000"/>
        <rFont val="Calibri"/>
        <family val="2"/>
        <scheme val="minor"/>
      </rPr>
      <t xml:space="preserve"> Se realizaron 1629 atenciones integrales para niñas, niños y adolescentes en la Casa de Asistencia Temporal, , de las 7330 programadas, lo que representó un avance del 22.22 %.</t>
    </r>
  </si>
  <si>
    <r>
      <t>Meta Trimestral:</t>
    </r>
    <r>
      <rPr>
        <sz val="11"/>
        <color rgb="FF000000"/>
        <rFont val="Calibri"/>
        <family val="2"/>
        <scheme val="minor"/>
      </rPr>
      <t xml:space="preserve"> Se realizaron 89  integraciones de expedientes para control de ingresos de niñas, niños y adolescentes en la Casa de Asistencia Temporal, de las 102 programadas, lo que representó un avance del 87.25 % respecto a la meta trimestral programada. 
</t>
    </r>
    <r>
      <rPr>
        <b/>
        <sz val="11"/>
        <color rgb="FF000000"/>
        <rFont val="Calibri"/>
        <family val="2"/>
        <scheme val="minor"/>
      </rPr>
      <t>Meta Anual:</t>
    </r>
    <r>
      <rPr>
        <sz val="11"/>
        <color rgb="FF000000"/>
        <rFont val="Calibri"/>
        <family val="2"/>
        <scheme val="minor"/>
      </rPr>
      <t xml:space="preserve"> Se realizaron 89 integraciones de expedientes para control de ingresos de niñas, niños y adolescentes en la Casa de Asistencia Temporal, de las 410 programadas, lo que representó un avance del 21.71 %.</t>
    </r>
  </si>
  <si>
    <r>
      <t>Meta Trimestral:</t>
    </r>
    <r>
      <rPr>
        <sz val="11"/>
        <color rgb="FF000000"/>
        <rFont val="Calibri"/>
        <family val="2"/>
        <scheme val="minor"/>
      </rPr>
      <t xml:space="preserve"> Se realizaron 407 acompañamientos a niñas, niños y adolescentes a diferentes órganos institucionales (Juzgados Orales, Tradicionales, Familiares, Penales y la Fiscalía General), de salud y otros, de las 287 programadas, lo que representó un avance del 141.81 % respecto a la meta trimestral programada. Se rebasó la meta toda vez los NNA deben cumplir con diversas diligencias para cumplir con requisitos del proceso que llevan estando en la CAT.
</t>
    </r>
    <r>
      <rPr>
        <b/>
        <sz val="11"/>
        <color rgb="FF000000"/>
        <rFont val="Calibri"/>
        <family val="2"/>
        <scheme val="minor"/>
      </rPr>
      <t>Meta Anual:</t>
    </r>
    <r>
      <rPr>
        <sz val="11"/>
        <color rgb="FF000000"/>
        <rFont val="Calibri"/>
        <family val="2"/>
        <scheme val="minor"/>
      </rPr>
      <t xml:space="preserve"> Se realizaron 407 acompañamientos a niñas, niños y adolescentes a diferentes órganos institucionales (Juzgados Orales, Tradicionales, Familiares, Penales y la Fiscalía General), de salud y otros, de los 1150 programadas, lo que representó un avance del 35.39 %.</t>
    </r>
  </si>
  <si>
    <r>
      <t>Meta Trimestral:</t>
    </r>
    <r>
      <rPr>
        <sz val="11"/>
        <color rgb="FF000000"/>
        <rFont val="Calibri"/>
        <family val="2"/>
        <scheme val="minor"/>
      </rPr>
      <t xml:space="preserve"> Se realizaron 1685 actividades recreativas, lúdicas, deportivas, educativas y formativas para las niñas, niños y adolescentes de la Casa de Asistencia Temporal, de las 1442 programadas, lo que representó un avance del 116.85 % respecto a la meta trimestral programada. Se incrementaron las actividades toda vez que aumento el número de menores albergados en la CAT.
</t>
    </r>
    <r>
      <rPr>
        <b/>
        <sz val="11"/>
        <color rgb="FF000000"/>
        <rFont val="Calibri"/>
        <family val="2"/>
        <scheme val="minor"/>
      </rPr>
      <t>Meta Anual:</t>
    </r>
    <r>
      <rPr>
        <sz val="11"/>
        <color rgb="FF000000"/>
        <rFont val="Calibri"/>
        <family val="2"/>
        <scheme val="minor"/>
      </rPr>
      <t xml:space="preserve"> Se realizaron 1685 actividades recreativas, lúdicas, deportivas, educativas y formativas para las niñas, niños y adolescentes de la Casa de Asistencia Temporal, de las 5770 programadas, lo que representó un avance del 29.20 %.</t>
    </r>
  </si>
  <si>
    <r>
      <t>Meta Trimestral:</t>
    </r>
    <r>
      <rPr>
        <sz val="11"/>
        <color rgb="FF000000"/>
        <rFont val="Calibri"/>
        <family val="2"/>
        <scheme val="minor"/>
      </rPr>
      <t xml:space="preserve"> Se realizaron 365 entregas de insumos para uso o consumo a las niñas, niños y adolescentes de la Casa de Asistencia Temporal, de las 330 programadas, lo que representó un avance del 110.61 % respecto a la meta trimestral programada. 
</t>
    </r>
    <r>
      <rPr>
        <b/>
        <sz val="11"/>
        <color rgb="FF000000"/>
        <rFont val="Calibri"/>
        <family val="2"/>
        <scheme val="minor"/>
      </rPr>
      <t>Meta Anual:</t>
    </r>
    <r>
      <rPr>
        <sz val="11"/>
        <color rgb="FF000000"/>
        <rFont val="Calibri"/>
        <family val="2"/>
        <scheme val="minor"/>
      </rPr>
      <t xml:space="preserve"> Se realizaron 365 entregas de insumos para uso o consumo a las niñas, niños y adolescentes de la Casa de Asistencia Temporal., de las 1320 programadas, lo que representó un avance del 27.65 %.</t>
    </r>
  </si>
  <si>
    <r>
      <t>Meta Trimestral:</t>
    </r>
    <r>
      <rPr>
        <sz val="11"/>
        <color rgb="FF000000"/>
        <rFont val="Calibri"/>
        <family val="2"/>
        <scheme val="minor"/>
      </rPr>
      <t xml:space="preserve"> Se realizaron 998 servicios de prevención y atención para un entorno libre de violencia en mujeres y hombres generadores o víctimas de violencia realizadas en el Centro Especializado Para la Atención a la Violencia, de las 610 programadas, lo que representó un avance del 163.61 % respecto a la meta trimestral programada. Se rebasó la meta debido  a que en el rubro de prevención se solicitaron taller y conferencia por la conmemoración del "Día Internacional de la Mujer</t>
    </r>
    <r>
      <rPr>
        <b/>
        <sz val="11"/>
        <color rgb="FF000000"/>
        <rFont val="Calibri"/>
        <family val="2"/>
        <scheme val="minor"/>
      </rPr>
      <t>".</t>
    </r>
    <r>
      <rPr>
        <sz val="11"/>
        <color rgb="FF000000"/>
        <rFont val="Calibri"/>
        <family val="2"/>
        <scheme val="minor"/>
      </rPr>
      <t xml:space="preserve"> 
</t>
    </r>
    <r>
      <rPr>
        <b/>
        <sz val="11"/>
        <color rgb="FF000000"/>
        <rFont val="Calibri"/>
        <family val="2"/>
        <scheme val="minor"/>
      </rPr>
      <t>Meta Anual:</t>
    </r>
    <r>
      <rPr>
        <sz val="11"/>
        <color rgb="FF000000"/>
        <rFont val="Calibri"/>
        <family val="2"/>
        <scheme val="minor"/>
      </rPr>
      <t xml:space="preserve"> Se realizaron 998 servicios de prevención y atención para un entorno libre de violencia en mujeres y hombres generadores o víctimas de violencia realizadas en el Centro Especializado Para la Atención a la Violencia, de las 2440 programadas, lo que representó un avance del 40.90 %.</t>
    </r>
  </si>
  <si>
    <r>
      <t>Meta Trimestral:</t>
    </r>
    <r>
      <rPr>
        <sz val="11"/>
        <color rgb="FF000000"/>
        <rFont val="Calibri"/>
        <family val="2"/>
        <scheme val="minor"/>
      </rPr>
      <t xml:space="preserve"> Se realizaron 430 atenciones multidisciplinarias a personas generadoras o víctimas de violencia en el Centro Especializado Para la Atención a la Violencia, de las 475 programadas, lo que representó un avance del 90.53 % respecto a la meta trimestral programada. 
</t>
    </r>
    <r>
      <rPr>
        <b/>
        <sz val="11"/>
        <color rgb="FF000000"/>
        <rFont val="Calibri"/>
        <family val="2"/>
        <scheme val="minor"/>
      </rPr>
      <t>Meta Anual:</t>
    </r>
    <r>
      <rPr>
        <sz val="11"/>
        <color rgb="FF000000"/>
        <rFont val="Calibri"/>
        <family val="2"/>
        <scheme val="minor"/>
      </rPr>
      <t xml:space="preserve"> Se realizaron 430 atenciones multidisciplinarias a personas generadoras o víctimas de violencia en el Centro Especializado Para la Atención a la Violencia, de las 1900 programadas, lo que representó un avance del 22.63 %.</t>
    </r>
  </si>
  <si>
    <r>
      <t>Meta Trimestral:</t>
    </r>
    <r>
      <rPr>
        <sz val="11"/>
        <color rgb="FF000000"/>
        <rFont val="Calibri"/>
        <family val="2"/>
        <scheme val="minor"/>
      </rPr>
      <t xml:space="preserve"> Se realizaron 6 pláticas y talleres con temas para la prevención de la violencia, de las 6 programadas,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6 pláticas y talleres con temas para la prevención de la violencia, de las 26 programadas, lo que representó un avance del 23.08 %.</t>
    </r>
  </si>
  <si>
    <r>
      <t>Meta Trimestral:</t>
    </r>
    <r>
      <rPr>
        <sz val="11"/>
        <color rgb="FF000000"/>
        <rFont val="Calibri"/>
        <family val="2"/>
        <scheme val="minor"/>
      </rPr>
      <t xml:space="preserve"> Se realizaron 2 capacitaciones para el autoempleo a mujeres receptoras de violencia en cualquiera de sus modalidades, de las 3 programadas, lo que representó un avance del 66.67 % respecto a la meta trimestral programada. No se llegó a la meta debido a la baja afluencia de usuarias.
</t>
    </r>
    <r>
      <rPr>
        <b/>
        <sz val="11"/>
        <color rgb="FF000000"/>
        <rFont val="Calibri"/>
        <family val="2"/>
        <scheme val="minor"/>
      </rPr>
      <t>Meta Anual:</t>
    </r>
    <r>
      <rPr>
        <sz val="11"/>
        <color rgb="FF000000"/>
        <rFont val="Calibri"/>
        <family val="2"/>
        <scheme val="minor"/>
      </rPr>
      <t xml:space="preserve"> Se realizaron 2 capacitaciones para el autoempleo a mujeres receptoras de violencia en cualquiera de sus modalidades, de las 12 programadas, lo que representó un avance del 16.67 %.</t>
    </r>
  </si>
  <si>
    <r>
      <t>Meta Trimestral:</t>
    </r>
    <r>
      <rPr>
        <sz val="11"/>
        <color rgb="FF000000"/>
        <rFont val="Calibri"/>
        <family val="2"/>
        <scheme val="minor"/>
      </rPr>
      <t xml:space="preserve"> Se realizaron 904 actividades sociales, brigadas y eventos  que contribuyen al  desarrollo y el mejoramiento de las condiciones de vida de los benitojuarenses, de las 1350 programadas, lo que representó un avance del 66.96 % respecto a la meta trimestral programada. Debido a la operatividad del área, se tuvieron que cancelar actividades y se reprogramaron para el segundo trimestre. 
</t>
    </r>
    <r>
      <rPr>
        <b/>
        <sz val="11"/>
        <color rgb="FF000000"/>
        <rFont val="Calibri"/>
        <family val="2"/>
        <scheme val="minor"/>
      </rPr>
      <t>Meta Anual:</t>
    </r>
    <r>
      <rPr>
        <sz val="11"/>
        <color rgb="FF000000"/>
        <rFont val="Calibri"/>
        <family val="2"/>
        <scheme val="minor"/>
      </rPr>
      <t xml:space="preserve"> Se realizaron 904  actividades sociales, brigadas y eventos  que contribuyen al  desarrollo y el mejoramiento de las condiciones de vida de los benitojuarenses, de las 3070 programadas, lo que representó un avance del 29.45%.</t>
    </r>
  </si>
  <si>
    <r>
      <t>Meta Trimestral:</t>
    </r>
    <r>
      <rPr>
        <sz val="11"/>
        <color rgb="FF000000"/>
        <rFont val="Calibri"/>
        <family val="2"/>
        <scheme val="minor"/>
      </rPr>
      <t xml:space="preserve"> Se realizaron 2 actividades, brigadas y eventos que fomentan el fortalecimiento del desarrollo social y el desarrollo comunitario a niñas, niños, adolescentes y la familia, de las 4 programadas, lo que representó un avance del 50.00% respecto a la meta trimestral programada. Debido a la operatividad del área, se tuvieron que cancelar actividades y se reprogramaron para el segundo trimestre.
</t>
    </r>
    <r>
      <rPr>
        <b/>
        <sz val="11"/>
        <color rgb="FF000000"/>
        <rFont val="Calibri"/>
        <family val="2"/>
        <scheme val="minor"/>
      </rPr>
      <t>Meta Anual:</t>
    </r>
    <r>
      <rPr>
        <sz val="11"/>
        <color rgb="FF000000"/>
        <rFont val="Calibri"/>
        <family val="2"/>
        <scheme val="minor"/>
      </rPr>
      <t xml:space="preserve"> Se realizaron 2 actividades, brigadas y eventos que fomentan el fortalecimiento del desarrollo social y el desarrollo comunitario a niñas, niños, adolescentes y la familia, de las 15 programadas, lo que representó un avance del 13.33 %.</t>
    </r>
  </si>
  <si>
    <r>
      <t>Meta Trimestral:</t>
    </r>
    <r>
      <rPr>
        <sz val="11"/>
        <color rgb="FF000000"/>
        <rFont val="Calibri"/>
        <family val="2"/>
        <scheme val="minor"/>
      </rPr>
      <t xml:space="preserve"> Se realizaron 344170 entregas de apoyos de asistencia alimentaria a niñas y niños en edad escolar que contribuye a revertir las tendencias y las cifras crecientes de los problemas de una mala nutrición, de las 289495 programadas, lo que representó un avance del 118.89 % respecto a la meta trimestral programada. Debido a un ajuste de DIF Estatal se entregaron 2 remesas de 30 briks por lo que incrementó las raciones recibidas.
</t>
    </r>
    <r>
      <rPr>
        <b/>
        <sz val="11"/>
        <color rgb="FF000000"/>
        <rFont val="Calibri"/>
        <family val="2"/>
        <scheme val="minor"/>
      </rPr>
      <t>Meta Anual:</t>
    </r>
    <r>
      <rPr>
        <sz val="11"/>
        <color rgb="FF000000"/>
        <rFont val="Calibri"/>
        <family val="2"/>
        <scheme val="minor"/>
      </rPr>
      <t xml:space="preserve"> Se realizaron 344170 entregas de apoyos de asistencia alimentaria a niñas y niños en edad escolar que contribuye a revertir las tendencias y las cifras crecientes de los problemas de una mala nutrición, de las 1153400 programadas, lo que representó un avance del 29.84 %.</t>
    </r>
  </si>
  <si>
    <r>
      <t>Meta Trimestral:</t>
    </r>
    <r>
      <rPr>
        <sz val="11"/>
        <color rgb="FF000000"/>
        <rFont val="Calibri"/>
        <family val="2"/>
        <scheme val="minor"/>
      </rPr>
      <t xml:space="preserve"> Se realizaron 339150 recepción y distribución de raciones  de desayunos fríos a niñas y niños de las escuelas inscritas al programa, de las 282625 programadas, lo que representó un avance del 120.00 % respecto a la meta trimestral programada. Debido a un ajuste de DIF Estatal se entregaron 2 remesas de 30 briks por lo que incrementó las raciones recibidas.
</t>
    </r>
    <r>
      <rPr>
        <b/>
        <sz val="11"/>
        <color rgb="FF000000"/>
        <rFont val="Calibri"/>
        <family val="2"/>
        <scheme val="minor"/>
      </rPr>
      <t>Meta Anual:</t>
    </r>
    <r>
      <rPr>
        <sz val="11"/>
        <color rgb="FF000000"/>
        <rFont val="Calibri"/>
        <family val="2"/>
        <scheme val="minor"/>
      </rPr>
      <t xml:space="preserve"> Se realizaron 339150 recepción y distribución de raciones  de desayunos fríos a niñas y niños de las escuelas inscritas al programa, de las 1130500 programadas, lo que representó un avance del 30.00 %.</t>
    </r>
  </si>
  <si>
    <r>
      <t>Meta Trimestral:</t>
    </r>
    <r>
      <rPr>
        <sz val="11"/>
        <color rgb="FF000000"/>
        <rFont val="Calibri"/>
        <family val="2"/>
        <scheme val="minor"/>
      </rPr>
      <t xml:space="preserve"> Se realizaron 5020 recepción y distribución de raciones  de desayunos calientes a desayunadores escolares, de las 6870 programadas, lo que representó un avance del 73.07 % respecto a la meta trimestral programada. No se alcanzó la meta toda vez que se reprogramaron las actividades conforme a la operatividad del DIF Estatal.
</t>
    </r>
    <r>
      <rPr>
        <b/>
        <sz val="11"/>
        <color rgb="FF000000"/>
        <rFont val="Calibri"/>
        <family val="2"/>
        <scheme val="minor"/>
      </rPr>
      <t>Meta Anual:</t>
    </r>
    <r>
      <rPr>
        <sz val="11"/>
        <color rgb="FF000000"/>
        <rFont val="Calibri"/>
        <family val="2"/>
        <scheme val="minor"/>
      </rPr>
      <t xml:space="preserve"> Se realizaron 5020 excepción y distribución de raciones  de desayunos calientes a desayunadores escolares, de las 22900 programadas, lo que representó un avance del 21.92 %.</t>
    </r>
  </si>
  <si>
    <r>
      <t>Meta Trimestral:</t>
    </r>
    <r>
      <rPr>
        <sz val="11"/>
        <color rgb="FF000000"/>
        <rFont val="Calibri"/>
        <family val="2"/>
        <scheme val="minor"/>
      </rPr>
      <t xml:space="preserve"> Se realizaron 0 servicios de habilitación, mantenimiento e insumos de los Comedores Escolares, de las 0 programados, lo que representó un avance del 0.00 % respecto a la meta trimestral programada. No se tiene programado ningún servicio a los comedores para éste trimestre.
</t>
    </r>
    <r>
      <rPr>
        <b/>
        <sz val="11"/>
        <color rgb="FF000000"/>
        <rFont val="Calibri"/>
        <family val="2"/>
        <scheme val="minor"/>
      </rPr>
      <t>Meta Anual:</t>
    </r>
    <r>
      <rPr>
        <sz val="11"/>
        <color rgb="FF000000"/>
        <rFont val="Calibri"/>
        <family val="2"/>
        <scheme val="minor"/>
      </rPr>
      <t xml:space="preserve"> Se realizaron 0 servicios de habilitación, mantenimiento e insumos de los Comedores Escolares, de los 13 programadas, lo que representó un avance del 0.00 %.</t>
    </r>
  </si>
  <si>
    <r>
      <t>Meta Trimestral:</t>
    </r>
    <r>
      <rPr>
        <sz val="11"/>
        <color rgb="FF000000"/>
        <rFont val="Calibri"/>
        <family val="2"/>
        <scheme val="minor"/>
      </rPr>
      <t xml:space="preserve"> Se realizaron 11 pláticas para fomentar la sana alimentación y el "Plato del Buen Comer", de las 15 programados, lo que representó un avance del 73.33 % respecto a la meta trimestral programada. No se alcanzó la meta toda vez que se realizó la agenda pero no se tomó en cuenta con los días de asueto.
</t>
    </r>
    <r>
      <rPr>
        <b/>
        <sz val="11"/>
        <color rgb="FF000000"/>
        <rFont val="Calibri"/>
        <family val="2"/>
        <scheme val="minor"/>
      </rPr>
      <t>Meta Anual:</t>
    </r>
    <r>
      <rPr>
        <sz val="11"/>
        <color rgb="FF000000"/>
        <rFont val="Calibri"/>
        <family val="2"/>
        <scheme val="minor"/>
      </rPr>
      <t xml:space="preserve"> Se realizaron 11 pláticas para fomentar la sana alimentación y el "Plato del Buen Comer", de las 60 programadas, lo que representó un avance del 18.33 %.</t>
    </r>
  </si>
  <si>
    <r>
      <t>Meta Trimestral:</t>
    </r>
    <r>
      <rPr>
        <sz val="11"/>
        <color rgb="FF000000"/>
        <rFont val="Calibri"/>
        <family val="2"/>
        <scheme val="minor"/>
      </rPr>
      <t xml:space="preserve"> Se realizó 156 expedientes para el control de inscripciones al comedor comunitario de los 156 programados alcanzando el 100.00% de la meta trimestral.
</t>
    </r>
    <r>
      <rPr>
        <b/>
        <sz val="11"/>
        <color rgb="FF000000"/>
        <rFont val="Calibri"/>
        <family val="2"/>
        <scheme val="minor"/>
      </rPr>
      <t>Meta Anual:</t>
    </r>
    <r>
      <rPr>
        <sz val="11"/>
        <color rgb="FF000000"/>
        <rFont val="Calibri"/>
        <family val="2"/>
        <scheme val="minor"/>
      </rPr>
      <t xml:space="preserve"> Se realizaron 156 expedientes para el control de inscripciones al comedor comunitario de los 246 programados alcanzando el 63.41% de la meta anual.</t>
    </r>
  </si>
  <si>
    <r>
      <t>Meta Trimestral:</t>
    </r>
    <r>
      <rPr>
        <sz val="11"/>
        <color rgb="FF000000"/>
        <rFont val="Calibri"/>
        <family val="2"/>
        <scheme val="minor"/>
      </rPr>
      <t xml:space="preserve"> Se realizó 26400 apoyos alimentarios diseñados con base en los Criterios de Calidad Nutricia y acompañados de acciones de orientación alimentaria en el comedor de la región 25 a personas de atención prioritaria, de las 28800 programadas, lo que representó un avance del 91.67 % respecto a la meta trimestral programada. 
</t>
    </r>
    <r>
      <rPr>
        <b/>
        <sz val="11"/>
        <color rgb="FF000000"/>
        <rFont val="Calibri"/>
        <family val="2"/>
        <scheme val="minor"/>
      </rPr>
      <t>Meta Anual:</t>
    </r>
    <r>
      <rPr>
        <sz val="11"/>
        <color rgb="FF000000"/>
        <rFont val="Calibri"/>
        <family val="2"/>
        <scheme val="minor"/>
      </rPr>
      <t xml:space="preserve"> Se realizaron 26400 apoyos alimentarios diseñados con base en los Criterios de Calidad Nutricia y acompañados de acciones de orientación alimentaria en el comedor de la región 235 a personas de atención prioritaria de, las 115200 programadas, lo que representó un avance del 22.92 %.</t>
    </r>
  </si>
  <si>
    <r>
      <t>Meta Trimestral:</t>
    </r>
    <r>
      <rPr>
        <sz val="11"/>
        <color rgb="FF000000"/>
        <rFont val="Calibri"/>
        <family val="2"/>
        <scheme val="minor"/>
      </rPr>
      <t xml:space="preserve"> Se realizó 26400 apoyos alimentarios diseñados con base en los Criterios de Calidad Nutricia y acompañados de acciones de orientación alimentaria en el comedor de la región 235 a personas de atención prioritaria, de las 28800 programadas, lo que representó un avance del 91.67 % respecto a la meta trimestral programada. 
</t>
    </r>
    <r>
      <rPr>
        <b/>
        <sz val="11"/>
        <color rgb="FF000000"/>
        <rFont val="Calibri"/>
        <family val="2"/>
        <scheme val="minor"/>
      </rPr>
      <t>Meta Anual:</t>
    </r>
    <r>
      <rPr>
        <sz val="11"/>
        <color rgb="FF000000"/>
        <rFont val="Calibri"/>
        <family val="2"/>
        <scheme val="minor"/>
      </rPr>
      <t xml:space="preserve"> Se realizaron 26400 apoyos alimentarios diseñados con base en los Criterios de Calidad Nutricia y acompañados de acciones de orientación alimentaria en el comedor de la región 235 a personas de atención prioritaria de, las 115200 programadas, lo que representó un avance del 22.92 %.</t>
    </r>
  </si>
  <si>
    <r>
      <t>Meta Trimestral:</t>
    </r>
    <r>
      <rPr>
        <sz val="11"/>
        <color rgb="FF000000"/>
        <rFont val="Calibri"/>
        <family val="2"/>
        <scheme val="minor"/>
      </rPr>
      <t xml:space="preserve"> Se realizó 16 servicios administrativos y de mantenimiento para la operación y buen funcionamiento del comedor comunitario de la región 235, de las 40 programadas, lo que representó un avance del 40.00 % respecto a la meta trimestral programada. No se llegó a la meta toda vez que se tienen solicitudes de mantenimiento pendientes, mismas que se reagendarán para el mes de abril.
</t>
    </r>
    <r>
      <rPr>
        <b/>
        <sz val="11"/>
        <color rgb="FF000000"/>
        <rFont val="Calibri"/>
        <family val="2"/>
        <scheme val="minor"/>
      </rPr>
      <t>Meta Anual:</t>
    </r>
    <r>
      <rPr>
        <sz val="11"/>
        <color rgb="FF000000"/>
        <rFont val="Calibri"/>
        <family val="2"/>
        <scheme val="minor"/>
      </rPr>
      <t xml:space="preserve"> Se realizaron 16 servicios administrativos y de mantenimiento para la operación y buen funcionamiento del comedor comunitario de la región 235,de las 160 programadas, lo que representó un avance del 10.00 %.</t>
    </r>
  </si>
  <si>
    <r>
      <t>Meta Trimestral:</t>
    </r>
    <r>
      <rPr>
        <sz val="11"/>
        <color rgb="FF000000"/>
        <rFont val="Calibri"/>
        <family val="2"/>
        <scheme val="minor"/>
      </rPr>
      <t xml:space="preserve"> Se realizaron 200 atenciones para el autoempleo en los Centros de Desarrollo Comunitario y en el Centro de Emprendimiento y Desarrollo Humano para las Juventudes, de las 100 programadas, lo que representó un avance del 200.00 % respecto a la meta trimestral programada. Se registró un incremento en las inscripciones debido a la difusión en redes y participación en eventos.
</t>
    </r>
    <r>
      <rPr>
        <b/>
        <sz val="11"/>
        <color rgb="FF000000"/>
        <rFont val="Calibri"/>
        <family val="2"/>
        <scheme val="minor"/>
      </rPr>
      <t>Meta Anual:</t>
    </r>
    <r>
      <rPr>
        <sz val="11"/>
        <color rgb="FF000000"/>
        <rFont val="Calibri"/>
        <family val="2"/>
        <scheme val="minor"/>
      </rPr>
      <t xml:space="preserve"> Se realizaron 200 atenciones para el autoempleo en los Centros de Desarrollo Comunitario y en el Centro de Emprendimiento y Desarrollo Humano para las Juventudes, de las 450 programadas, lo que representó un avance del 44.44 %.</t>
    </r>
  </si>
  <si>
    <r>
      <t>Meta Trimestral:</t>
    </r>
    <r>
      <rPr>
        <sz val="11"/>
        <color rgb="FF000000"/>
        <rFont val="Calibri"/>
        <family val="2"/>
        <scheme val="minor"/>
      </rPr>
      <t xml:space="preserve"> Se realizaron 34 cursos de capacitación para el autoempleo en los Centros de Desarrollo Comunitario, de los 45 programados, lo que representó un avance del 75.56 % respecto a la meta trimestral programada. Se registró un descenso en las inscripciones, se está dando difusión en redes para regularizar las metas el siguiente trimestre.
</t>
    </r>
    <r>
      <rPr>
        <b/>
        <sz val="11"/>
        <color rgb="FF000000"/>
        <rFont val="Calibri"/>
        <family val="2"/>
        <scheme val="minor"/>
      </rPr>
      <t>Meta Anual:</t>
    </r>
    <r>
      <rPr>
        <sz val="11"/>
        <color rgb="FF000000"/>
        <rFont val="Calibri"/>
        <family val="2"/>
        <scheme val="minor"/>
      </rPr>
      <t xml:space="preserve"> Se realizaron 34 ursos de capacitación para el autoempleo en los Centros de Desarrollo Comunitario, de los 180 programados, lo que representó un avance del 18.89 %.</t>
    </r>
  </si>
  <si>
    <r>
      <t>Meta Trimestral:</t>
    </r>
    <r>
      <rPr>
        <sz val="11"/>
        <color rgb="FF000000"/>
        <rFont val="Calibri"/>
        <family val="2"/>
        <scheme val="minor"/>
      </rPr>
      <t xml:space="preserve"> Se realizaron 0 entregas de constancias con validez oficial por clausura de cursos que fomentan el autoempleo, de los 0 programadas, lo que representó un avance del 0.00 % respecto a la meta trimestral programada. Aún no han concluido los cursos.
</t>
    </r>
    <r>
      <rPr>
        <b/>
        <sz val="11"/>
        <color rgb="FF000000"/>
        <rFont val="Calibri"/>
        <family val="2"/>
        <scheme val="minor"/>
      </rPr>
      <t>Meta Anual:</t>
    </r>
    <r>
      <rPr>
        <sz val="11"/>
        <color rgb="FF000000"/>
        <rFont val="Calibri"/>
        <family val="2"/>
        <scheme val="minor"/>
      </rPr>
      <t xml:space="preserve"> Se realizaron 0 entregas de constancias con validez oficial por clausura de cursos que fomentan el autoempleo, de los 120 programados, lo que representó un avance del 0.00 %.</t>
    </r>
  </si>
  <si>
    <r>
      <t>Meta Trimestral:</t>
    </r>
    <r>
      <rPr>
        <sz val="11"/>
        <color rgb="FF000000"/>
        <rFont val="Calibri"/>
        <family val="2"/>
        <scheme val="minor"/>
      </rPr>
      <t xml:space="preserve"> Se realizaron 23 actividades recreativas y educativas que contribuyen al desarrollo social y bienestar económico de la ciudadanía, de las 60 programadas, lo que representó un avance del 38.33 % respecto a la meta trimestral programada. No se alcanzó la meta debido a la baja demanda por parte de la población, se implementarán estrategias de difusión.
</t>
    </r>
    <r>
      <rPr>
        <b/>
        <sz val="11"/>
        <color rgb="FF000000"/>
        <rFont val="Calibri"/>
        <family val="2"/>
        <scheme val="minor"/>
      </rPr>
      <t>Meta Anual:</t>
    </r>
    <r>
      <rPr>
        <sz val="11"/>
        <color rgb="FF000000"/>
        <rFont val="Calibri"/>
        <family val="2"/>
        <scheme val="minor"/>
      </rPr>
      <t xml:space="preserve"> Se realizaron 23 actividades recreativas y educativas que contribuyen al desarrollo social y bienestar económico de la ciudadanía, de los 240 programadas, lo que representó un avance del 9.58 %.</t>
    </r>
  </si>
  <si>
    <r>
      <t>Meta Trimestral:</t>
    </r>
    <r>
      <rPr>
        <sz val="11"/>
        <color rgb="FF000000"/>
        <rFont val="Calibri"/>
        <family val="2"/>
        <scheme val="minor"/>
      </rPr>
      <t xml:space="preserve"> Se realizaron 43 servicios  administrativos y de mantenimientos, para la operación y buen funcionamiento de los  Centros de Desarrollo Comunitario, de los 41 programados, lo que representó un avance del 104.88 % respecto a la meta trimestral programada. 
</t>
    </r>
    <r>
      <rPr>
        <b/>
        <sz val="11"/>
        <color rgb="FF000000"/>
        <rFont val="Calibri"/>
        <family val="2"/>
        <scheme val="minor"/>
      </rPr>
      <t>Meta Anual:</t>
    </r>
    <r>
      <rPr>
        <sz val="11"/>
        <color rgb="FF000000"/>
        <rFont val="Calibri"/>
        <family val="2"/>
        <scheme val="minor"/>
      </rPr>
      <t xml:space="preserve"> Se realizaron 43 servicios  administrativos y de mantenimientos, para la operación y buen funcionamiento de los  Centros de Desarrollo Comunitario, de los 165 programados, lo que representó un avance del 26.06 %.</t>
    </r>
  </si>
  <si>
    <r>
      <t>Meta Trimestral:</t>
    </r>
    <r>
      <rPr>
        <sz val="11"/>
        <color rgb="FF000000"/>
        <rFont val="Calibri"/>
        <family val="2"/>
        <scheme val="minor"/>
      </rPr>
      <t xml:space="preserve"> Se realizaron 118 atenciones del fomento del autoempleo para desarrollar y ejecutar proyectos de emprendimiento a beneficio de las personas que son capacitadas en los Centros de Desarrollo comunitario, de las 70 programados, lo que representó un avance del 168.57 % respecto a la meta trimestral programada. Se rebasó la meta toda vez que  debido a la difusión en redes se incrementó el número de participantes. 
</t>
    </r>
    <r>
      <rPr>
        <b/>
        <sz val="11"/>
        <color rgb="FF000000"/>
        <rFont val="Calibri"/>
        <family val="2"/>
        <scheme val="minor"/>
      </rPr>
      <t>Meta Anual:</t>
    </r>
    <r>
      <rPr>
        <sz val="11"/>
        <color rgb="FF000000"/>
        <rFont val="Calibri"/>
        <family val="2"/>
        <scheme val="minor"/>
      </rPr>
      <t xml:space="preserve"> Se realizaron 118 atenciones del fomento del autoempleo para desarrollar y ejecutar proyectos de emprendimiento a beneficio de las personas que son capacitadas en los Centros de Desarrollo comunitario, de los 100 programados, lo que representó un avance del 118.00 %.</t>
    </r>
  </si>
  <si>
    <r>
      <t>Meta Trimestral:</t>
    </r>
    <r>
      <rPr>
        <sz val="11"/>
        <color rgb="FF000000"/>
        <rFont val="Calibri"/>
        <family val="2"/>
        <scheme val="minor"/>
      </rPr>
      <t xml:space="preserve"> Se realizaron 8 eventos que fomentan el autoempleo, de las 3 programados, lo que representó un avance del 266.67 % respecto a la meta trimestral programada. Se rebasó la meta toda vez que  debido a la difusión en redes se incrementó el número de participantes. Se incrementó mucho toda vez que hubo invitaciones y participación en lugares y eventos que no se tenían programados.
</t>
    </r>
    <r>
      <rPr>
        <b/>
        <sz val="11"/>
        <color rgb="FF000000"/>
        <rFont val="Calibri"/>
        <family val="2"/>
        <scheme val="minor"/>
      </rPr>
      <t>Meta Anual:</t>
    </r>
    <r>
      <rPr>
        <sz val="11"/>
        <color rgb="FF000000"/>
        <rFont val="Calibri"/>
        <family val="2"/>
        <scheme val="minor"/>
      </rPr>
      <t xml:space="preserve"> Se realizaron 8  eventos que fomentan el autoempleo, de los 15 programados, lo que representó un avance del 53.33 %.</t>
    </r>
  </si>
  <si>
    <r>
      <t>Meta Trimestral:</t>
    </r>
    <r>
      <rPr>
        <sz val="11"/>
        <color rgb="FF000000"/>
        <rFont val="Calibri"/>
        <family val="2"/>
        <scheme val="minor"/>
      </rPr>
      <t xml:space="preserve"> Se realizaron 7 talleres  para el autoempleo para personas adultas mayores, de los 7 programados,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realizaron 7 talleres  para el autoempleo para personas adultas mayores, de los 8 programados, lo que representó un avance del 87.50 %.</t>
    </r>
  </si>
  <si>
    <r>
      <t>Meta Trimestral:</t>
    </r>
    <r>
      <rPr>
        <sz val="11"/>
        <color rgb="FF000000"/>
        <rFont val="Calibri"/>
        <family val="2"/>
        <scheme val="minor"/>
      </rPr>
      <t xml:space="preserve"> Se realizó 1 servicios de habilitación y de mantenimiento del Centro de Emprendimiento y Desarrollo Humano para Personas Adultas Mayores, de 1 programado, lo que representó un avance del 100.00 % respecto a la meta trimestral programada. 
</t>
    </r>
    <r>
      <rPr>
        <b/>
        <sz val="11"/>
        <color rgb="FF000000"/>
        <rFont val="Calibri"/>
        <family val="2"/>
        <scheme val="minor"/>
      </rPr>
      <t>Meta Anual:</t>
    </r>
    <r>
      <rPr>
        <sz val="11"/>
        <color rgb="FF000000"/>
        <rFont val="Calibri"/>
        <family val="2"/>
        <scheme val="minor"/>
      </rPr>
      <t xml:space="preserve"> Se realizó 1 servicios de habilitación y de mantenimiento del Centro de Emprendimiento y Desarrollo Humano para Personas Adultas Mayores, de los 3 programados, lo que representó un avance del 33.33 %.</t>
    </r>
  </si>
  <si>
    <r>
      <t>Meta Trimestral:</t>
    </r>
    <r>
      <rPr>
        <sz val="11"/>
        <color rgb="FF000000"/>
        <rFont val="Calibri"/>
        <family val="2"/>
        <scheme val="minor"/>
      </rPr>
      <t xml:space="preserve"> Se realizaron 137 actividades de aprendizaje, físicas, lúdicas, recreativas y de regularización a niñas y niños de "La llave es la clave" en zonas prioritarias, de 102 programadas, lo que representó un avance del 134.31 % respecto a la meta trimestral programada. Se rebasó la meta toda vez que se aumentaron 3 clases diarias de yoga. 
</t>
    </r>
    <r>
      <rPr>
        <b/>
        <sz val="11"/>
        <color rgb="FF000000"/>
        <rFont val="Calibri"/>
        <family val="2"/>
        <scheme val="minor"/>
      </rPr>
      <t>Meta Anual:</t>
    </r>
    <r>
      <rPr>
        <sz val="11"/>
        <color rgb="FF000000"/>
        <rFont val="Calibri"/>
        <family val="2"/>
        <scheme val="minor"/>
      </rPr>
      <t xml:space="preserve"> Se realizaron 137 actividades de aprendizaje, físicas, lúdicas, recreativas y  de regularización a niñas y niños de "La llave es la clave" en zonas prioritarias, de las 332 programadas, lo que representó un avance del 41.27 %.</t>
    </r>
  </si>
  <si>
    <r>
      <t>Meta Trimestral:</t>
    </r>
    <r>
      <rPr>
        <sz val="11"/>
        <color rgb="FF000000"/>
        <rFont val="Calibri"/>
        <family val="2"/>
        <scheme val="minor"/>
      </rPr>
      <t xml:space="preserve"> Se realizaron 37 expedientes a niñas y niños de 6 a 12 años inscritos en "La llave es la clave" que habitan zonas prioritarias para brindarles actividades de aprendizaje, físicas, lúdicas, recreativas y de regularización, de 30 programadas, lo que representó un avance del 123.33 % respecto a la meta trimestral programada. Se rebasó la meta toda vez que se aumentó el número de actividades. 
</t>
    </r>
    <r>
      <rPr>
        <b/>
        <sz val="11"/>
        <color rgb="FF000000"/>
        <rFont val="Calibri"/>
        <family val="2"/>
        <scheme val="minor"/>
      </rPr>
      <t>Meta Anual:</t>
    </r>
    <r>
      <rPr>
        <sz val="11"/>
        <color rgb="FF000000"/>
        <rFont val="Calibri"/>
        <family val="2"/>
        <scheme val="minor"/>
      </rPr>
      <t xml:space="preserve"> Se realizaron 37 expedientes a niñas y niños de 6 a 12 años inscritos en "La llave es la clave" que habitan zonas prioritarias para brindarles actividades de aprendizaje, físicas, lúdicas, recreativas y de regularización, de las 105 programadas, lo que representó un avance del 35.24 %.</t>
    </r>
  </si>
  <si>
    <r>
      <t>Meta Trimestral:</t>
    </r>
    <r>
      <rPr>
        <sz val="11"/>
        <color rgb="FF000000"/>
        <rFont val="Calibri"/>
        <family val="2"/>
        <scheme val="minor"/>
      </rPr>
      <t xml:space="preserve"> Se realizaron 0 cursos vacacionales a niñas y niños en zonas prioritarias, de 0 programadas, lo que representó un avance del 0.00 % respecto a la meta trimestral programada. Aún no comienzan los períodos vacacionales.
</t>
    </r>
    <r>
      <rPr>
        <b/>
        <sz val="11"/>
        <color rgb="FF000000"/>
        <rFont val="Calibri"/>
        <family val="2"/>
        <scheme val="minor"/>
      </rPr>
      <t>Meta Anual:</t>
    </r>
    <r>
      <rPr>
        <sz val="11"/>
        <color rgb="FF000000"/>
        <rFont val="Calibri"/>
        <family val="2"/>
        <scheme val="minor"/>
      </rPr>
      <t xml:space="preserve"> Se realizaron 0 cursos vacacionales a niñas y niños en zonas prioritarias, de los 3 programados, lo que representó un avance del 0.00 %.</t>
    </r>
  </si>
  <si>
    <r>
      <t>Meta Trimestral:</t>
    </r>
    <r>
      <rPr>
        <sz val="11"/>
        <color rgb="FF000000"/>
        <rFont val="Calibri"/>
        <family val="2"/>
        <scheme val="minor"/>
      </rPr>
      <t xml:space="preserve"> Se realizaron 179 atenciones en brigadas médicas, de las  210 programadas, lo que representó un avance del 85.24% respecto a la meta trimestral programada.
</t>
    </r>
    <r>
      <rPr>
        <b/>
        <sz val="11"/>
        <color rgb="FF000000"/>
        <rFont val="Calibri"/>
        <family val="2"/>
        <scheme val="minor"/>
      </rPr>
      <t>Meta Anual:</t>
    </r>
    <r>
      <rPr>
        <sz val="11"/>
        <color rgb="FF000000"/>
        <rFont val="Calibri"/>
        <family val="2"/>
        <scheme val="minor"/>
      </rPr>
      <t xml:space="preserve"> Se realizaron 179 atenciones en brigadas médicas, de las  880 programadas, lo que representó un avance del 20.34%.</t>
    </r>
  </si>
  <si>
    <r>
      <t>Meta Trimestral:</t>
    </r>
    <r>
      <rPr>
        <sz val="11"/>
        <color rgb="FF000000"/>
        <rFont val="Calibri"/>
        <family val="2"/>
        <scheme val="minor"/>
      </rPr>
      <t xml:space="preserve"> Se realizaron  5 brigadas médicas, de las  3 programadas, lo que representó un avance del 166.67% respecto a la meta trimestral programada. Nos vimos en la necesidad de realizar 2 brigadas que estaban pendientes del año 2022, debido a que se tenia el compromiso con las y los habitantes de esas comunidades.
</t>
    </r>
    <r>
      <rPr>
        <b/>
        <sz val="11"/>
        <color rgb="FF000000"/>
        <rFont val="Calibri"/>
        <family val="2"/>
        <scheme val="minor"/>
      </rPr>
      <t>Meta Anual:</t>
    </r>
    <r>
      <rPr>
        <sz val="11"/>
        <color rgb="FF000000"/>
        <rFont val="Calibri"/>
        <family val="2"/>
        <scheme val="minor"/>
      </rPr>
      <t xml:space="preserve"> Se realizaron 5 brigadas médicas de las  12 programadas, lo que representó un avance del 41.67%.</t>
    </r>
  </si>
  <si>
    <r>
      <t>Meta Trimestral:</t>
    </r>
    <r>
      <rPr>
        <sz val="11"/>
        <color rgb="FF000000"/>
        <rFont val="Calibri"/>
        <family val="2"/>
        <scheme val="minor"/>
      </rPr>
      <t xml:space="preserve"> Se realizaron  2,084 servicios de salud, de los 2,656 programadas, lo que representó un avance del 78.46% respecto a la meta trimestral programada. No se alcanzo la meta debido al retraso de la contratación de personal médico que se tiene contemplado para atender más gente que llega a solicitar el servicio y cumplir con las metas programadas.
</t>
    </r>
    <r>
      <rPr>
        <b/>
        <sz val="11"/>
        <color rgb="FF000000"/>
        <rFont val="Calibri"/>
        <family val="2"/>
        <scheme val="minor"/>
      </rPr>
      <t>Meta Anual:</t>
    </r>
    <r>
      <rPr>
        <sz val="11"/>
        <color rgb="FF000000"/>
        <rFont val="Calibri"/>
        <family val="2"/>
        <scheme val="minor"/>
      </rPr>
      <t xml:space="preserve"> Se realizaron 2,084 servicios de salude de los 10,624 programadas, lo que representó un avance del 19.62%.</t>
    </r>
  </si>
  <si>
    <r>
      <t>Meta Trimestral:</t>
    </r>
    <r>
      <rPr>
        <sz val="11"/>
        <color rgb="FF000000"/>
        <rFont val="Calibri"/>
        <family val="2"/>
        <scheme val="minor"/>
      </rPr>
      <t xml:space="preserve"> Se realizaron  1,545 atenciones medicas y preventivas de las 2,250 programadas, lo que representó un avance del 68.67% respecto a la meta trimestral programada. No se alcanzo la meta debido que estaba condicionada con la contratación de más personal médico lo que aun no se ha realizado aun.
</t>
    </r>
    <r>
      <rPr>
        <b/>
        <sz val="11"/>
        <color rgb="FF000000"/>
        <rFont val="Calibri"/>
        <family val="2"/>
        <scheme val="minor"/>
      </rPr>
      <t xml:space="preserve">
Meta Anual:</t>
    </r>
    <r>
      <rPr>
        <sz val="11"/>
        <color rgb="FF000000"/>
        <rFont val="Calibri"/>
        <family val="2"/>
        <scheme val="minor"/>
      </rPr>
      <t xml:space="preserve"> Se realizaron 1,545 atenciones médicas y preventivas de las 8,875 programadas, lo que representó un avance del 17.41%.</t>
    </r>
  </si>
  <si>
    <r>
      <t>Meta Trimestral:</t>
    </r>
    <r>
      <rPr>
        <sz val="11"/>
        <color rgb="FF000000"/>
        <rFont val="Calibri"/>
        <family val="2"/>
        <scheme val="minor"/>
      </rPr>
      <t xml:space="preserve"> Se realizaron  524 atenciones odontológicas de las 500 programadas, lo que representó un avance del 104.80% respecto a la meta trimestral programada.
</t>
    </r>
    <r>
      <rPr>
        <b/>
        <sz val="11"/>
        <color rgb="FF000000"/>
        <rFont val="Calibri"/>
        <family val="2"/>
        <scheme val="minor"/>
      </rPr>
      <t xml:space="preserve">
Meta Anual:</t>
    </r>
    <r>
      <rPr>
        <sz val="11"/>
        <color rgb="FF000000"/>
        <rFont val="Calibri"/>
        <family val="2"/>
        <scheme val="minor"/>
      </rPr>
      <t xml:space="preserve"> Se realizaron  524 atenciones odontológicas de las 1,970 programadas, lo que representó un avance del 26.60%.</t>
    </r>
  </si>
  <si>
    <r>
      <t>Meta Trimestral:</t>
    </r>
    <r>
      <rPr>
        <sz val="11"/>
        <color rgb="FF000000"/>
        <rFont val="Calibri"/>
        <family val="2"/>
        <scheme val="minor"/>
      </rPr>
      <t xml:space="preserve"> Se realizaron  0 atenciones nutricionales de los 120 programadas, lo que representó un avance del 0.00% respecto a la meta trimestral programada. No se alcanzo la meta debido al retraso de la contratación de un nutriólogo para que de la atención y se cumpla con la meta programada.
</t>
    </r>
    <r>
      <rPr>
        <b/>
        <sz val="11"/>
        <color rgb="FF000000"/>
        <rFont val="Calibri"/>
        <family val="2"/>
        <scheme val="minor"/>
      </rPr>
      <t>Meta Anual:</t>
    </r>
    <r>
      <rPr>
        <sz val="11"/>
        <color rgb="FF000000"/>
        <rFont val="Calibri"/>
        <family val="2"/>
        <scheme val="minor"/>
      </rPr>
      <t xml:space="preserve"> Se realizaron 0 atenciones nutricionales de las 460 programadas, lo que representó un avance del 0.00%.</t>
    </r>
  </si>
  <si>
    <r>
      <t>Meta Trimestral:</t>
    </r>
    <r>
      <rPr>
        <sz val="11"/>
        <color rgb="FF000000"/>
        <rFont val="Calibri"/>
        <family val="2"/>
        <scheme val="minor"/>
      </rPr>
      <t xml:space="preserve"> Se realizaron  300 atenciones con apoyos médicos especiales, de los 270 programadas, lo que representó un avance del 111.11% respecto a la meta trimestral programada. Los apoyos médicos han tenido muy buena respuesta, sobre todo en la obtención de prótesis oculares, ya que la difusión traspaso a otros estados provocando la visita de personas e otros estados que solicitaron el beneficio de obtener una prótesis de manera gratuita.
</t>
    </r>
    <r>
      <rPr>
        <b/>
        <sz val="11"/>
        <color rgb="FF000000"/>
        <rFont val="Calibri"/>
        <family val="2"/>
        <scheme val="minor"/>
      </rPr>
      <t>Meta Anual:</t>
    </r>
    <r>
      <rPr>
        <sz val="11"/>
        <color rgb="FF000000"/>
        <rFont val="Calibri"/>
        <family val="2"/>
        <scheme val="minor"/>
      </rPr>
      <t xml:space="preserve"> Se realizaron 300 atenciones con apoyos médicos especiales de los 1,034 programadas, lo que representó un avance del 29.01%.</t>
    </r>
  </si>
  <si>
    <r>
      <t>Meta Trimestral:</t>
    </r>
    <r>
      <rPr>
        <sz val="11"/>
        <color rgb="FF000000"/>
        <rFont val="Calibri"/>
        <family val="2"/>
        <scheme val="minor"/>
      </rPr>
      <t xml:space="preserve"> Se realizaron  199 exámenes optométricos de los 190 programadas, lo que representó un avance del 104.74% respecto a la meta trimestral programada.
</t>
    </r>
    <r>
      <rPr>
        <b/>
        <sz val="11"/>
        <color rgb="FF000000"/>
        <rFont val="Calibri"/>
        <family val="2"/>
        <scheme val="minor"/>
      </rPr>
      <t xml:space="preserve">
Meta Anual:</t>
    </r>
    <r>
      <rPr>
        <sz val="11"/>
        <color rgb="FF000000"/>
        <rFont val="Calibri"/>
        <family val="2"/>
        <scheme val="minor"/>
      </rPr>
      <t xml:space="preserve"> Se realizaron  199 exámenes optométricos de los 812 programadas, lo que representó un avance del 24.51%.</t>
    </r>
  </si>
  <si>
    <r>
      <t>Meta Trimestral:</t>
    </r>
    <r>
      <rPr>
        <sz val="11"/>
        <color rgb="FF000000"/>
        <rFont val="Calibri"/>
        <family val="2"/>
        <scheme val="minor"/>
      </rPr>
      <t xml:space="preserve"> Se entregaron 102 prótesis oculares de las 80 programadas, lo que representó un avance del 127.50% respecto a la meta trimestral programada. Se supero la meta ya que se tuvo una excelente respuesta al programa, ya que se tuvieron pacientes de varios estados como son: Chiapas, Veracruz, Yucatán, así como de Bacalar, Playa del Carmen entre otras.
</t>
    </r>
    <r>
      <rPr>
        <b/>
        <sz val="11"/>
        <color rgb="FF000000"/>
        <rFont val="Calibri"/>
        <family val="2"/>
        <scheme val="minor"/>
      </rPr>
      <t xml:space="preserve">
Meta Anual:</t>
    </r>
    <r>
      <rPr>
        <sz val="11"/>
        <color rgb="FF000000"/>
        <rFont val="Calibri"/>
        <family val="2"/>
        <scheme val="minor"/>
      </rPr>
      <t xml:space="preserve"> Se entregaron 102 prótesis oculares de las 162 programadas, lo que representó un avance del 62.96%.</t>
    </r>
  </si>
  <si>
    <r>
      <t>Meta Trimestral:</t>
    </r>
    <r>
      <rPr>
        <sz val="11"/>
        <color rgb="FF000000"/>
        <rFont val="Calibri"/>
        <family val="2"/>
        <scheme val="minor"/>
      </rPr>
      <t xml:space="preserve"> Se dieron 1,883 servicios de salud mental, de los 2,845 programadas, lo que representó un avance del 66.19% respecto a la meta trimestral programada. No se alcanzo la meta debido a las dos plazas de psicólogo que tenemos vacantes, por lo que nuestro atención ha disminuido considerablemente.
</t>
    </r>
    <r>
      <rPr>
        <b/>
        <sz val="11"/>
        <color rgb="FF000000"/>
        <rFont val="Calibri"/>
        <family val="2"/>
        <scheme val="minor"/>
      </rPr>
      <t>Meta Anual:</t>
    </r>
    <r>
      <rPr>
        <sz val="11"/>
        <color rgb="FF000000"/>
        <rFont val="Calibri"/>
        <family val="2"/>
        <scheme val="minor"/>
      </rPr>
      <t xml:space="preserve"> Se dieron 1,883 servicios de salud mental de los 11,380 programadas, lo que representó un avance del 16.55%.</t>
    </r>
  </si>
  <si>
    <r>
      <t>Meta Trimestral:</t>
    </r>
    <r>
      <rPr>
        <sz val="11"/>
        <color rgb="FF000000"/>
        <rFont val="Calibri"/>
        <family val="2"/>
        <scheme val="minor"/>
      </rPr>
      <t xml:space="preserve"> Se dieron 1,082 atenciones psicológicas, de las 1,900 programadas, lo que representó un avance del 56.95% respecto a la meta trimestral programada. No se alcanzo la meta debido a las dos plazas de psicólogo que tenemos vacantes, por lo que nuestro atención ha disminuido considerablemente.
</t>
    </r>
    <r>
      <rPr>
        <b/>
        <sz val="11"/>
        <color rgb="FF000000"/>
        <rFont val="Calibri"/>
        <family val="2"/>
        <scheme val="minor"/>
      </rPr>
      <t>Meta Anual:</t>
    </r>
    <r>
      <rPr>
        <sz val="11"/>
        <color rgb="FF000000"/>
        <rFont val="Calibri"/>
        <family val="2"/>
        <scheme val="minor"/>
      </rPr>
      <t xml:space="preserve"> Se dieron 1,082 atenciones psicológicas de las 7,600 programadas, lo que representó un avance del 14.24%.</t>
    </r>
  </si>
  <si>
    <r>
      <t>Meta Trimestral:</t>
    </r>
    <r>
      <rPr>
        <sz val="11"/>
        <color rgb="FF000000"/>
        <rFont val="Calibri"/>
        <family val="2"/>
        <scheme val="minor"/>
      </rPr>
      <t xml:space="preserve"> Se dieron 290 atenciones de psiquiatría, de las 362 programadas, lo que representó un avance del 80.11% respecto a la meta trimestral programada. Hemos tenido un aumento en la inasistencia y/o cancelación de citas en el servicio de psiquiatría lo que provoca una disminución en la atención.
</t>
    </r>
    <r>
      <rPr>
        <b/>
        <sz val="11"/>
        <color rgb="FF000000"/>
        <rFont val="Calibri"/>
        <family val="2"/>
        <scheme val="minor"/>
      </rPr>
      <t>Meta Anual:</t>
    </r>
    <r>
      <rPr>
        <sz val="11"/>
        <color rgb="FF000000"/>
        <rFont val="Calibri"/>
        <family val="2"/>
        <scheme val="minor"/>
      </rPr>
      <t xml:space="preserve"> Se dieron 290 atenciones de psiquiatría de las 1,448 programadas, lo que representó un avance del 20.03%.</t>
    </r>
  </si>
  <si>
    <r>
      <t>Meta Trimestral:</t>
    </r>
    <r>
      <rPr>
        <sz val="11"/>
        <color rgb="FF000000"/>
        <rFont val="Calibri"/>
        <family val="2"/>
        <scheme val="minor"/>
      </rPr>
      <t xml:space="preserve"> Se dieron 511 atenciones en campañas de concientización, de las 450 programadas, lo que representó un avance del 113.56% respecto a la meta trimestral programada. Gracias a la gran afluencia que se tuvo en el congreso de salud mental se supero la meta programada.
</t>
    </r>
    <r>
      <rPr>
        <b/>
        <sz val="11"/>
        <color rgb="FF000000"/>
        <rFont val="Calibri"/>
        <family val="2"/>
        <scheme val="minor"/>
      </rPr>
      <t>Meta Anual:</t>
    </r>
    <r>
      <rPr>
        <sz val="11"/>
        <color rgb="FF000000"/>
        <rFont val="Calibri"/>
        <family val="2"/>
        <scheme val="minor"/>
      </rPr>
      <t xml:space="preserve"> Se dieron 511 atenciones en campañas de concientización de las 1,550 programadas, lo que representó un avance del 32.97%.</t>
    </r>
  </si>
  <si>
    <r>
      <t>Meta Trimestral:</t>
    </r>
    <r>
      <rPr>
        <sz val="11"/>
        <color rgb="FF000000"/>
        <rFont val="Calibri"/>
        <family val="2"/>
        <scheme val="minor"/>
      </rPr>
      <t xml:space="preserve"> Se dieron 4623 servicios Integrales a personas con discapacidad o en riesgo potencial de presentarlo en el Centro de Rehabilitación Integral Municipal, de los 4266 programadas, lo que representó un avance del 108.37% respecto a la meta trimestral programada. 
</t>
    </r>
    <r>
      <rPr>
        <b/>
        <sz val="11"/>
        <color rgb="FF000000"/>
        <rFont val="Calibri"/>
        <family val="2"/>
        <scheme val="minor"/>
      </rPr>
      <t>Meta Anual:</t>
    </r>
    <r>
      <rPr>
        <sz val="11"/>
        <color rgb="FF000000"/>
        <rFont val="Calibri"/>
        <family val="2"/>
        <scheme val="minor"/>
      </rPr>
      <t xml:space="preserve"> Se dieron 4623 Servicios Integrales a personas con discapacidad o en riesgo potencial de presentarlo en el Centro de Rehabilitación Integral Municipal, de las 17064 programadas, lo que representó un avance del 27.09%.</t>
    </r>
  </si>
  <si>
    <r>
      <t>Meta Trimestral:</t>
    </r>
    <r>
      <rPr>
        <sz val="11"/>
        <color rgb="FF000000"/>
        <rFont val="Calibri"/>
        <family val="2"/>
        <scheme val="minor"/>
      </rPr>
      <t xml:space="preserve"> Se dieron 1898 terapias de rehabilitación para personas con discapacidad temporal y/o permanente, de los 2625 programadas, lo que representó un avance del 72.30% respecto a la meta trimestral programada. Los pacientes no pudieron acceder a sus terapias toda vez que no contamos con las unidades adaptadas, teniendo que reagendar sus citas.
</t>
    </r>
    <r>
      <rPr>
        <b/>
        <sz val="11"/>
        <color rgb="FF000000"/>
        <rFont val="Calibri"/>
        <family val="2"/>
        <scheme val="minor"/>
      </rPr>
      <t>Meta Anual:</t>
    </r>
    <r>
      <rPr>
        <sz val="11"/>
        <color rgb="FF000000"/>
        <rFont val="Calibri"/>
        <family val="2"/>
        <scheme val="minor"/>
      </rPr>
      <t xml:space="preserve"> Se dieron 1898 terapias de rehabilitación para personas con discapacidad temporal y/o permanente, de las 10500 programadas, lo que representó un avance del 18.08%.</t>
    </r>
  </si>
  <si>
    <r>
      <t>Meta Trimestral:</t>
    </r>
    <r>
      <rPr>
        <sz val="11"/>
        <color rgb="FF000000"/>
        <rFont val="Calibri"/>
        <family val="2"/>
        <scheme val="minor"/>
      </rPr>
      <t xml:space="preserve"> Se dieron 674 servicio de transporte inclusivo UNEDIF,de las 1200 programados, lo que representó un avance del 56.17% respecto a la meta trimestral programada. No se alcanzó la meta toda vez que el DIF Estatal requirió las unidades a fin de darles mantenimiento y nueva rotulación.
</t>
    </r>
    <r>
      <rPr>
        <b/>
        <sz val="11"/>
        <color rgb="FF000000"/>
        <rFont val="Calibri"/>
        <family val="2"/>
        <scheme val="minor"/>
      </rPr>
      <t>Meta Anual:</t>
    </r>
    <r>
      <rPr>
        <sz val="11"/>
        <color rgb="FF000000"/>
        <rFont val="Calibri"/>
        <family val="2"/>
        <scheme val="minor"/>
      </rPr>
      <t xml:space="preserve"> Se dieron 674 servicio de transporte inclusivo UNEDIF, de las 10500 programadas, lo que representó un avance del 14.04%.</t>
    </r>
  </si>
  <si>
    <r>
      <t>Meta Trimestral:</t>
    </r>
    <r>
      <rPr>
        <sz val="11"/>
        <color rgb="FF000000"/>
        <rFont val="Calibri"/>
        <family val="2"/>
        <scheme val="minor"/>
      </rPr>
      <t xml:space="preserve"> Se dieron 2028 servicios de Inclusión, de los 500 programados, lo que representó un avance del 405.60% respecto a la meta trimestral programada. Por reestructuración organizacional y servicios de atención psicológica se pasa a servicios de inclusión, incluyendo los certificados de discapacidad para el bienestar, lo que repercutió en la productividad.
</t>
    </r>
    <r>
      <rPr>
        <b/>
        <sz val="11"/>
        <color rgb="FF000000"/>
        <rFont val="Calibri"/>
        <family val="2"/>
        <scheme val="minor"/>
      </rPr>
      <t>Meta Anual:</t>
    </r>
    <r>
      <rPr>
        <sz val="11"/>
        <color rgb="FF000000"/>
        <rFont val="Calibri"/>
        <family val="2"/>
        <scheme val="minor"/>
      </rPr>
      <t xml:space="preserve"> Se dieron 2028 servicios de Inclusión, de las 2420 programadas, lo que representó un avance del 83.80%.</t>
    </r>
  </si>
  <si>
    <r>
      <t>Meta Trimestral:</t>
    </r>
    <r>
      <rPr>
        <sz val="11"/>
        <color rgb="FF000000"/>
        <rFont val="Calibri"/>
        <family val="2"/>
        <scheme val="minor"/>
      </rPr>
      <t xml:space="preserve"> Se dieron 7 acciones dirigidos a niñas, niños, adolescentes y personas adultas con alguna discapacidad, de las 7 programados,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7 acciones dirigidos a niñas, niños, adolescentes y personas adultas con alguna discapacidad, de las 28 programadas, lo que representó un avance del 25.00%.</t>
    </r>
  </si>
  <si>
    <r>
      <t>Meta Trimestral:</t>
    </r>
    <r>
      <rPr>
        <sz val="11"/>
        <color rgb="FF000000"/>
        <rFont val="Calibri"/>
        <family val="2"/>
        <scheme val="minor"/>
      </rPr>
      <t xml:space="preserve"> Se dieron 781 servicios integrales para personas adultas mayores, de las 950 programadas, lo que representó un avance del 82.21% respecto a la meta trimestral programada. No se llegó a la meta toda vez que muchos adultos mayores tienen dificultad para llegar al DIF, por lo que implantamos los servicios de club móvil a finde que puedan asistir a sus actividades.  
</t>
    </r>
    <r>
      <rPr>
        <b/>
        <sz val="11"/>
        <color rgb="FF000000"/>
        <rFont val="Calibri"/>
        <family val="2"/>
        <scheme val="minor"/>
      </rPr>
      <t>Meta Anual:</t>
    </r>
    <r>
      <rPr>
        <sz val="11"/>
        <color rgb="FF000000"/>
        <rFont val="Calibri"/>
        <family val="2"/>
        <scheme val="minor"/>
      </rPr>
      <t xml:space="preserve"> Se dieron 781 servicios integrales para personas adultas mayores, de las 3990 programadas, lo que representó un avance del 19.57%.</t>
    </r>
  </si>
  <si>
    <r>
      <t>Meta Trimestral:</t>
    </r>
    <r>
      <rPr>
        <sz val="11"/>
        <color rgb="FF000000"/>
        <rFont val="Calibri"/>
        <family val="2"/>
        <scheme val="minor"/>
      </rPr>
      <t xml:space="preserve"> Se dieron 255 servicios psicológicos,  nutricionales, jurídicos y laborales para mejorar el bienestar físico, emocional y social de las personas adultas mayores, de las 240 programadas, lo que representó un avance del 106.25% respecto a la meta trimestral programada. 
</t>
    </r>
    <r>
      <rPr>
        <b/>
        <sz val="11"/>
        <color rgb="FF000000"/>
        <rFont val="Calibri"/>
        <family val="2"/>
        <scheme val="minor"/>
      </rPr>
      <t>Meta Anual:</t>
    </r>
    <r>
      <rPr>
        <sz val="11"/>
        <color rgb="FF000000"/>
        <rFont val="Calibri"/>
        <family val="2"/>
        <scheme val="minor"/>
      </rPr>
      <t xml:space="preserve"> Se dieron 255 servicios integrales para personas adultas mayores, de las 990 programadas, lo que representó un avance del 25.76%.</t>
    </r>
  </si>
  <si>
    <r>
      <t>Meta Trimestral:</t>
    </r>
    <r>
      <rPr>
        <sz val="11"/>
        <color rgb="FF000000"/>
        <rFont val="Calibri"/>
        <family val="2"/>
        <scheme val="minor"/>
      </rPr>
      <t xml:space="preserve"> Se dieron 0  Inscripciones de personas adultas mayores en la estancia de día "Nohoch Nah", de 1 programadas, lo que representó un avance del 0.00% respecto a la meta trimestral programada. No se logró la meta debido a que algunas personas mayores no han terminado sus trámites para ingreso. 
</t>
    </r>
    <r>
      <rPr>
        <b/>
        <sz val="11"/>
        <color rgb="FF000000"/>
        <rFont val="Calibri"/>
        <family val="2"/>
        <scheme val="minor"/>
      </rPr>
      <t>Meta Anual:</t>
    </r>
    <r>
      <rPr>
        <sz val="11"/>
        <color rgb="FF000000"/>
        <rFont val="Calibri"/>
        <family val="2"/>
        <scheme val="minor"/>
      </rPr>
      <t xml:space="preserve"> Se dieron 0  Inscripciones de personas adultas mayores en la estancia de día "Nohoch Nah", de las 7 programadas, lo que representó un avance del 0.00%.</t>
    </r>
  </si>
  <si>
    <r>
      <t>Meta Trimestral:</t>
    </r>
    <r>
      <rPr>
        <sz val="11"/>
        <color rgb="FF000000"/>
        <rFont val="Calibri"/>
        <family val="2"/>
        <scheme val="minor"/>
      </rPr>
      <t xml:space="preserve"> Se dieron 438 actividades para fomentar la sana convivencia entre las personas adultas mayores en el club de la esperanza, de 500 programadas, lo que representó un avance del 87.60% respecto a la meta trimestral programada. 
</t>
    </r>
    <r>
      <rPr>
        <b/>
        <sz val="11"/>
        <color rgb="FF000000"/>
        <rFont val="Calibri"/>
        <family val="2"/>
        <scheme val="minor"/>
      </rPr>
      <t>Meta Anual:</t>
    </r>
    <r>
      <rPr>
        <sz val="11"/>
        <color rgb="FF000000"/>
        <rFont val="Calibri"/>
        <family val="2"/>
        <scheme val="minor"/>
      </rPr>
      <t xml:space="preserve"> Se dieron 438 actividades para fomentar la sana convivencia entre las personas adultas mayores en el club de la esperanza, de las 2015 programadas, lo que representó un avance del 21.74%.</t>
    </r>
  </si>
  <si>
    <r>
      <t>Meta Trimestral:</t>
    </r>
    <r>
      <rPr>
        <sz val="11"/>
        <color rgb="FF000000"/>
        <rFont val="Calibri"/>
        <family val="2"/>
        <scheme val="minor"/>
      </rPr>
      <t xml:space="preserve"> Se dieron 1391 raciones de alimentos para las personas adultas mayores en la estancia de día y club de la esperanza, de 1600 programadas, lo que representó un avance del 86.94% respecto a la meta trimestral programada. 
</t>
    </r>
    <r>
      <rPr>
        <b/>
        <sz val="11"/>
        <color rgb="FF000000"/>
        <rFont val="Calibri"/>
        <family val="2"/>
        <scheme val="minor"/>
      </rPr>
      <t>Meta Anual:</t>
    </r>
    <r>
      <rPr>
        <sz val="11"/>
        <color rgb="FF000000"/>
        <rFont val="Calibri"/>
        <family val="2"/>
        <scheme val="minor"/>
      </rPr>
      <t xml:space="preserve"> Se dieron 1391 raciones de alimentos para las personas adultas mayores en la estancia de día y club de la esperanza, de las 6700 programadas, lo que representó un avance del 20.76%.</t>
    </r>
  </si>
  <si>
    <r>
      <t>Meta Trimestral:</t>
    </r>
    <r>
      <rPr>
        <sz val="11"/>
        <color rgb="FF000000"/>
        <rFont val="Calibri"/>
        <family val="2"/>
        <scheme val="minor"/>
      </rPr>
      <t xml:space="preserve"> Se dieron 3304 servicios de trabajo social brindados a las personas adultas mayores en estado de vulnerabilidad que, de los 2860 programados, lo que representó un avance del 115.52% respecto a la meta trimestral programada. Hubo un incremento debido a las jornadas, lo que ha conducido a que recibamos más reportes de adultos mayores que requieren algún tipo de apoyo.
</t>
    </r>
    <r>
      <rPr>
        <b/>
        <sz val="11"/>
        <color rgb="FF000000"/>
        <rFont val="Calibri"/>
        <family val="2"/>
        <scheme val="minor"/>
      </rPr>
      <t>Meta Anual:</t>
    </r>
    <r>
      <rPr>
        <sz val="11"/>
        <color rgb="FF000000"/>
        <rFont val="Calibri"/>
        <family val="2"/>
        <scheme val="minor"/>
      </rPr>
      <t xml:space="preserve"> Se dieron 3304 servicios de trabajo social brindados a las personas adultas mayores en estado de vulnerabilidad, de las 11520 programadas, lo que representó un avance del 28.68%.</t>
    </r>
  </si>
  <si>
    <r>
      <t>Meta Trimestral:</t>
    </r>
    <r>
      <rPr>
        <sz val="11"/>
        <color rgb="FF000000"/>
        <rFont val="Calibri"/>
        <family val="2"/>
        <scheme val="minor"/>
      </rPr>
      <t xml:space="preserve"> Se dieron 4 servicios de alojamiento temporal en la Casa Transitoria "Grandes Corazones" a personas adultas mayores en estado de abandono realizadas , de los 10 programados, lo que representó un avance del 40.00% respecto a la meta trimestral programada. No se llegó a la meta toda vez que los adultos mayores considerados para ingreso aún se encuentran e hospital.
</t>
    </r>
    <r>
      <rPr>
        <b/>
        <sz val="11"/>
        <color rgb="FF000000"/>
        <rFont val="Calibri"/>
        <family val="2"/>
        <scheme val="minor"/>
      </rPr>
      <t>Meta Anual:</t>
    </r>
    <r>
      <rPr>
        <sz val="11"/>
        <color rgb="FF000000"/>
        <rFont val="Calibri"/>
        <family val="2"/>
        <scheme val="minor"/>
      </rPr>
      <t xml:space="preserve"> Se dieron 4 servicios de alojamiento temporal en la Casa Transitoria "Grandes Corazones" a personas adultas mayores en estado de abandono realizadas, de los 41 programadas, lo que representó un avance del 9.76%.</t>
    </r>
  </si>
  <si>
    <r>
      <t>Meta Trimestral:</t>
    </r>
    <r>
      <rPr>
        <sz val="11"/>
        <color rgb="FF000000"/>
        <rFont val="Calibri"/>
        <family val="2"/>
        <scheme val="minor"/>
      </rPr>
      <t xml:space="preserve"> Se elaboraron 2 expedientes para control de ingresos de personas adultas mayores en la Casa Transitoria, de los 10 programados, lo que representó un avance del 20.00% respecto a la meta trimestral programada. No se llegó a la meta toda vez que los ingresos fueron únicamente como pernocta a fin de salvaguardad su integridad y no genera expediente.
</t>
    </r>
    <r>
      <rPr>
        <b/>
        <sz val="11"/>
        <color rgb="FF000000"/>
        <rFont val="Calibri"/>
        <family val="2"/>
        <scheme val="minor"/>
      </rPr>
      <t>Meta Anual:</t>
    </r>
    <r>
      <rPr>
        <sz val="11"/>
        <color rgb="FF000000"/>
        <rFont val="Calibri"/>
        <family val="2"/>
        <scheme val="minor"/>
      </rPr>
      <t xml:space="preserve"> Se elaboraron 2, expedientes para control de ingresos de personas adultas mayores en la Casa Transitoria de los 41 programadas, lo que representó un avance del 4.88%.</t>
    </r>
  </si>
  <si>
    <r>
      <t>Meta Trimestral:</t>
    </r>
    <r>
      <rPr>
        <sz val="11"/>
        <color rgb="FF000000"/>
        <rFont val="Calibri"/>
        <family val="2"/>
        <scheme val="minor"/>
      </rPr>
      <t xml:space="preserve"> Se dieron 2722 raciones de alimentos para las personas adultas mayores albergados en la Casa Transitoria, de las 2300 programados, lo que representó un avance del 118.35% respecto a la meta trimestral programada. Se rebasó la meta debido a  los eventos realizados en donde participaron más adultos mayores de los previstos y se les brindó alimentación.
</t>
    </r>
    <r>
      <rPr>
        <b/>
        <sz val="11"/>
        <color rgb="FF000000"/>
        <rFont val="Calibri"/>
        <family val="2"/>
        <scheme val="minor"/>
      </rPr>
      <t>Meta Anual:</t>
    </r>
    <r>
      <rPr>
        <sz val="11"/>
        <color rgb="FF000000"/>
        <rFont val="Calibri"/>
        <family val="2"/>
        <scheme val="minor"/>
      </rPr>
      <t xml:space="preserve"> Se dieron 2722 raciones de alimentos para las personas adultas mayores albergados en la Casa Transitoria, de las 9500 programadas, lo que representó un avance del 28.65%.</t>
    </r>
  </si>
  <si>
    <r>
      <t>Meta Trimestral:</t>
    </r>
    <r>
      <rPr>
        <sz val="11"/>
        <color rgb="FF000000"/>
        <rFont val="Calibri"/>
        <family val="2"/>
        <scheme val="minor"/>
      </rPr>
      <t xml:space="preserve"> Se dieron 48 actividades recreativas y lúdicas para las personas adultas mayores albergados en la Casa Transitoria, de las 48 programados,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48 actividades recreativas y lúdicas para las personas adultas mayores albergados en la Casa Transitoria, de las 213 programadas, lo que representó un avance del 22.54%.</t>
    </r>
  </si>
  <si>
    <r>
      <t>Meta Trimestral:</t>
    </r>
    <r>
      <rPr>
        <sz val="11"/>
        <color rgb="FF000000"/>
        <rFont val="Calibri"/>
        <family val="2"/>
        <scheme val="minor"/>
      </rPr>
      <t xml:space="preserve"> Se dieron 0 gestiones de traslado de personas adultas mayores a su lugar de origen, de las 2 programados, lo que representó un avance del 0.00% respecto a la meta trimestral programada. No se pudo cumplir con la meta toda vez que no ha habido respuesta positiva de los DIF enlace de los estados a donde se necesita enviar al adulto mayor.
</t>
    </r>
    <r>
      <rPr>
        <b/>
        <sz val="11"/>
        <color rgb="FF000000"/>
        <rFont val="Calibri"/>
        <family val="2"/>
        <scheme val="minor"/>
      </rPr>
      <t>Meta Anual:</t>
    </r>
    <r>
      <rPr>
        <sz val="11"/>
        <color rgb="FF000000"/>
        <rFont val="Calibri"/>
        <family val="2"/>
        <scheme val="minor"/>
      </rPr>
      <t xml:space="preserve"> Se dieron 0 gestiones de traslado de personas adultas mayores a su lugar de origen, de las 9 programadas, lo que representó un avance del 0.00%.</t>
    </r>
  </si>
  <si>
    <r>
      <t>Meta Trimestral:</t>
    </r>
    <r>
      <rPr>
        <sz val="11"/>
        <color rgb="FF000000"/>
        <rFont val="Calibri"/>
        <family val="2"/>
        <scheme val="minor"/>
      </rPr>
      <t xml:space="preserve"> Se dieron 83 visitas de seguimiento a los casos de las personas adultas mayores ingresados en la Casa Transitoria, de las 90 programadas, lo que representó un avance del 92.22% respecto a la meta trimestral programada. No se alcanzó la meta debido a que las personas en lista de espera aún no cuentan con un estado de salud estable y no se han podido alojar en la Casa Transitoria para el debido seguimiento.
</t>
    </r>
    <r>
      <rPr>
        <b/>
        <sz val="11"/>
        <color rgb="FF000000"/>
        <rFont val="Calibri"/>
        <family val="2"/>
        <scheme val="minor"/>
      </rPr>
      <t>Meta Anual:</t>
    </r>
    <r>
      <rPr>
        <sz val="11"/>
        <color rgb="FF000000"/>
        <rFont val="Calibri"/>
        <family val="2"/>
        <scheme val="minor"/>
      </rPr>
      <t xml:space="preserve"> Se dieron 83 visitas de seguimiento a los casos de las personas adultas mayores ingresados en la Casa Transitoria, de las 390 programadas, lo que representó un avance del 21.28%.</t>
    </r>
  </si>
  <si>
    <r>
      <t>Meta Trimestral:</t>
    </r>
    <r>
      <rPr>
        <sz val="11"/>
        <color rgb="FF000000"/>
        <rFont val="Calibri"/>
        <family val="2"/>
        <scheme val="minor"/>
      </rPr>
      <t xml:space="preserve"> Se dieron 345 insumos de uso y consumo para las personas adultas mayores ingresadas a la Casa Transitoria "Grandes corazones", de las 435 programadas, lo que representó un avance del 79.31% respecto a la meta trimestral programada. No se alcanza la meta toda vez que no existe el numero de adultos programados encontrándose en lista de espera para su ingreso.
</t>
    </r>
    <r>
      <rPr>
        <b/>
        <sz val="11"/>
        <color rgb="FF000000"/>
        <rFont val="Calibri"/>
        <family val="2"/>
        <scheme val="minor"/>
      </rPr>
      <t>Meta Anual:</t>
    </r>
    <r>
      <rPr>
        <sz val="11"/>
        <color rgb="FF000000"/>
        <rFont val="Calibri"/>
        <family val="2"/>
        <scheme val="minor"/>
      </rPr>
      <t xml:space="preserve"> Se dieron 345  insumos de uso y consumo para las personas adultas mayores ingresadas a la Casa Transitoria "Grandes corazones",, de las 1770 programadas, lo que representó un avance del 19.49%.</t>
    </r>
  </si>
  <si>
    <r>
      <t>Meta Trimestral:</t>
    </r>
    <r>
      <rPr>
        <sz val="11"/>
        <color rgb="FF000000"/>
        <rFont val="Calibri"/>
        <family val="2"/>
        <scheme val="minor"/>
      </rPr>
      <t xml:space="preserve"> Se dieron 1766 sensibilizaciones con acciones  sobre buen trato de la no violencia dirigido a las familias benitojuareses, de las 1375 programadas, lo que representó un avance del 128.44% respecto a la meta trimestral programada. Se registró un incremento toda vez que instituciones educativas, asociaciones y grupos diversos solicitaron talleres dirigidos a padres de familia e hijos.
</t>
    </r>
    <r>
      <rPr>
        <b/>
        <sz val="11"/>
        <color rgb="FF000000"/>
        <rFont val="Calibri"/>
        <family val="2"/>
        <scheme val="minor"/>
      </rPr>
      <t>Meta Anual:</t>
    </r>
    <r>
      <rPr>
        <sz val="11"/>
        <color rgb="FF000000"/>
        <rFont val="Calibri"/>
        <family val="2"/>
        <scheme val="minor"/>
      </rPr>
      <t xml:space="preserve"> Se dieron 1766 sensibilizaciones con acciones  sobre buen trato de la no violencia dirigido a las familias benitojuarenses , de las 5500 programadas, lo que representó un avance del 32.11%.</t>
    </r>
  </si>
  <si>
    <r>
      <t>Meta Trimestral:</t>
    </r>
    <r>
      <rPr>
        <sz val="11"/>
        <color rgb="FF000000"/>
        <rFont val="Calibri"/>
        <family val="2"/>
        <scheme val="minor"/>
      </rPr>
      <t xml:space="preserve"> Se dieron 6 vinculaciones con escuelas, asociaciones y grupos interesados en capacitaciones preventivas de buen trato, de las 6 programadas,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6 vinculaciones con escuelas, asociaciones y grupos interesados en capacitaciones preventivas de buen trato, de las 23 programadas, lo que representó un avance del 26.09%.</t>
    </r>
  </si>
  <si>
    <r>
      <t>Meta Trimestral:</t>
    </r>
    <r>
      <rPr>
        <sz val="11"/>
        <color rgb="FF000000"/>
        <rFont val="Calibri"/>
        <family val="2"/>
        <scheme val="minor"/>
      </rPr>
      <t xml:space="preserve"> Se dieron 12 capacitaciones sobre el buen trato en familia para población en general, de las 12 programadas, lo que representó un avance del 100.00% respecto a la meta trimestral programada.
</t>
    </r>
    <r>
      <rPr>
        <b/>
        <sz val="11"/>
        <color rgb="FF000000"/>
        <rFont val="Calibri"/>
        <family val="2"/>
        <scheme val="minor"/>
      </rPr>
      <t>Meta Anual:</t>
    </r>
    <r>
      <rPr>
        <sz val="11"/>
        <color rgb="FF000000"/>
        <rFont val="Calibri"/>
        <family val="2"/>
        <scheme val="minor"/>
      </rPr>
      <t xml:space="preserve"> Se dieron 12 capacitaciones sobre el buen trato en familia para población en general, de las 44 programadas, lo que representó un avance del 27.27%.</t>
    </r>
  </si>
  <si>
    <r>
      <t>Meta Trimestral:</t>
    </r>
    <r>
      <rPr>
        <sz val="11"/>
        <color rgb="FF000000"/>
        <rFont val="Calibri"/>
        <family val="2"/>
        <scheme val="minor"/>
      </rPr>
      <t xml:space="preserve"> Se realizaron 4 eventos que promueven el fortalecimiento de los valores y la integración familiar de los benitojuareses, de los 3 programados, lo que representó un avance del 133.33% respecto a la meta trimestral programada. Se rebasó la meta debido a la inauguración del evento "familias transformando familias" los días sábado.
</t>
    </r>
    <r>
      <rPr>
        <b/>
        <sz val="11"/>
        <color rgb="FF000000"/>
        <rFont val="Calibri"/>
        <family val="2"/>
        <scheme val="minor"/>
      </rPr>
      <t>Meta Anual:</t>
    </r>
    <r>
      <rPr>
        <sz val="11"/>
        <color rgb="FF000000"/>
        <rFont val="Calibri"/>
        <family val="2"/>
        <scheme val="minor"/>
      </rPr>
      <t xml:space="preserve"> Se dieron 4 eventos que promueven el fortalecimiento de los valores y la integración familiar de los benitojuareses, de los 13 programados, lo que representó un avance del 30.77%.</t>
    </r>
  </si>
  <si>
    <r>
      <t xml:space="preserve">C.2.09.1.1.1 </t>
    </r>
    <r>
      <rPr>
        <sz val="11"/>
        <color rgb="FF000000"/>
        <rFont val="Calibri"/>
        <family val="2"/>
        <scheme val="minor"/>
      </rPr>
      <t>Propuestas, políticas, acuerdos, planes y programas que en la Junta Directiva fueron aprobados.</t>
    </r>
  </si>
  <si>
    <r>
      <t xml:space="preserve">PPAPPA: </t>
    </r>
    <r>
      <rPr>
        <sz val="11"/>
        <color rgb="FF000000"/>
        <rFont val="Calibri"/>
        <family val="2"/>
        <scheme val="minor"/>
      </rPr>
      <t>Porcentaje de Políticas, Acuerdos, Planes y Programas Aprobados.</t>
    </r>
  </si>
  <si>
    <r>
      <t>Meta Trimestral:</t>
    </r>
    <r>
      <rPr>
        <sz val="11"/>
        <color rgb="FF000000"/>
        <rFont val="Calibri"/>
        <family val="2"/>
        <scheme val="minor"/>
      </rPr>
      <t xml:space="preserve"> Se realizaron 13 actividades de representación, vinculación y supervisión  por parte de la Dirección General del Sistema DIF, de los 12 programados, lo que representó un avance del 108.33% respecto a la meta trimestral programada.
</t>
    </r>
    <r>
      <rPr>
        <b/>
        <sz val="11"/>
        <color rgb="FF000000"/>
        <rFont val="Calibri"/>
        <family val="2"/>
        <scheme val="minor"/>
      </rPr>
      <t>Meta Anual:</t>
    </r>
    <r>
      <rPr>
        <sz val="11"/>
        <color rgb="FF000000"/>
        <rFont val="Calibri"/>
        <family val="2"/>
        <scheme val="minor"/>
      </rPr>
      <t xml:space="preserve">  Se realizaron 13 actividades de representación, vinculación y supervisión  por parte de la Dirección General del Sistema DIF, de los 48 programados, lo que representó un avance anual acumulado del 27.08%.</t>
    </r>
  </si>
  <si>
    <r>
      <t>Meta Trimestral:</t>
    </r>
    <r>
      <rPr>
        <sz val="11"/>
        <color rgb="FF000000"/>
        <rFont val="Calibri"/>
        <family val="2"/>
        <scheme val="minor"/>
      </rPr>
      <t xml:space="preserve"> Se realizaron 77 servicios de mantenimiento para la conservación y el buen funcionamiento de la Casa de Asistencia Temporal, de las 75 programadas, lo que representó un avance del 102.67 % respecto a la meta trimestral programada. 
</t>
    </r>
    <r>
      <rPr>
        <b/>
        <sz val="11"/>
        <color rgb="FF000000"/>
        <rFont val="Calibri"/>
        <family val="2"/>
        <scheme val="minor"/>
      </rPr>
      <t>Meta Anual:</t>
    </r>
    <r>
      <rPr>
        <sz val="11"/>
        <color rgb="FF000000"/>
        <rFont val="Calibri"/>
        <family val="2"/>
        <scheme val="minor"/>
      </rPr>
      <t xml:space="preserve"> Se realizaron 77 servicios de mantenimiento para la conservación y el buen funcionamiento de la Casa de Asistencia Temporal, de las 300 programadas, lo que representó un avance del 25.67%.</t>
    </r>
  </si>
  <si>
    <r>
      <t>Meta Trimestral:</t>
    </r>
    <r>
      <rPr>
        <sz val="11"/>
        <color rgb="FF000000"/>
        <rFont val="Calibri"/>
        <family val="2"/>
        <scheme val="minor"/>
      </rPr>
      <t xml:space="preserve"> Se realizaron 13 capacitaciones para el desarrollo de negocios, de los 15 programados, lo que representó un avance del 86.67 % respecto a la meta trimestral programada. Todas las semanas se realiza un curso de capacitación a fin de alcanzar la meta el siguiente trimestre.
</t>
    </r>
    <r>
      <rPr>
        <b/>
        <sz val="11"/>
        <color rgb="FF000000"/>
        <rFont val="Calibri"/>
        <family val="2"/>
        <scheme val="minor"/>
      </rPr>
      <t>Meta Anual:</t>
    </r>
    <r>
      <rPr>
        <sz val="11"/>
        <color rgb="FF000000"/>
        <rFont val="Calibri"/>
        <family val="2"/>
        <scheme val="minor"/>
      </rPr>
      <t xml:space="preserve"> Se realizaron 13 capacitaciones para el desarrollo de negocios, de los 58 programados, lo que representó un avance del 22.41%.</t>
    </r>
  </si>
  <si>
    <t>REVISÓ
Mtro. Enrique E. Encalada Sánchez
Dirección de Planeación de la DGPM</t>
  </si>
  <si>
    <r>
      <t>Meta Trimestral:</t>
    </r>
    <r>
      <rPr>
        <sz val="11"/>
        <color rgb="FF000000"/>
        <rFont val="Calibri"/>
        <family val="2"/>
        <scheme val="minor"/>
      </rPr>
      <t xml:space="preserve"> Se realizaron 6 participaciones de escuelas, empresas y asociaciones con actividades de prevención de riesgos psicosociales, de las 30 programadas, lo que representó un avance del 20.00 % respecto a la meta trimestral programada. No se alcanzó la meta toda vez que sólo se dió plática en una escuela de las que estaban programadas, reagendándose para el regreso de vacaciones y después del período de exámenes.
</t>
    </r>
    <r>
      <rPr>
        <b/>
        <sz val="11"/>
        <color rgb="FF000000"/>
        <rFont val="Calibri"/>
        <family val="2"/>
        <scheme val="minor"/>
      </rPr>
      <t>Meta Anual:</t>
    </r>
    <r>
      <rPr>
        <sz val="11"/>
        <color rgb="FF000000"/>
        <rFont val="Calibri"/>
        <family val="2"/>
        <scheme val="minor"/>
      </rPr>
      <t xml:space="preserve"> Se realizaron 6 participaciones de escuelas, empresas y asociaciones con actividades de prevención de riesgos psicosociales, de las 125 programadas, lo que representó un avance del  4.80 %.</t>
    </r>
  </si>
  <si>
    <r>
      <t>Meta Trimestral:</t>
    </r>
    <r>
      <rPr>
        <sz val="11"/>
        <color rgb="FF000000"/>
        <rFont val="Calibri"/>
        <family val="2"/>
        <scheme val="minor"/>
      </rPr>
      <t xml:space="preserve"> Se realizó 1 presentación de obras de Teatro Guiñol  para la prevención de riesgos psicosociales dirigido a niñas, niños y adolescentes, de las 16 programadas, lo que representó un avance del 6.25. % respecto a la meta trimestral programada. No se alcanzó la meta toda vez que las escuela de que estaban programadas se encuentran en período de exámenes.
</t>
    </r>
    <r>
      <rPr>
        <b/>
        <sz val="11"/>
        <color rgb="FF000000"/>
        <rFont val="Calibri"/>
        <family val="2"/>
        <scheme val="minor"/>
      </rPr>
      <t>Meta Anual:</t>
    </r>
    <r>
      <rPr>
        <sz val="11"/>
        <color rgb="FF000000"/>
        <rFont val="Calibri"/>
        <family val="2"/>
        <scheme val="minor"/>
      </rPr>
      <t xml:space="preserve"> Se realizó 1 presentación  de obras de Teatro Guiñol  para la prevención de riesgos psicosociales dirigido a niñas, niños y adolescentes, de las 63 programadas, lo que representó un avance del  1.59 %.</t>
    </r>
  </si>
  <si>
    <r>
      <t>Meta Trimestral:</t>
    </r>
    <r>
      <rPr>
        <sz val="11"/>
        <color rgb="FF000000"/>
        <rFont val="Calibri"/>
        <family val="2"/>
        <scheme val="minor"/>
      </rPr>
      <t xml:space="preserve"> Se realizaron 0 traslados y acompañamientos de niños, niñas y adolescentes, de las 10 programados, lo que representó un avance del 0.00 % respecto a la meta trimestral programada. No se realizaron traslados de menores debido a que se esta a la espera de la respuestas de los diferentes DIF donde se solicito la búsqueda de una red de apoyo para entregar a los menores.
</t>
    </r>
    <r>
      <rPr>
        <b/>
        <sz val="11"/>
        <color rgb="FF000000"/>
        <rFont val="Calibri"/>
        <family val="2"/>
        <scheme val="minor"/>
      </rPr>
      <t>Meta Anual:</t>
    </r>
    <r>
      <rPr>
        <sz val="11"/>
        <color rgb="FF000000"/>
        <rFont val="Calibri"/>
        <family val="2"/>
        <scheme val="minor"/>
      </rPr>
      <t xml:space="preserve"> Se realizaron 0 traslados y acompañamientos de niños, niñas y adolescentes, de los 40 programados, lo que representó un avance del 0.00%.</t>
    </r>
  </si>
  <si>
    <r>
      <t>Meta Trimestral:</t>
    </r>
    <r>
      <rPr>
        <sz val="11"/>
        <color rgb="FF000000"/>
        <rFont val="Calibri"/>
        <family val="2"/>
        <scheme val="minor"/>
      </rPr>
      <t xml:space="preserve"> Se realizaron 0 atenciones médicas y psicológicas para las niñas, niños y adolescentes migrantes y acompañantes albergados en el Centro de Asistencia Social, de los 6120 programados, lo que representó un avance del 0.00 % respecto a la meta trimestral programada. No se alcanzó la meta toda vez que la casa está recibiendo los últimos arreglos para estar en condiciones de albergar a los NNA migrantes.
</t>
    </r>
    <r>
      <rPr>
        <b/>
        <sz val="11"/>
        <color rgb="FF000000"/>
        <rFont val="Calibri"/>
        <family val="2"/>
        <scheme val="minor"/>
      </rPr>
      <t>Meta Anual:</t>
    </r>
    <r>
      <rPr>
        <sz val="11"/>
        <color rgb="FF000000"/>
        <rFont val="Calibri"/>
        <family val="2"/>
        <scheme val="minor"/>
      </rPr>
      <t xml:space="preserve"> Se realizaron 0 atenciones médicas y psicológicas para las niñas, niños y adolescentes migrantes y acompañantes albergados en el Centro de Asistencia Social, de los 24480 programados, lo que representó un avance del 0.00%.</t>
    </r>
  </si>
  <si>
    <t>AUTORIZÓ
C. Doris Marisol Sendo Rodríguez
Dirección General del Sistema para el Desarrollo
Integral de la Familia de Benito Juárez</t>
  </si>
  <si>
    <t>ELABORÓ
C. Minelia del Rosario Villanueva Aguilar
Coordinación de Planeación y Evaluación del Sistema
para el Desarrollo Integral de la Familia de Benito Juárez</t>
  </si>
  <si>
    <t xml:space="preser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</si>
</sst>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0" x14ac:knownFonts="1">
    <font>
      <sz val="11"/>
      <color rgb="FF000000"/>
      <name val="Calibri"/>
      <family val="2"/>
      <charset val="1"/>
    </font>
    <font>
      <b/>
      <sz val="14"/>
      <color rgb="FF000000"/>
      <name val="Arial"/>
      <family val="2"/>
      <charset val="1"/>
    </font>
    <font>
      <b/>
      <sz val="14"/>
      <color rgb="FFFFFFFF"/>
      <name val="Calibri"/>
      <family val="2"/>
      <charset val="1"/>
    </font>
    <font>
      <b/>
      <sz val="14"/>
      <color rgb="FF000000"/>
      <name val="Calibri"/>
      <family val="2"/>
      <charset val="1"/>
    </font>
    <font>
      <b/>
      <sz val="12"/>
      <color rgb="FFFFFFFF"/>
      <name val="Calibri"/>
      <family val="2"/>
      <charset val="1"/>
    </font>
    <font>
      <b/>
      <sz val="10"/>
      <color rgb="FF000000"/>
      <name val="Calibri"/>
      <family val="2"/>
      <charset val="1"/>
    </font>
    <font>
      <b/>
      <sz val="11"/>
      <color rgb="FF000000"/>
      <name val="Calibri"/>
      <family val="2"/>
      <charset val="1"/>
    </font>
    <font>
      <sz val="11"/>
      <color rgb="FFFFFFFF"/>
      <name val="Calibri"/>
      <family val="2"/>
      <charset val="1"/>
    </font>
    <font>
      <b/>
      <sz val="11"/>
      <color rgb="FFFFFFFF"/>
      <name val="Calibri"/>
      <family val="2"/>
      <charset val="1"/>
    </font>
    <font>
      <sz val="11"/>
      <color rgb="FF000000"/>
      <name val="Calibri"/>
      <family val="2"/>
      <charset val="1"/>
    </font>
    <font>
      <sz val="10"/>
      <color rgb="FF000000"/>
      <name val="Calibri"/>
      <family val="2"/>
    </font>
    <font>
      <b/>
      <sz val="11"/>
      <color rgb="FF000000"/>
      <name val="Calibri"/>
      <family val="2"/>
      <scheme val="minor"/>
    </font>
    <font>
      <sz val="11"/>
      <color rgb="FF000000"/>
      <name val="Calibri"/>
      <family val="2"/>
      <scheme val="minor"/>
    </font>
    <font>
      <b/>
      <sz val="11"/>
      <name val="Calibri"/>
      <family val="2"/>
      <scheme val="minor"/>
    </font>
    <font>
      <sz val="11"/>
      <name val="Calibri"/>
      <family val="2"/>
      <scheme val="minor"/>
    </font>
    <font>
      <b/>
      <sz val="12"/>
      <name val="Calibri"/>
      <family val="2"/>
      <scheme val="minor"/>
    </font>
    <font>
      <sz val="12"/>
      <name val="Calibri"/>
      <family val="2"/>
      <scheme val="minor"/>
    </font>
    <font>
      <b/>
      <sz val="12"/>
      <color rgb="FF000000"/>
      <name val="Calibri"/>
      <family val="2"/>
      <scheme val="minor"/>
    </font>
    <font>
      <sz val="12"/>
      <color rgb="FF000000"/>
      <name val="Calibri"/>
      <family val="2"/>
      <scheme val="minor"/>
    </font>
    <font>
      <b/>
      <sz val="14"/>
      <color theme="1"/>
      <name val="Calibri"/>
      <family val="2"/>
      <scheme val="minor"/>
    </font>
  </fonts>
  <fills count="6">
    <fill>
      <patternFill patternType="none"/>
    </fill>
    <fill>
      <patternFill patternType="gray125"/>
    </fill>
    <fill>
      <patternFill patternType="solid">
        <fgColor rgb="FFBD2452"/>
        <bgColor rgb="FF993366"/>
      </patternFill>
    </fill>
    <fill>
      <patternFill patternType="solid">
        <fgColor rgb="FFFFFFFF"/>
        <bgColor rgb="FFF2F2F2"/>
      </patternFill>
    </fill>
    <fill>
      <patternFill patternType="solid">
        <fgColor rgb="FFF2F2F2"/>
        <bgColor rgb="FFFDE9EB"/>
      </patternFill>
    </fill>
    <fill>
      <patternFill patternType="solid">
        <fgColor rgb="FFFDE9EB"/>
        <bgColor rgb="FFF2F2F2"/>
      </patternFill>
    </fill>
  </fills>
  <borders count="41">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medium">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dotted">
        <color auto="1"/>
      </right>
      <top style="thin">
        <color auto="1"/>
      </top>
      <bottom style="dotted">
        <color auto="1"/>
      </bottom>
      <diagonal/>
    </border>
    <border>
      <left style="dotted">
        <color auto="1"/>
      </left>
      <right style="dotted">
        <color auto="1"/>
      </right>
      <top style="thin">
        <color auto="1"/>
      </top>
      <bottom style="dotted">
        <color auto="1"/>
      </bottom>
      <diagonal/>
    </border>
    <border>
      <left style="thin">
        <color auto="1"/>
      </left>
      <right style="dotted">
        <color auto="1"/>
      </right>
      <top style="thin">
        <color auto="1"/>
      </top>
      <bottom style="dotted">
        <color auto="1"/>
      </bottom>
      <diagonal/>
    </border>
    <border>
      <left style="dotted">
        <color auto="1"/>
      </left>
      <right style="thin">
        <color auto="1"/>
      </right>
      <top style="thin">
        <color auto="1"/>
      </top>
      <bottom style="dotted">
        <color auto="1"/>
      </bottom>
      <diagonal/>
    </border>
    <border>
      <left style="dotted">
        <color auto="1"/>
      </left>
      <right style="medium">
        <color auto="1"/>
      </right>
      <top style="thin">
        <color auto="1"/>
      </top>
      <bottom style="dotted">
        <color auto="1"/>
      </bottom>
      <diagonal/>
    </border>
    <border>
      <left style="dotted">
        <color auto="1"/>
      </left>
      <right style="dotted">
        <color auto="1"/>
      </right>
      <top style="dotted">
        <color auto="1"/>
      </top>
      <bottom style="dotted">
        <color auto="1"/>
      </bottom>
      <diagonal/>
    </border>
    <border>
      <left style="thin">
        <color auto="1"/>
      </left>
      <right style="dotted">
        <color auto="1"/>
      </right>
      <top style="dotted">
        <color auto="1"/>
      </top>
      <bottom style="dotted">
        <color auto="1"/>
      </bottom>
      <diagonal/>
    </border>
    <border>
      <left style="dotted">
        <color auto="1"/>
      </left>
      <right style="thin">
        <color auto="1"/>
      </right>
      <top style="dotted">
        <color auto="1"/>
      </top>
      <bottom style="dotted">
        <color auto="1"/>
      </bottom>
      <diagonal/>
    </border>
    <border>
      <left style="dotted">
        <color auto="1"/>
      </left>
      <right style="medium">
        <color auto="1"/>
      </right>
      <top style="dotted">
        <color auto="1"/>
      </top>
      <bottom style="dotted">
        <color auto="1"/>
      </bottom>
      <diagonal/>
    </border>
    <border>
      <left style="medium">
        <color auto="1"/>
      </left>
      <right style="dotted">
        <color auto="1"/>
      </right>
      <top style="dashed">
        <color auto="1"/>
      </top>
      <bottom style="dotted">
        <color auto="1"/>
      </bottom>
      <diagonal/>
    </border>
    <border>
      <left style="dotted">
        <color auto="1"/>
      </left>
      <right style="dotted">
        <color auto="1"/>
      </right>
      <top style="dashed">
        <color auto="1"/>
      </top>
      <bottom style="dotted">
        <color auto="1"/>
      </bottom>
      <diagonal/>
    </border>
    <border>
      <left style="thin">
        <color auto="1"/>
      </left>
      <right style="medium">
        <color auto="1"/>
      </right>
      <top style="dotted">
        <color auto="1"/>
      </top>
      <bottom style="dotted">
        <color auto="1"/>
      </bottom>
      <diagonal/>
    </border>
    <border>
      <left style="medium">
        <color auto="1"/>
      </left>
      <right style="dotted">
        <color auto="1"/>
      </right>
      <top style="dotted">
        <color auto="1"/>
      </top>
      <bottom style="dotted">
        <color auto="1"/>
      </bottom>
      <diagonal/>
    </border>
    <border>
      <left style="thin">
        <color auto="1"/>
      </left>
      <right style="dotted">
        <color auto="1"/>
      </right>
      <top/>
      <bottom style="dotted">
        <color auto="1"/>
      </bottom>
      <diagonal/>
    </border>
    <border>
      <left style="dotted">
        <color auto="1"/>
      </left>
      <right style="thin">
        <color auto="1"/>
      </right>
      <top/>
      <bottom style="dotted">
        <color auto="1"/>
      </bottom>
      <diagonal/>
    </border>
    <border>
      <left style="dotted">
        <color auto="1"/>
      </left>
      <right style="dotted">
        <color auto="1"/>
      </right>
      <top/>
      <bottom style="dotted">
        <color auto="1"/>
      </bottom>
      <diagonal/>
    </border>
    <border>
      <left style="dotted">
        <color auto="1"/>
      </left>
      <right/>
      <top style="dotted">
        <color auto="1"/>
      </top>
      <bottom style="dotted">
        <color auto="1"/>
      </bottom>
      <diagonal/>
    </border>
    <border>
      <left style="medium">
        <color auto="1"/>
      </left>
      <right/>
      <top style="dotted">
        <color auto="1"/>
      </top>
      <bottom style="dotted">
        <color auto="1"/>
      </bottom>
      <diagonal/>
    </border>
    <border>
      <left style="medium">
        <color auto="1"/>
      </left>
      <right/>
      <top style="dotted">
        <color auto="1"/>
      </top>
      <bottom style="medium">
        <color auto="1"/>
      </bottom>
      <diagonal/>
    </border>
    <border>
      <left style="dotted">
        <color auto="1"/>
      </left>
      <right style="dotted">
        <color auto="1"/>
      </right>
      <top style="dotted">
        <color auto="1"/>
      </top>
      <bottom style="medium">
        <color auto="1"/>
      </bottom>
      <diagonal/>
    </border>
    <border>
      <left style="thin">
        <color auto="1"/>
      </left>
      <right style="dotted">
        <color auto="1"/>
      </right>
      <top style="dotted">
        <color auto="1"/>
      </top>
      <bottom style="medium">
        <color auto="1"/>
      </bottom>
      <diagonal/>
    </border>
    <border>
      <left style="dotted">
        <color auto="1"/>
      </left>
      <right style="thin">
        <color auto="1"/>
      </right>
      <top style="dotted">
        <color auto="1"/>
      </top>
      <bottom style="medium">
        <color auto="1"/>
      </bottom>
      <diagonal/>
    </border>
    <border>
      <left style="thin">
        <color auto="1"/>
      </left>
      <right style="medium">
        <color auto="1"/>
      </right>
      <top style="dotted">
        <color auto="1"/>
      </top>
      <bottom style="medium">
        <color auto="1"/>
      </bottom>
      <diagonal/>
    </border>
    <border>
      <left style="dotted">
        <color auto="1"/>
      </left>
      <right style="medium">
        <color auto="1"/>
      </right>
      <top style="dotted">
        <color auto="1"/>
      </top>
      <bottom style="medium">
        <color auto="1"/>
      </bottom>
      <diagonal/>
    </border>
    <border>
      <left style="thin">
        <color auto="1"/>
      </left>
      <right/>
      <top style="dotted">
        <color auto="1"/>
      </top>
      <bottom/>
      <diagonal/>
    </border>
    <border>
      <left/>
      <right/>
      <top style="dotted">
        <color auto="1"/>
      </top>
      <bottom/>
      <diagonal/>
    </border>
    <border>
      <left/>
      <right style="medium">
        <color auto="1"/>
      </right>
      <top style="dotted">
        <color auto="1"/>
      </top>
      <bottom/>
      <diagonal/>
    </border>
    <border>
      <left style="thin">
        <color auto="1"/>
      </left>
      <right/>
      <top/>
      <bottom style="dotted">
        <color auto="1"/>
      </bottom>
      <diagonal/>
    </border>
    <border>
      <left/>
      <right/>
      <top/>
      <bottom style="dotted">
        <color auto="1"/>
      </bottom>
      <diagonal/>
    </border>
    <border>
      <left/>
      <right style="medium">
        <color auto="1"/>
      </right>
      <top/>
      <bottom style="dotted">
        <color auto="1"/>
      </bottom>
      <diagonal/>
    </border>
  </borders>
  <cellStyleXfs count="2">
    <xf numFmtId="0" fontId="0" fillId="0" borderId="0"/>
    <xf numFmtId="9" fontId="9" fillId="0" borderId="0" applyBorder="0" applyProtection="0"/>
  </cellStyleXfs>
  <cellXfs count="103">
    <xf numFmtId="0" fontId="0" fillId="0" borderId="0" xfId="0"/>
    <xf numFmtId="0" fontId="0" fillId="0" borderId="0" xfId="0" applyAlignment="1">
      <alignment wrapText="1"/>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vertical="center"/>
    </xf>
    <xf numFmtId="10" fontId="0" fillId="0" borderId="0" xfId="0" applyNumberFormat="1"/>
    <xf numFmtId="0" fontId="0" fillId="0" borderId="0" xfId="0" applyAlignment="1">
      <alignment horizontal="center" vertical="top"/>
    </xf>
    <xf numFmtId="0" fontId="0" fillId="0" borderId="1" xfId="0" applyBorder="1"/>
    <xf numFmtId="0" fontId="0" fillId="0" borderId="2" xfId="0" applyBorder="1"/>
    <xf numFmtId="0" fontId="0" fillId="0" borderId="3" xfId="0" applyBorder="1"/>
    <xf numFmtId="0" fontId="0" fillId="0" borderId="4" xfId="0" applyBorder="1"/>
    <xf numFmtId="0" fontId="0" fillId="0" borderId="5" xfId="0" applyBorder="1"/>
    <xf numFmtId="0" fontId="2" fillId="2" borderId="6" xfId="0" applyFont="1" applyFill="1" applyBorder="1" applyAlignment="1">
      <alignment vertical="center" wrapText="1"/>
    </xf>
    <xf numFmtId="0" fontId="4" fillId="2" borderId="9" xfId="0" applyFont="1" applyFill="1" applyBorder="1" applyAlignment="1">
      <alignment horizontal="center" vertical="center" wrapText="1"/>
    </xf>
    <xf numFmtId="10" fontId="4" fillId="2" borderId="9" xfId="0" applyNumberFormat="1" applyFont="1" applyFill="1" applyBorder="1" applyAlignment="1">
      <alignment horizontal="center" vertical="center" wrapText="1"/>
    </xf>
    <xf numFmtId="3" fontId="7" fillId="2" borderId="16" xfId="0" applyNumberFormat="1" applyFont="1" applyFill="1" applyBorder="1" applyAlignment="1">
      <alignment horizontal="center" wrapText="1"/>
    </xf>
    <xf numFmtId="0" fontId="7" fillId="2" borderId="16" xfId="0" applyFont="1" applyFill="1" applyBorder="1" applyAlignment="1">
      <alignment horizontal="center" wrapText="1"/>
    </xf>
    <xf numFmtId="0" fontId="0" fillId="0" borderId="0" xfId="0" applyAlignment="1">
      <alignment horizontal="center"/>
    </xf>
    <xf numFmtId="0" fontId="0" fillId="4" borderId="16" xfId="0" applyFont="1" applyFill="1" applyBorder="1" applyAlignment="1">
      <alignment horizontal="center" vertical="center" wrapText="1"/>
    </xf>
    <xf numFmtId="0" fontId="0" fillId="4" borderId="12" xfId="0" applyFont="1" applyFill="1" applyBorder="1" applyAlignment="1">
      <alignment horizontal="center" vertical="center" wrapText="1"/>
    </xf>
    <xf numFmtId="0" fontId="12" fillId="4" borderId="16" xfId="0" applyFont="1" applyFill="1" applyBorder="1" applyAlignment="1">
      <alignment horizontal="center" wrapText="1"/>
    </xf>
    <xf numFmtId="0" fontId="12" fillId="4" borderId="26" xfId="0" applyFont="1" applyFill="1" applyBorder="1" applyAlignment="1">
      <alignment horizontal="center" wrapText="1"/>
    </xf>
    <xf numFmtId="0" fontId="12" fillId="5" borderId="16" xfId="0" applyFont="1" applyFill="1" applyBorder="1" applyAlignment="1">
      <alignment horizontal="center" wrapText="1"/>
    </xf>
    <xf numFmtId="0" fontId="12" fillId="4" borderId="30" xfId="0" applyFont="1" applyFill="1" applyBorder="1" applyAlignment="1">
      <alignment horizontal="center" wrapText="1"/>
    </xf>
    <xf numFmtId="0" fontId="12" fillId="4" borderId="26" xfId="0" applyFont="1" applyFill="1" applyBorder="1" applyAlignment="1">
      <alignment horizontal="center" vertical="center" wrapText="1"/>
    </xf>
    <xf numFmtId="0" fontId="12" fillId="4" borderId="16" xfId="0" applyFont="1" applyFill="1" applyBorder="1" applyAlignment="1">
      <alignment horizontal="center" vertical="center" wrapText="1"/>
    </xf>
    <xf numFmtId="0" fontId="1" fillId="0" borderId="5" xfId="0" applyFont="1" applyBorder="1" applyAlignment="1">
      <alignment horizontal="center"/>
    </xf>
    <xf numFmtId="0" fontId="1" fillId="0" borderId="5" xfId="0" applyFont="1" applyBorder="1" applyAlignment="1">
      <alignment horizontal="center" vertical="center"/>
    </xf>
    <xf numFmtId="0" fontId="3" fillId="3" borderId="7" xfId="0" applyFont="1" applyFill="1" applyBorder="1" applyAlignment="1">
      <alignment horizontal="center" vertical="center" wrapText="1"/>
    </xf>
    <xf numFmtId="0" fontId="4" fillId="2" borderId="8" xfId="0" applyFont="1" applyFill="1" applyBorder="1" applyAlignment="1">
      <alignment horizontal="center" vertical="center" wrapText="1"/>
    </xf>
    <xf numFmtId="0" fontId="4" fillId="2" borderId="9" xfId="0" applyFont="1" applyFill="1" applyBorder="1" applyAlignment="1">
      <alignment horizontal="center" vertical="center" wrapText="1"/>
    </xf>
    <xf numFmtId="0" fontId="4" fillId="2" borderId="10" xfId="0" applyFont="1" applyFill="1" applyBorder="1" applyAlignment="1">
      <alignment horizontal="center" vertical="center" wrapText="1"/>
    </xf>
    <xf numFmtId="10" fontId="4" fillId="2" borderId="9" xfId="0" applyNumberFormat="1" applyFont="1" applyFill="1" applyBorder="1" applyAlignment="1">
      <alignment horizontal="center" vertical="center" wrapText="1"/>
    </xf>
    <xf numFmtId="0" fontId="5" fillId="4" borderId="11" xfId="0" applyFont="1" applyFill="1" applyBorder="1" applyAlignment="1">
      <alignment horizontal="justify" vertical="center" wrapText="1"/>
    </xf>
    <xf numFmtId="0" fontId="6" fillId="4" borderId="12" xfId="0" applyFont="1" applyFill="1" applyBorder="1" applyAlignment="1">
      <alignment horizontal="left" vertical="center" wrapText="1"/>
    </xf>
    <xf numFmtId="0" fontId="0" fillId="4" borderId="12" xfId="0" applyFont="1" applyFill="1" applyBorder="1" applyAlignment="1">
      <alignment horizontal="center" vertical="center" wrapText="1"/>
    </xf>
    <xf numFmtId="1" fontId="0" fillId="4" borderId="12" xfId="1" applyNumberFormat="1" applyFont="1" applyFill="1" applyBorder="1" applyAlignment="1" applyProtection="1">
      <alignment horizontal="center" vertical="center" wrapText="1"/>
    </xf>
    <xf numFmtId="10" fontId="0" fillId="4" borderId="13" xfId="0" applyNumberFormat="1" applyFont="1" applyFill="1" applyBorder="1" applyAlignment="1">
      <alignment horizontal="center" vertical="center" wrapText="1"/>
    </xf>
    <xf numFmtId="10" fontId="0" fillId="4" borderId="14" xfId="0" applyNumberFormat="1" applyFont="1" applyFill="1" applyBorder="1" applyAlignment="1">
      <alignment horizontal="center" vertical="center" wrapText="1"/>
    </xf>
    <xf numFmtId="0" fontId="6" fillId="4" borderId="15" xfId="0" applyFont="1" applyFill="1" applyBorder="1" applyAlignment="1">
      <alignment horizontal="justify" vertical="center" wrapText="1"/>
    </xf>
    <xf numFmtId="0" fontId="6" fillId="4" borderId="16" xfId="0" applyFont="1" applyFill="1" applyBorder="1" applyAlignment="1">
      <alignment horizontal="left" vertical="center" wrapText="1"/>
    </xf>
    <xf numFmtId="0" fontId="0" fillId="4" borderId="16" xfId="0" applyFont="1" applyFill="1" applyBorder="1" applyAlignment="1">
      <alignment horizontal="center" vertical="center" wrapText="1"/>
    </xf>
    <xf numFmtId="10" fontId="0" fillId="4" borderId="17" xfId="0" applyNumberFormat="1" applyFont="1" applyFill="1" applyBorder="1" applyAlignment="1">
      <alignment horizontal="center" vertical="center" wrapText="1"/>
    </xf>
    <xf numFmtId="10" fontId="0" fillId="4" borderId="18" xfId="0" applyNumberFormat="1" applyFont="1" applyFill="1" applyBorder="1" applyAlignment="1">
      <alignment horizontal="center" vertical="center" wrapText="1"/>
    </xf>
    <xf numFmtId="0" fontId="6" fillId="4" borderId="19" xfId="0" applyFont="1" applyFill="1" applyBorder="1" applyAlignment="1">
      <alignment horizontal="justify" vertical="center" wrapText="1"/>
    </xf>
    <xf numFmtId="3" fontId="7" fillId="2" borderId="20" xfId="0" applyNumberFormat="1" applyFont="1" applyFill="1" applyBorder="1" applyAlignment="1">
      <alignment horizontal="left" vertical="center" wrapText="1"/>
    </xf>
    <xf numFmtId="3" fontId="7" fillId="2" borderId="21" xfId="0" applyNumberFormat="1" applyFont="1" applyFill="1" applyBorder="1" applyAlignment="1">
      <alignment horizontal="center" vertical="center" wrapText="1"/>
    </xf>
    <xf numFmtId="0" fontId="8" fillId="2" borderId="22" xfId="0" applyFont="1" applyFill="1" applyBorder="1" applyAlignment="1">
      <alignment horizontal="left" vertical="center" wrapText="1"/>
    </xf>
    <xf numFmtId="0" fontId="11" fillId="5" borderId="23" xfId="0" applyFont="1" applyFill="1" applyBorder="1" applyAlignment="1">
      <alignment horizontal="left" vertical="center" wrapText="1"/>
    </xf>
    <xf numFmtId="0" fontId="11" fillId="5" borderId="16" xfId="0" applyFont="1" applyFill="1" applyBorder="1" applyAlignment="1">
      <alignment horizontal="left" vertical="center" wrapText="1"/>
    </xf>
    <xf numFmtId="0" fontId="12" fillId="5" borderId="16" xfId="0" applyFont="1" applyFill="1" applyBorder="1" applyAlignment="1">
      <alignment horizontal="center" vertical="center" wrapText="1"/>
    </xf>
    <xf numFmtId="10" fontId="12" fillId="4" borderId="24" xfId="0" applyNumberFormat="1" applyFont="1" applyFill="1" applyBorder="1" applyAlignment="1">
      <alignment horizontal="center" vertical="center" wrapText="1"/>
    </xf>
    <xf numFmtId="10" fontId="12" fillId="4" borderId="25" xfId="0" applyNumberFormat="1" applyFont="1" applyFill="1" applyBorder="1" applyAlignment="1">
      <alignment horizontal="center" vertical="center" wrapText="1"/>
    </xf>
    <xf numFmtId="0" fontId="11" fillId="5" borderId="22" xfId="0" applyFont="1" applyFill="1" applyBorder="1" applyAlignment="1">
      <alignment horizontal="left" vertical="top" wrapText="1"/>
    </xf>
    <xf numFmtId="0" fontId="11" fillId="4" borderId="23" xfId="0" applyFont="1" applyFill="1" applyBorder="1" applyAlignment="1">
      <alignment horizontal="left" vertical="center" wrapText="1"/>
    </xf>
    <xf numFmtId="0" fontId="13" fillId="4" borderId="16" xfId="0" applyFont="1" applyFill="1" applyBorder="1" applyAlignment="1">
      <alignment horizontal="left" vertical="center" wrapText="1"/>
    </xf>
    <xf numFmtId="0" fontId="12" fillId="4" borderId="16" xfId="0" applyFont="1" applyFill="1" applyBorder="1" applyAlignment="1">
      <alignment horizontal="center" vertical="center" wrapText="1"/>
    </xf>
    <xf numFmtId="10" fontId="12" fillId="4" borderId="17" xfId="0" applyNumberFormat="1" applyFont="1" applyFill="1" applyBorder="1" applyAlignment="1">
      <alignment horizontal="center" vertical="center" wrapText="1"/>
    </xf>
    <xf numFmtId="10" fontId="12" fillId="4" borderId="18" xfId="0" applyNumberFormat="1" applyFont="1" applyFill="1" applyBorder="1" applyAlignment="1">
      <alignment horizontal="center" vertical="center" wrapText="1"/>
    </xf>
    <xf numFmtId="0" fontId="11" fillId="4" borderId="22" xfId="0" applyFont="1" applyFill="1" applyBorder="1" applyAlignment="1">
      <alignment horizontal="left" vertical="top" wrapText="1"/>
    </xf>
    <xf numFmtId="0" fontId="13" fillId="4" borderId="23" xfId="0" applyFont="1" applyFill="1" applyBorder="1" applyAlignment="1">
      <alignment horizontal="left" vertical="center" wrapText="1"/>
    </xf>
    <xf numFmtId="0" fontId="12" fillId="4" borderId="26" xfId="0" applyFont="1" applyFill="1" applyBorder="1" applyAlignment="1">
      <alignment horizontal="center" vertical="center" wrapText="1"/>
    </xf>
    <xf numFmtId="0" fontId="13" fillId="5" borderId="23" xfId="0" applyFont="1" applyFill="1" applyBorder="1" applyAlignment="1">
      <alignment horizontal="left" vertical="center" wrapText="1"/>
    </xf>
    <xf numFmtId="0" fontId="13" fillId="5" borderId="16" xfId="0" applyFont="1" applyFill="1" applyBorder="1" applyAlignment="1">
      <alignment horizontal="left" vertical="center" wrapText="1"/>
    </xf>
    <xf numFmtId="0" fontId="13" fillId="4" borderId="23" xfId="0" applyFont="1" applyFill="1" applyBorder="1" applyAlignment="1">
      <alignment horizontal="left" vertical="center"/>
    </xf>
    <xf numFmtId="0" fontId="13" fillId="4" borderId="23" xfId="0" applyFont="1" applyFill="1" applyBorder="1" applyAlignment="1">
      <alignment horizontal="justify" vertical="center"/>
    </xf>
    <xf numFmtId="0" fontId="15" fillId="5" borderId="23" xfId="0" applyFont="1" applyFill="1" applyBorder="1" applyAlignment="1">
      <alignment horizontal="justify" vertical="center"/>
    </xf>
    <xf numFmtId="0" fontId="15" fillId="4" borderId="23" xfId="0" applyFont="1" applyFill="1" applyBorder="1" applyAlignment="1">
      <alignment horizontal="justify" vertical="center"/>
    </xf>
    <xf numFmtId="0" fontId="15" fillId="5" borderId="23" xfId="0" applyFont="1" applyFill="1" applyBorder="1" applyAlignment="1">
      <alignment horizontal="left" vertical="center" wrapText="1"/>
    </xf>
    <xf numFmtId="0" fontId="15" fillId="4" borderId="23" xfId="0" applyFont="1" applyFill="1" applyBorder="1" applyAlignment="1">
      <alignment horizontal="left" vertical="center" wrapText="1"/>
    </xf>
    <xf numFmtId="0" fontId="17" fillId="5" borderId="23" xfId="0" applyFont="1" applyFill="1" applyBorder="1" applyAlignment="1">
      <alignment vertical="center" wrapText="1"/>
    </xf>
    <xf numFmtId="0" fontId="15" fillId="4" borderId="23" xfId="0" applyFont="1" applyFill="1" applyBorder="1" applyAlignment="1">
      <alignment horizontal="justify" vertical="center" wrapText="1"/>
    </xf>
    <xf numFmtId="0" fontId="15" fillId="5" borderId="23" xfId="0" applyFont="1" applyFill="1" applyBorder="1" applyAlignment="1">
      <alignment horizontal="justify" vertical="center" wrapText="1"/>
    </xf>
    <xf numFmtId="0" fontId="11" fillId="4" borderId="22" xfId="0" applyFont="1" applyFill="1" applyBorder="1" applyAlignment="1">
      <alignment horizontal="left" vertical="center" wrapText="1"/>
    </xf>
    <xf numFmtId="0" fontId="15" fillId="4" borderId="23" xfId="0" applyFont="1" applyFill="1" applyBorder="1" applyAlignment="1">
      <alignment vertical="center" wrapText="1"/>
    </xf>
    <xf numFmtId="0" fontId="17" fillId="5" borderId="23" xfId="0" applyFont="1" applyFill="1" applyBorder="1" applyAlignment="1">
      <alignment horizontal="justify" vertical="center"/>
    </xf>
    <xf numFmtId="0" fontId="11" fillId="4" borderId="19" xfId="0" applyFont="1" applyFill="1" applyBorder="1" applyAlignment="1">
      <alignment horizontal="left" vertical="center" wrapText="1"/>
    </xf>
    <xf numFmtId="0" fontId="17" fillId="5" borderId="23" xfId="0" applyFont="1" applyFill="1" applyBorder="1" applyAlignment="1">
      <alignment horizontal="left" vertical="center" wrapText="1"/>
    </xf>
    <xf numFmtId="0" fontId="17" fillId="4" borderId="23" xfId="0" applyFont="1" applyFill="1" applyBorder="1" applyAlignment="1">
      <alignment horizontal="justify" vertical="center"/>
    </xf>
    <xf numFmtId="0" fontId="11" fillId="4" borderId="16" xfId="0" applyFont="1" applyFill="1" applyBorder="1" applyAlignment="1">
      <alignment horizontal="left" vertical="center" wrapText="1"/>
    </xf>
    <xf numFmtId="0" fontId="11" fillId="4" borderId="19" xfId="0" applyFont="1" applyFill="1" applyBorder="1" applyAlignment="1">
      <alignment horizontal="left" vertical="top" wrapText="1"/>
    </xf>
    <xf numFmtId="0" fontId="17" fillId="4" borderId="23" xfId="0" applyFont="1" applyFill="1" applyBorder="1" applyAlignment="1">
      <alignment horizontal="left" vertical="center" wrapText="1"/>
    </xf>
    <xf numFmtId="0" fontId="11" fillId="5" borderId="22" xfId="0" applyFont="1" applyFill="1" applyBorder="1" applyAlignment="1">
      <alignment horizontal="left" vertical="center" wrapText="1"/>
    </xf>
    <xf numFmtId="0" fontId="11" fillId="4" borderId="35" xfId="0" applyFont="1" applyFill="1" applyBorder="1" applyAlignment="1">
      <alignment horizontal="left" vertical="center" wrapText="1"/>
    </xf>
    <xf numFmtId="0" fontId="11" fillId="4" borderId="36" xfId="0" applyFont="1" applyFill="1" applyBorder="1" applyAlignment="1">
      <alignment horizontal="left" vertical="center" wrapText="1"/>
    </xf>
    <xf numFmtId="0" fontId="11" fillId="4" borderId="37" xfId="0" applyFont="1" applyFill="1" applyBorder="1" applyAlignment="1">
      <alignment horizontal="left" vertical="center" wrapText="1"/>
    </xf>
    <xf numFmtId="0" fontId="11" fillId="4" borderId="38" xfId="0" applyFont="1" applyFill="1" applyBorder="1" applyAlignment="1">
      <alignment horizontal="left" vertical="center" wrapText="1"/>
    </xf>
    <xf numFmtId="0" fontId="11" fillId="4" borderId="39" xfId="0" applyFont="1" applyFill="1" applyBorder="1" applyAlignment="1">
      <alignment horizontal="left" vertical="center" wrapText="1"/>
    </xf>
    <xf numFmtId="0" fontId="11" fillId="4" borderId="40" xfId="0" applyFont="1" applyFill="1" applyBorder="1" applyAlignment="1">
      <alignment horizontal="left" vertical="center" wrapText="1"/>
    </xf>
    <xf numFmtId="0" fontId="13" fillId="4" borderId="27" xfId="0" applyFont="1" applyFill="1" applyBorder="1" applyAlignment="1">
      <alignment horizontal="left" vertical="center" wrapText="1"/>
    </xf>
    <xf numFmtId="0" fontId="13" fillId="5" borderId="27" xfId="0" applyFont="1" applyFill="1" applyBorder="1" applyAlignment="1">
      <alignment horizontal="left" vertical="center" wrapText="1"/>
    </xf>
    <xf numFmtId="0" fontId="15" fillId="4" borderId="28" xfId="0" applyFont="1" applyFill="1" applyBorder="1" applyAlignment="1">
      <alignment horizontal="justify" vertical="center"/>
    </xf>
    <xf numFmtId="0" fontId="15" fillId="4" borderId="29" xfId="0" applyFont="1" applyFill="1" applyBorder="1" applyAlignment="1">
      <alignment horizontal="justify" vertical="center"/>
    </xf>
    <xf numFmtId="0" fontId="13" fillId="4" borderId="30" xfId="0" applyFont="1" applyFill="1" applyBorder="1" applyAlignment="1">
      <alignment horizontal="left" vertical="center" wrapText="1"/>
    </xf>
    <xf numFmtId="0" fontId="12" fillId="4" borderId="30" xfId="0" applyFont="1" applyFill="1" applyBorder="1" applyAlignment="1">
      <alignment horizontal="center" vertical="center" wrapText="1"/>
    </xf>
    <xf numFmtId="10" fontId="12" fillId="4" borderId="31" xfId="0" applyNumberFormat="1" applyFont="1" applyFill="1" applyBorder="1" applyAlignment="1">
      <alignment horizontal="center" vertical="center" wrapText="1"/>
    </xf>
    <xf numFmtId="10" fontId="12" fillId="4" borderId="32" xfId="0" applyNumberFormat="1" applyFont="1" applyFill="1" applyBorder="1" applyAlignment="1">
      <alignment horizontal="center" vertical="center" wrapText="1"/>
    </xf>
    <xf numFmtId="0" fontId="11" fillId="4" borderId="33" xfId="0" applyFont="1" applyFill="1" applyBorder="1" applyAlignment="1">
      <alignment horizontal="left" vertical="center" wrapText="1"/>
    </xf>
    <xf numFmtId="0" fontId="11" fillId="4" borderId="34" xfId="0" applyFont="1" applyFill="1" applyBorder="1" applyAlignment="1">
      <alignment horizontal="left" vertical="center" wrapText="1"/>
    </xf>
    <xf numFmtId="0" fontId="19" fillId="0" borderId="2" xfId="0" applyFont="1" applyBorder="1" applyAlignment="1">
      <alignment horizontal="center" vertical="center" wrapText="1"/>
    </xf>
    <xf numFmtId="0" fontId="19" fillId="0" borderId="2" xfId="0" applyFont="1" applyBorder="1" applyAlignment="1">
      <alignment horizontal="center" vertical="center"/>
    </xf>
    <xf numFmtId="0" fontId="19" fillId="0" borderId="2" xfId="0" applyFont="1" applyBorder="1" applyAlignment="1">
      <alignment horizontal="center" vertical="top" wrapText="1"/>
    </xf>
    <xf numFmtId="0" fontId="19" fillId="0" borderId="2" xfId="0" applyFont="1" applyBorder="1" applyAlignment="1">
      <alignment horizontal="center" vertical="top"/>
    </xf>
  </cellXfs>
  <cellStyles count="2">
    <cellStyle name="Normal" xfId="0" builtinId="0"/>
    <cellStyle name="Porcentaje" xfId="1" builtinId="5"/>
  </cellStyles>
  <dxfs count="4">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rgb="FFFFFFFF"/>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800000"/>
      <rgbColor rgb="FF008000"/>
      <rgbColor rgb="FF000080"/>
      <rgbColor rgb="FF808000"/>
      <rgbColor rgb="FF800080"/>
      <rgbColor rgb="FF008080"/>
      <rgbColor rgb="FFC0C0C0"/>
      <rgbColor rgb="FF808080"/>
      <rgbColor rgb="FF9999FF"/>
      <rgbColor rgb="FFBD2452"/>
      <rgbColor rgb="FFF2F2F2"/>
      <rgbColor rgb="FFCCFFFF"/>
      <rgbColor rgb="FF660066"/>
      <rgbColor rgb="FFFF8080"/>
      <rgbColor rgb="FF0066CC"/>
      <rgbColor rgb="FFCCCCFF"/>
      <rgbColor rgb="FF000080"/>
      <rgbColor rgb="FFFF00FF"/>
      <rgbColor rgb="FFFFFF00"/>
      <rgbColor rgb="FF00FFFF"/>
      <rgbColor rgb="FF800080"/>
      <rgbColor rgb="FF800000"/>
      <rgbColor rgb="FF008080"/>
      <rgbColor rgb="FF0000FF"/>
      <rgbColor rgb="FF00CCFF"/>
      <rgbColor rgb="FFCCFFFF"/>
      <rgbColor rgb="FFCCFFCC"/>
      <rgbColor rgb="FFFDE9EB"/>
      <rgbColor rgb="FF99CCFF"/>
      <rgbColor rgb="FFFF99CC"/>
      <rgbColor rgb="FFCC99FF"/>
      <rgbColor rgb="FFFFCC99"/>
      <rgbColor rgb="FF3366FF"/>
      <rgbColor rgb="FF33CCCC"/>
      <rgbColor rgb="FF99CC00"/>
      <rgbColor rgb="FFFFCC00"/>
      <rgbColor rgb="FFFF9900"/>
      <rgbColor rgb="FFFF6600"/>
      <rgbColor rgb="FF666699"/>
      <rgbColor rgb="FF969696"/>
      <rgbColor rgb="FF003366"/>
      <rgbColor rgb="FF00B050"/>
      <rgbColor rgb="FF003300"/>
      <rgbColor rgb="FF333300"/>
      <rgbColor rgb="FF993300"/>
      <rgbColor rgb="FF993366"/>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Relationships>
</file>

<file path=xl/drawings/drawing1.xml><?xml version="1.0" encoding="utf-8"?>
<xdr:wsDr xmlns:xdr="http://schemas.openxmlformats.org/drawingml/2006/spreadsheetDrawing" xmlns:a="http://schemas.openxmlformats.org/drawingml/2006/main">
  <xdr:twoCellAnchor editAs="oneCell">
    <xdr:from>
      <xdr:col>2</xdr:col>
      <xdr:colOff>1374840</xdr:colOff>
      <xdr:row>2</xdr:row>
      <xdr:rowOff>91440</xdr:rowOff>
    </xdr:from>
    <xdr:to>
      <xdr:col>2</xdr:col>
      <xdr:colOff>2294640</xdr:colOff>
      <xdr:row>7</xdr:row>
      <xdr:rowOff>12240</xdr:rowOff>
    </xdr:to>
    <xdr:pic>
      <xdr:nvPicPr>
        <xdr:cNvPr id="2" name="Imagen 2">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1"/>
        <a:stretch/>
      </xdr:blipFill>
      <xdr:spPr>
        <a:xfrm>
          <a:off x="1374840" y="472320"/>
          <a:ext cx="919800" cy="987480"/>
        </a:xfrm>
        <a:prstGeom prst="rect">
          <a:avLst/>
        </a:prstGeom>
        <a:ln w="0">
          <a:noFill/>
        </a:ln>
      </xdr:spPr>
    </xdr:pic>
    <xdr:clientData/>
  </xdr:twoCellAnchor>
  <xdr:twoCellAnchor editAs="oneCell">
    <xdr:from>
      <xdr:col>15</xdr:col>
      <xdr:colOff>631440</xdr:colOff>
      <xdr:row>2</xdr:row>
      <xdr:rowOff>96120</xdr:rowOff>
    </xdr:from>
    <xdr:to>
      <xdr:col>16</xdr:col>
      <xdr:colOff>461520</xdr:colOff>
      <xdr:row>7</xdr:row>
      <xdr:rowOff>43560</xdr:rowOff>
    </xdr:to>
    <xdr:pic>
      <xdr:nvPicPr>
        <xdr:cNvPr id="3" name="Imagen 3">
          <a:extLst>
            <a:ext uri="{FF2B5EF4-FFF2-40B4-BE49-F238E27FC236}">
              <a16:creationId xmlns:a16="http://schemas.microsoft.com/office/drawing/2014/main" id="{00000000-0008-0000-0000-000003000000}"/>
            </a:ext>
          </a:extLst>
        </xdr:cNvPr>
        <xdr:cNvPicPr/>
      </xdr:nvPicPr>
      <xdr:blipFill>
        <a:blip xmlns:r="http://schemas.openxmlformats.org/officeDocument/2006/relationships" r:embed="rId2">
          <a:extLst>
            <a:ext uri="{BEBA8EAE-BF5A-486C-A8C5-ECC9F3942E4B}">
              <a14:imgProps xmlns:a14="http://schemas.microsoft.com/office/drawing/2010/main">
                <a14:imgLayer>
                  <a14:imgEffect>
                    <a14:saturation sat="400000"/>
                  </a14:imgEffect>
                </a14:imgLayer>
              </a14:imgProps>
            </a:ext>
          </a:extLst>
        </a:blip>
        <a:srcRect l="32178" t="10902" r="22023"/>
        <a:stretch/>
      </xdr:blipFill>
      <xdr:spPr>
        <a:xfrm>
          <a:off x="19903680" y="477000"/>
          <a:ext cx="1543680" cy="1014120"/>
        </a:xfrm>
        <a:prstGeom prst="rect">
          <a:avLst/>
        </a:prstGeom>
        <a:ln w="0">
          <a:noFill/>
        </a:ln>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C3:T320"/>
  <sheetViews>
    <sheetView tabSelected="1" view="pageBreakPreview" topLeftCell="H308" zoomScaleNormal="70" zoomScaleSheetLayoutView="100" workbookViewId="0">
      <selection activeCell="O319" sqref="O319"/>
    </sheetView>
  </sheetViews>
  <sheetFormatPr baseColWidth="10" defaultColWidth="11.42578125" defaultRowHeight="15" x14ac:dyDescent="0.25"/>
  <cols>
    <col min="1" max="1" width="11" customWidth="1"/>
    <col min="2" max="2" width="5" customWidth="1"/>
    <col min="3" max="3" width="56.28515625" style="1" customWidth="1"/>
    <col min="4" max="4" width="18.5703125" style="2" customWidth="1"/>
    <col min="5" max="5" width="21.5703125" style="2" customWidth="1"/>
    <col min="6" max="6" width="17.85546875" customWidth="1"/>
    <col min="7" max="7" width="23.5703125" style="3" customWidth="1"/>
    <col min="8" max="8" width="21" style="4" customWidth="1"/>
    <col min="9" max="12" width="14.5703125" customWidth="1"/>
    <col min="13" max="13" width="15" style="5" customWidth="1"/>
    <col min="14" max="14" width="16.7109375" style="5" customWidth="1"/>
    <col min="15" max="17" width="24.28515625" style="6" customWidth="1"/>
  </cols>
  <sheetData>
    <row r="3" spans="3:17" x14ac:dyDescent="0.25">
      <c r="C3" s="7"/>
      <c r="D3" s="8"/>
      <c r="E3" s="8"/>
      <c r="F3" s="8"/>
      <c r="G3" s="8"/>
      <c r="H3" s="8"/>
      <c r="I3" s="8"/>
      <c r="J3" s="8"/>
      <c r="K3" s="8"/>
      <c r="L3" s="8"/>
      <c r="M3" s="8"/>
      <c r="N3" s="8"/>
      <c r="O3" s="8"/>
      <c r="P3" s="8"/>
      <c r="Q3" s="9"/>
    </row>
    <row r="4" spans="3:17" ht="18" x14ac:dyDescent="0.25">
      <c r="C4" s="10"/>
      <c r="D4" s="26" t="s">
        <v>0</v>
      </c>
      <c r="E4" s="26"/>
      <c r="F4" s="26"/>
      <c r="G4" s="26"/>
      <c r="H4" s="26"/>
      <c r="I4" s="26"/>
      <c r="J4" s="26"/>
      <c r="K4" s="26"/>
      <c r="L4" s="26"/>
      <c r="M4" s="26"/>
      <c r="N4" s="26"/>
      <c r="O4" s="26"/>
      <c r="P4" s="26"/>
      <c r="Q4" s="26"/>
    </row>
    <row r="5" spans="3:17" ht="18" x14ac:dyDescent="0.25">
      <c r="C5" s="10"/>
      <c r="D5" s="26" t="s">
        <v>1</v>
      </c>
      <c r="E5" s="26"/>
      <c r="F5" s="26"/>
      <c r="G5" s="26"/>
      <c r="H5" s="26"/>
      <c r="I5" s="26"/>
      <c r="J5" s="26"/>
      <c r="K5" s="26"/>
      <c r="L5" s="26"/>
      <c r="M5" s="26"/>
      <c r="N5" s="26"/>
      <c r="O5" s="26"/>
      <c r="P5" s="26"/>
      <c r="Q5" s="26"/>
    </row>
    <row r="6" spans="3:17" ht="18" x14ac:dyDescent="0.25">
      <c r="C6" s="10"/>
      <c r="D6" s="27" t="s">
        <v>2</v>
      </c>
      <c r="E6" s="27"/>
      <c r="F6" s="27"/>
      <c r="G6" s="27"/>
      <c r="H6" s="27"/>
      <c r="I6" s="27"/>
      <c r="J6" s="27"/>
      <c r="K6" s="27"/>
      <c r="L6" s="27"/>
      <c r="M6" s="27"/>
      <c r="N6" s="27"/>
      <c r="O6" s="27"/>
      <c r="P6" s="27"/>
      <c r="Q6" s="27"/>
    </row>
    <row r="7" spans="3:17" x14ac:dyDescent="0.25">
      <c r="C7" s="10"/>
      <c r="Q7" s="11"/>
    </row>
    <row r="8" spans="3:17" x14ac:dyDescent="0.25">
      <c r="C8" s="10"/>
      <c r="Q8" s="11"/>
    </row>
    <row r="9" spans="3:17" ht="54" customHeight="1" x14ac:dyDescent="0.25">
      <c r="C9" s="12" t="s">
        <v>3</v>
      </c>
      <c r="D9" s="28" t="s">
        <v>4</v>
      </c>
      <c r="E9" s="28"/>
      <c r="F9" s="28"/>
      <c r="G9" s="28"/>
      <c r="H9" s="28"/>
      <c r="I9" s="28"/>
      <c r="J9" s="28"/>
      <c r="K9" s="28"/>
      <c r="L9" s="28"/>
      <c r="M9" s="28"/>
      <c r="N9" s="28"/>
      <c r="O9" s="28"/>
      <c r="P9" s="28"/>
      <c r="Q9" s="28"/>
    </row>
    <row r="10" spans="3:17" ht="15.75" customHeight="1" x14ac:dyDescent="0.25">
      <c r="C10" s="29" t="s">
        <v>5</v>
      </c>
      <c r="D10" s="30" t="s">
        <v>6</v>
      </c>
      <c r="E10" s="30" t="s">
        <v>7</v>
      </c>
      <c r="F10" s="30" t="s">
        <v>8</v>
      </c>
      <c r="G10" s="30" t="s">
        <v>9</v>
      </c>
      <c r="H10" s="30"/>
      <c r="I10" s="30"/>
      <c r="J10" s="30"/>
      <c r="K10" s="30"/>
      <c r="L10" s="30"/>
      <c r="M10" s="30"/>
      <c r="N10" s="30"/>
      <c r="O10" s="31" t="s">
        <v>10</v>
      </c>
      <c r="P10" s="31"/>
      <c r="Q10" s="31"/>
    </row>
    <row r="11" spans="3:17" ht="27.75" customHeight="1" x14ac:dyDescent="0.25">
      <c r="C11" s="29"/>
      <c r="D11" s="30"/>
      <c r="E11" s="30"/>
      <c r="F11" s="30"/>
      <c r="G11" s="30" t="s">
        <v>11</v>
      </c>
      <c r="H11" s="30" t="s">
        <v>12</v>
      </c>
      <c r="I11" s="30" t="s">
        <v>13</v>
      </c>
      <c r="J11" s="30"/>
      <c r="K11" s="30"/>
      <c r="L11" s="30"/>
      <c r="M11" s="32" t="s">
        <v>14</v>
      </c>
      <c r="N11" s="32"/>
      <c r="O11" s="31"/>
      <c r="P11" s="31"/>
      <c r="Q11" s="31"/>
    </row>
    <row r="12" spans="3:17" ht="31.5" x14ac:dyDescent="0.25">
      <c r="C12" s="29"/>
      <c r="D12" s="30"/>
      <c r="E12" s="30"/>
      <c r="F12" s="30"/>
      <c r="G12" s="30"/>
      <c r="H12" s="30"/>
      <c r="I12" s="13" t="s">
        <v>15</v>
      </c>
      <c r="J12" s="13" t="s">
        <v>16</v>
      </c>
      <c r="K12" s="13" t="s">
        <v>17</v>
      </c>
      <c r="L12" s="13" t="s">
        <v>18</v>
      </c>
      <c r="M12" s="14" t="s">
        <v>19</v>
      </c>
      <c r="N12" s="14" t="s">
        <v>20</v>
      </c>
      <c r="O12" s="31"/>
      <c r="P12" s="31"/>
      <c r="Q12" s="31"/>
    </row>
    <row r="13" spans="3:17" ht="97.5" customHeight="1" x14ac:dyDescent="0.25">
      <c r="C13" s="33" t="s">
        <v>32</v>
      </c>
      <c r="D13" s="34" t="s">
        <v>33</v>
      </c>
      <c r="E13" s="35" t="s">
        <v>21</v>
      </c>
      <c r="F13" s="35" t="s">
        <v>22</v>
      </c>
      <c r="G13" s="36">
        <v>57</v>
      </c>
      <c r="H13" s="35" t="s">
        <v>23</v>
      </c>
      <c r="I13" s="19">
        <v>57</v>
      </c>
      <c r="J13" s="19" t="s">
        <v>24</v>
      </c>
      <c r="K13" s="19" t="s">
        <v>24</v>
      </c>
      <c r="L13" s="19" t="s">
        <v>24</v>
      </c>
      <c r="M13" s="37">
        <f>IFERROR(I13/I14,"ND")</f>
        <v>1</v>
      </c>
      <c r="N13" s="38">
        <f>IFERROR(((I13)/G13),"ND")</f>
        <v>1</v>
      </c>
      <c r="O13" s="39" t="s">
        <v>34</v>
      </c>
      <c r="P13" s="39"/>
      <c r="Q13" s="39"/>
    </row>
    <row r="14" spans="3:17" ht="97.5" customHeight="1" x14ac:dyDescent="0.25">
      <c r="C14" s="33"/>
      <c r="D14" s="34"/>
      <c r="E14" s="35"/>
      <c r="F14" s="35"/>
      <c r="G14" s="36"/>
      <c r="H14" s="35"/>
      <c r="I14" s="18">
        <v>57</v>
      </c>
      <c r="J14" s="18">
        <v>57</v>
      </c>
      <c r="K14" s="18">
        <v>57</v>
      </c>
      <c r="L14" s="18">
        <v>57</v>
      </c>
      <c r="M14" s="37"/>
      <c r="N14" s="38"/>
      <c r="O14" s="39"/>
      <c r="P14" s="39"/>
      <c r="Q14" s="39"/>
    </row>
    <row r="15" spans="3:17" ht="106.5" customHeight="1" x14ac:dyDescent="0.25">
      <c r="C15" s="33"/>
      <c r="D15" s="40" t="s">
        <v>35</v>
      </c>
      <c r="E15" s="41" t="s">
        <v>25</v>
      </c>
      <c r="F15" s="41" t="s">
        <v>22</v>
      </c>
      <c r="G15" s="41">
        <v>0.39700000000000002</v>
      </c>
      <c r="H15" s="41" t="s">
        <v>23</v>
      </c>
      <c r="I15" s="18">
        <v>0.39700000000000002</v>
      </c>
      <c r="J15" s="18" t="s">
        <v>24</v>
      </c>
      <c r="K15" s="18" t="s">
        <v>24</v>
      </c>
      <c r="L15" s="18" t="s">
        <v>24</v>
      </c>
      <c r="M15" s="42">
        <f>IFERROR(I15/I16,"ND")</f>
        <v>1</v>
      </c>
      <c r="N15" s="43">
        <f>IFERROR(((I15)/G15),"ND")</f>
        <v>1</v>
      </c>
      <c r="O15" s="44" t="s">
        <v>36</v>
      </c>
      <c r="P15" s="44"/>
      <c r="Q15" s="44"/>
    </row>
    <row r="16" spans="3:17" ht="106.5" customHeight="1" x14ac:dyDescent="0.25">
      <c r="C16" s="33"/>
      <c r="D16" s="40"/>
      <c r="E16" s="41"/>
      <c r="F16" s="41"/>
      <c r="G16" s="41"/>
      <c r="H16" s="41"/>
      <c r="I16" s="18">
        <v>0.39700000000000002</v>
      </c>
      <c r="J16" s="18">
        <v>0.39700000000000002</v>
      </c>
      <c r="K16" s="18">
        <v>0.39700000000000002</v>
      </c>
      <c r="L16" s="18">
        <v>0.39700000000000002</v>
      </c>
      <c r="M16" s="42"/>
      <c r="N16" s="43"/>
      <c r="O16" s="44"/>
      <c r="P16" s="44"/>
      <c r="Q16" s="44"/>
    </row>
    <row r="17" spans="3:20" ht="85.5" customHeight="1" x14ac:dyDescent="0.25">
      <c r="C17" s="45" t="s">
        <v>26</v>
      </c>
      <c r="D17" s="46" t="s">
        <v>27</v>
      </c>
      <c r="E17" s="46" t="s">
        <v>21</v>
      </c>
      <c r="F17" s="46" t="s">
        <v>28</v>
      </c>
      <c r="G17" s="46">
        <f>I18+J18+K18+L18</f>
        <v>164101</v>
      </c>
      <c r="H17" s="46" t="s">
        <v>29</v>
      </c>
      <c r="I17" s="15">
        <v>40960</v>
      </c>
      <c r="J17" s="16" t="s">
        <v>24</v>
      </c>
      <c r="K17" s="16" t="s">
        <v>24</v>
      </c>
      <c r="L17" s="16" t="s">
        <v>24</v>
      </c>
      <c r="M17" s="42">
        <f>IFERROR(I17/I18,"ND")</f>
        <v>1.0471418345434094</v>
      </c>
      <c r="N17" s="43">
        <f>IFERROR(((I17)/G17),"ND")</f>
        <v>0.24960237902267507</v>
      </c>
      <c r="O17" s="47" t="s">
        <v>30</v>
      </c>
      <c r="P17" s="47"/>
      <c r="Q17" s="47"/>
    </row>
    <row r="18" spans="3:20" ht="85.5" customHeight="1" x14ac:dyDescent="0.25">
      <c r="C18" s="45"/>
      <c r="D18" s="46"/>
      <c r="E18" s="46"/>
      <c r="F18" s="46"/>
      <c r="G18" s="46"/>
      <c r="H18" s="46"/>
      <c r="I18" s="15">
        <v>39116</v>
      </c>
      <c r="J18" s="15">
        <v>35681</v>
      </c>
      <c r="K18" s="15">
        <v>52653</v>
      </c>
      <c r="L18" s="15">
        <v>36651</v>
      </c>
      <c r="M18" s="42"/>
      <c r="N18" s="43"/>
      <c r="O18" s="47"/>
      <c r="P18" s="47"/>
      <c r="Q18" s="47"/>
      <c r="T18" s="17"/>
    </row>
    <row r="19" spans="3:20" ht="62.25" customHeight="1" x14ac:dyDescent="0.25">
      <c r="C19" s="48" t="s">
        <v>463</v>
      </c>
      <c r="D19" s="49" t="s">
        <v>464</v>
      </c>
      <c r="E19" s="50" t="s">
        <v>21</v>
      </c>
      <c r="F19" s="50" t="s">
        <v>28</v>
      </c>
      <c r="G19" s="50">
        <v>48</v>
      </c>
      <c r="H19" s="50" t="s">
        <v>29</v>
      </c>
      <c r="I19" s="22">
        <v>13</v>
      </c>
      <c r="J19" s="22" t="s">
        <v>24</v>
      </c>
      <c r="K19" s="22" t="s">
        <v>24</v>
      </c>
      <c r="L19" s="22" t="s">
        <v>24</v>
      </c>
      <c r="M19" s="51">
        <f>IFERROR(I19/I20,"ND")</f>
        <v>1.0833333333333333</v>
      </c>
      <c r="N19" s="52">
        <f>IFERROR(((I19)/G19),"ND")</f>
        <v>0.27083333333333331</v>
      </c>
      <c r="O19" s="53" t="s">
        <v>465</v>
      </c>
      <c r="P19" s="53"/>
      <c r="Q19" s="53"/>
    </row>
    <row r="20" spans="3:20" ht="62.25" customHeight="1" x14ac:dyDescent="0.25">
      <c r="C20" s="48"/>
      <c r="D20" s="49"/>
      <c r="E20" s="50"/>
      <c r="F20" s="50"/>
      <c r="G20" s="50"/>
      <c r="H20" s="50"/>
      <c r="I20" s="22">
        <v>12</v>
      </c>
      <c r="J20" s="22">
        <v>12</v>
      </c>
      <c r="K20" s="22">
        <v>12</v>
      </c>
      <c r="L20" s="22">
        <v>12</v>
      </c>
      <c r="M20" s="51"/>
      <c r="N20" s="52"/>
      <c r="O20" s="53"/>
      <c r="P20" s="53"/>
      <c r="Q20" s="53"/>
    </row>
    <row r="21" spans="3:20" ht="69" customHeight="1" x14ac:dyDescent="0.25">
      <c r="C21" s="54" t="s">
        <v>37</v>
      </c>
      <c r="D21" s="55" t="s">
        <v>38</v>
      </c>
      <c r="E21" s="56" t="s">
        <v>21</v>
      </c>
      <c r="F21" s="56" t="s">
        <v>28</v>
      </c>
      <c r="G21" s="56">
        <f>I22+J22+K22+L22</f>
        <v>836</v>
      </c>
      <c r="H21" s="56" t="s">
        <v>29</v>
      </c>
      <c r="I21" s="20">
        <v>208</v>
      </c>
      <c r="J21" s="20" t="s">
        <v>24</v>
      </c>
      <c r="K21" s="20" t="s">
        <v>24</v>
      </c>
      <c r="L21" s="20" t="s">
        <v>24</v>
      </c>
      <c r="M21" s="57">
        <f>IFERROR(I21/I22,"ND")</f>
        <v>1.0097087378640777</v>
      </c>
      <c r="N21" s="58">
        <f>IFERROR(((I21)/G21),"ND")</f>
        <v>0.24880382775119617</v>
      </c>
      <c r="O21" s="59" t="s">
        <v>325</v>
      </c>
      <c r="P21" s="59"/>
      <c r="Q21" s="59"/>
    </row>
    <row r="22" spans="3:20" ht="69" customHeight="1" x14ac:dyDescent="0.25">
      <c r="C22" s="54"/>
      <c r="D22" s="55"/>
      <c r="E22" s="56"/>
      <c r="F22" s="56"/>
      <c r="G22" s="56"/>
      <c r="H22" s="56"/>
      <c r="I22" s="20">
        <v>206</v>
      </c>
      <c r="J22" s="20">
        <v>215</v>
      </c>
      <c r="K22" s="20">
        <v>215</v>
      </c>
      <c r="L22" s="20">
        <v>200</v>
      </c>
      <c r="M22" s="57"/>
      <c r="N22" s="58"/>
      <c r="O22" s="59"/>
      <c r="P22" s="59"/>
      <c r="Q22" s="59"/>
    </row>
    <row r="23" spans="3:20" ht="70.5" customHeight="1" x14ac:dyDescent="0.25">
      <c r="C23" s="60" t="s">
        <v>39</v>
      </c>
      <c r="D23" s="55" t="s">
        <v>40</v>
      </c>
      <c r="E23" s="56" t="s">
        <v>21</v>
      </c>
      <c r="F23" s="56" t="s">
        <v>28</v>
      </c>
      <c r="G23" s="56">
        <f>I24+J24+K24+L24</f>
        <v>28</v>
      </c>
      <c r="H23" s="56" t="s">
        <v>29</v>
      </c>
      <c r="I23" s="20">
        <v>5</v>
      </c>
      <c r="J23" s="20" t="s">
        <v>24</v>
      </c>
      <c r="K23" s="20" t="s">
        <v>24</v>
      </c>
      <c r="L23" s="20" t="s">
        <v>24</v>
      </c>
      <c r="M23" s="57">
        <f>IFERROR(I23/I24,"ND")</f>
        <v>0.83333333333333337</v>
      </c>
      <c r="N23" s="58">
        <f>IFERROR(((I23)/G23),"ND")</f>
        <v>0.17857142857142858</v>
      </c>
      <c r="O23" s="59" t="s">
        <v>326</v>
      </c>
      <c r="P23" s="59"/>
      <c r="Q23" s="59"/>
    </row>
    <row r="24" spans="3:20" ht="70.5" customHeight="1" x14ac:dyDescent="0.25">
      <c r="C24" s="60"/>
      <c r="D24" s="55"/>
      <c r="E24" s="56"/>
      <c r="F24" s="56"/>
      <c r="G24" s="56"/>
      <c r="H24" s="56"/>
      <c r="I24" s="20">
        <v>6</v>
      </c>
      <c r="J24" s="20">
        <v>8</v>
      </c>
      <c r="K24" s="20">
        <v>6</v>
      </c>
      <c r="L24" s="20">
        <v>8</v>
      </c>
      <c r="M24" s="57"/>
      <c r="N24" s="58"/>
      <c r="O24" s="59"/>
      <c r="P24" s="59"/>
      <c r="Q24" s="59"/>
    </row>
    <row r="25" spans="3:20" ht="48" customHeight="1" x14ac:dyDescent="0.25">
      <c r="C25" s="60" t="s">
        <v>41</v>
      </c>
      <c r="D25" s="55" t="s">
        <v>42</v>
      </c>
      <c r="E25" s="56" t="s">
        <v>21</v>
      </c>
      <c r="F25" s="56" t="s">
        <v>28</v>
      </c>
      <c r="G25" s="61">
        <f>I26+J26+K26+L26</f>
        <v>828</v>
      </c>
      <c r="H25" s="61" t="s">
        <v>29</v>
      </c>
      <c r="I25" s="21">
        <v>190</v>
      </c>
      <c r="J25" s="21" t="s">
        <v>24</v>
      </c>
      <c r="K25" s="21" t="s">
        <v>24</v>
      </c>
      <c r="L25" s="21" t="s">
        <v>24</v>
      </c>
      <c r="M25" s="51">
        <f>IFERROR(I25/I26,"ND")</f>
        <v>0.91787439613526567</v>
      </c>
      <c r="N25" s="52">
        <f>IFERROR(((I25)/G25),"ND")</f>
        <v>0.22946859903381642</v>
      </c>
      <c r="O25" s="59" t="s">
        <v>327</v>
      </c>
      <c r="P25" s="59"/>
      <c r="Q25" s="59"/>
    </row>
    <row r="26" spans="3:20" ht="48" customHeight="1" x14ac:dyDescent="0.25">
      <c r="C26" s="60"/>
      <c r="D26" s="55"/>
      <c r="E26" s="56"/>
      <c r="F26" s="56"/>
      <c r="G26" s="61"/>
      <c r="H26" s="61"/>
      <c r="I26" s="20">
        <v>207</v>
      </c>
      <c r="J26" s="20">
        <v>207</v>
      </c>
      <c r="K26" s="20">
        <v>207</v>
      </c>
      <c r="L26" s="20">
        <v>207</v>
      </c>
      <c r="M26" s="51"/>
      <c r="N26" s="52"/>
      <c r="O26" s="59"/>
      <c r="P26" s="59"/>
      <c r="Q26" s="59"/>
    </row>
    <row r="27" spans="3:20" ht="68.25" customHeight="1" x14ac:dyDescent="0.25">
      <c r="C27" s="54" t="s">
        <v>43</v>
      </c>
      <c r="D27" s="55" t="s">
        <v>44</v>
      </c>
      <c r="E27" s="56" t="s">
        <v>31</v>
      </c>
      <c r="F27" s="56" t="s">
        <v>28</v>
      </c>
      <c r="G27" s="56">
        <f>I28+J28+K28+L28</f>
        <v>8</v>
      </c>
      <c r="H27" s="56" t="s">
        <v>29</v>
      </c>
      <c r="I27" s="20">
        <v>0</v>
      </c>
      <c r="J27" s="20" t="s">
        <v>24</v>
      </c>
      <c r="K27" s="20" t="s">
        <v>24</v>
      </c>
      <c r="L27" s="20" t="s">
        <v>24</v>
      </c>
      <c r="M27" s="57">
        <f>IFERROR(I27/I28,"ND")</f>
        <v>0</v>
      </c>
      <c r="N27" s="58">
        <f>IFERROR(((I27)/G27),"ND")</f>
        <v>0</v>
      </c>
      <c r="O27" s="59" t="s">
        <v>328</v>
      </c>
      <c r="P27" s="59"/>
      <c r="Q27" s="59"/>
    </row>
    <row r="28" spans="3:20" ht="68.25" customHeight="1" x14ac:dyDescent="0.25">
      <c r="C28" s="54"/>
      <c r="D28" s="55"/>
      <c r="E28" s="56"/>
      <c r="F28" s="56"/>
      <c r="G28" s="56"/>
      <c r="H28" s="56"/>
      <c r="I28" s="20">
        <v>2</v>
      </c>
      <c r="J28" s="20">
        <v>2</v>
      </c>
      <c r="K28" s="20">
        <v>2</v>
      </c>
      <c r="L28" s="20">
        <v>2</v>
      </c>
      <c r="M28" s="57"/>
      <c r="N28" s="58"/>
      <c r="O28" s="59"/>
      <c r="P28" s="59"/>
      <c r="Q28" s="59"/>
    </row>
    <row r="29" spans="3:20" ht="76.5" customHeight="1" x14ac:dyDescent="0.25">
      <c r="C29" s="54" t="s">
        <v>45</v>
      </c>
      <c r="D29" s="55" t="s">
        <v>46</v>
      </c>
      <c r="E29" s="56" t="s">
        <v>31</v>
      </c>
      <c r="F29" s="56" t="s">
        <v>28</v>
      </c>
      <c r="G29" s="56">
        <f>I30+J30+K30+L30</f>
        <v>48</v>
      </c>
      <c r="H29" s="56" t="s">
        <v>29</v>
      </c>
      <c r="I29" s="20">
        <v>0</v>
      </c>
      <c r="J29" s="20" t="s">
        <v>24</v>
      </c>
      <c r="K29" s="20" t="s">
        <v>24</v>
      </c>
      <c r="L29" s="20" t="s">
        <v>24</v>
      </c>
      <c r="M29" s="57">
        <f>IFERROR(I29/I30,"ND")</f>
        <v>0</v>
      </c>
      <c r="N29" s="58">
        <f>IFERROR(((I29)/G29),"ND")</f>
        <v>0</v>
      </c>
      <c r="O29" s="59" t="s">
        <v>329</v>
      </c>
      <c r="P29" s="59"/>
      <c r="Q29" s="59"/>
    </row>
    <row r="30" spans="3:20" ht="76.5" customHeight="1" x14ac:dyDescent="0.25">
      <c r="C30" s="54"/>
      <c r="D30" s="55"/>
      <c r="E30" s="56"/>
      <c r="F30" s="56"/>
      <c r="G30" s="56"/>
      <c r="H30" s="56"/>
      <c r="I30" s="20">
        <v>12</v>
      </c>
      <c r="J30" s="20">
        <v>12</v>
      </c>
      <c r="K30" s="20">
        <v>12</v>
      </c>
      <c r="L30" s="20">
        <v>12</v>
      </c>
      <c r="M30" s="57"/>
      <c r="N30" s="58"/>
      <c r="O30" s="59"/>
      <c r="P30" s="59"/>
      <c r="Q30" s="59"/>
    </row>
    <row r="31" spans="3:20" ht="61.5" customHeight="1" x14ac:dyDescent="0.25">
      <c r="C31" s="54" t="s">
        <v>47</v>
      </c>
      <c r="D31" s="55" t="s">
        <v>48</v>
      </c>
      <c r="E31" s="56" t="s">
        <v>31</v>
      </c>
      <c r="F31" s="56" t="s">
        <v>28</v>
      </c>
      <c r="G31" s="56">
        <f>I32+J32+K32+L32</f>
        <v>80</v>
      </c>
      <c r="H31" s="56" t="s">
        <v>29</v>
      </c>
      <c r="I31" s="20">
        <v>5</v>
      </c>
      <c r="J31" s="20" t="s">
        <v>24</v>
      </c>
      <c r="K31" s="20" t="s">
        <v>24</v>
      </c>
      <c r="L31" s="20" t="s">
        <v>24</v>
      </c>
      <c r="M31" s="57">
        <f>IFERROR(I31/I32,"ND")</f>
        <v>0.25</v>
      </c>
      <c r="N31" s="58">
        <f>IFERROR(((I31)/G31),"ND")</f>
        <v>6.25E-2</v>
      </c>
      <c r="O31" s="59" t="s">
        <v>330</v>
      </c>
      <c r="P31" s="59"/>
      <c r="Q31" s="59"/>
    </row>
    <row r="32" spans="3:20" ht="61.5" customHeight="1" x14ac:dyDescent="0.25">
      <c r="C32" s="54"/>
      <c r="D32" s="55"/>
      <c r="E32" s="56"/>
      <c r="F32" s="56"/>
      <c r="G32" s="56"/>
      <c r="H32" s="56"/>
      <c r="I32" s="20">
        <v>20</v>
      </c>
      <c r="J32" s="20">
        <v>20</v>
      </c>
      <c r="K32" s="20">
        <v>20</v>
      </c>
      <c r="L32" s="20">
        <v>20</v>
      </c>
      <c r="M32" s="57"/>
      <c r="N32" s="58"/>
      <c r="O32" s="59"/>
      <c r="P32" s="59"/>
      <c r="Q32" s="59"/>
    </row>
    <row r="33" spans="3:17" ht="47.25" customHeight="1" x14ac:dyDescent="0.25">
      <c r="C33" s="54" t="s">
        <v>49</v>
      </c>
      <c r="D33" s="55" t="s">
        <v>50</v>
      </c>
      <c r="E33" s="56" t="s">
        <v>31</v>
      </c>
      <c r="F33" s="56" t="s">
        <v>28</v>
      </c>
      <c r="G33" s="56">
        <f>I34+J34+K34+L34</f>
        <v>145</v>
      </c>
      <c r="H33" s="56" t="s">
        <v>29</v>
      </c>
      <c r="I33" s="20">
        <v>25</v>
      </c>
      <c r="J33" s="20" t="s">
        <v>24</v>
      </c>
      <c r="K33" s="20" t="s">
        <v>24</v>
      </c>
      <c r="L33" s="20" t="s">
        <v>24</v>
      </c>
      <c r="M33" s="57">
        <f>IFERROR(I33/I34,"ND")</f>
        <v>0.86206896551724133</v>
      </c>
      <c r="N33" s="58">
        <f>IFERROR(((I33)/G33),"ND")</f>
        <v>0.17241379310344829</v>
      </c>
      <c r="O33" s="59" t="s">
        <v>331</v>
      </c>
      <c r="P33" s="59"/>
      <c r="Q33" s="59"/>
    </row>
    <row r="34" spans="3:17" ht="47.25" customHeight="1" x14ac:dyDescent="0.25">
      <c r="C34" s="54"/>
      <c r="D34" s="55"/>
      <c r="E34" s="56"/>
      <c r="F34" s="56"/>
      <c r="G34" s="56"/>
      <c r="H34" s="56"/>
      <c r="I34" s="20">
        <v>29</v>
      </c>
      <c r="J34" s="20">
        <v>37</v>
      </c>
      <c r="K34" s="20">
        <v>29</v>
      </c>
      <c r="L34" s="20">
        <v>50</v>
      </c>
      <c r="M34" s="57"/>
      <c r="N34" s="58"/>
      <c r="O34" s="59"/>
      <c r="P34" s="59"/>
      <c r="Q34" s="59"/>
    </row>
    <row r="35" spans="3:17" ht="70.5" customHeight="1" x14ac:dyDescent="0.25">
      <c r="C35" s="60" t="s">
        <v>51</v>
      </c>
      <c r="D35" s="55" t="s">
        <v>52</v>
      </c>
      <c r="E35" s="56" t="s">
        <v>21</v>
      </c>
      <c r="F35" s="56" t="s">
        <v>28</v>
      </c>
      <c r="G35" s="61">
        <f>I36+J36+K36+L36</f>
        <v>300</v>
      </c>
      <c r="H35" s="61" t="s">
        <v>29</v>
      </c>
      <c r="I35" s="21">
        <v>75</v>
      </c>
      <c r="J35" s="21" t="s">
        <v>24</v>
      </c>
      <c r="K35" s="21" t="s">
        <v>24</v>
      </c>
      <c r="L35" s="21" t="s">
        <v>24</v>
      </c>
      <c r="M35" s="51">
        <f>IFERROR(I35/I36,"ND")</f>
        <v>1</v>
      </c>
      <c r="N35" s="52">
        <f>IFERROR(((I35)/G35),"ND")</f>
        <v>0.25</v>
      </c>
      <c r="O35" s="59" t="s">
        <v>332</v>
      </c>
      <c r="P35" s="59"/>
      <c r="Q35" s="59"/>
    </row>
    <row r="36" spans="3:17" ht="70.5" customHeight="1" x14ac:dyDescent="0.25">
      <c r="C36" s="60"/>
      <c r="D36" s="55"/>
      <c r="E36" s="56"/>
      <c r="F36" s="56"/>
      <c r="G36" s="61"/>
      <c r="H36" s="61"/>
      <c r="I36" s="20">
        <v>75</v>
      </c>
      <c r="J36" s="20">
        <v>75</v>
      </c>
      <c r="K36" s="20">
        <v>75</v>
      </c>
      <c r="L36" s="20">
        <v>75</v>
      </c>
      <c r="M36" s="51"/>
      <c r="N36" s="52"/>
      <c r="O36" s="59"/>
      <c r="P36" s="59"/>
      <c r="Q36" s="59"/>
    </row>
    <row r="37" spans="3:17" ht="63" customHeight="1" x14ac:dyDescent="0.25">
      <c r="C37" s="60" t="s">
        <v>53</v>
      </c>
      <c r="D37" s="55" t="s">
        <v>54</v>
      </c>
      <c r="E37" s="56" t="s">
        <v>31</v>
      </c>
      <c r="F37" s="56" t="s">
        <v>28</v>
      </c>
      <c r="G37" s="61">
        <f>I38+J38+K38+L38</f>
        <v>96</v>
      </c>
      <c r="H37" s="56" t="s">
        <v>29</v>
      </c>
      <c r="I37" s="21">
        <v>24</v>
      </c>
      <c r="J37" s="21" t="s">
        <v>24</v>
      </c>
      <c r="K37" s="21" t="s">
        <v>24</v>
      </c>
      <c r="L37" s="21" t="s">
        <v>24</v>
      </c>
      <c r="M37" s="57">
        <f>IFERROR(I37/I38,"ND")</f>
        <v>1</v>
      </c>
      <c r="N37" s="58">
        <f>IFERROR(((I37)/G37),"ND")</f>
        <v>0.25</v>
      </c>
      <c r="O37" s="59" t="s">
        <v>333</v>
      </c>
      <c r="P37" s="59"/>
      <c r="Q37" s="59"/>
    </row>
    <row r="38" spans="3:17" ht="63" customHeight="1" x14ac:dyDescent="0.25">
      <c r="C38" s="60"/>
      <c r="D38" s="55"/>
      <c r="E38" s="56"/>
      <c r="F38" s="56"/>
      <c r="G38" s="61"/>
      <c r="H38" s="56"/>
      <c r="I38" s="20">
        <v>24</v>
      </c>
      <c r="J38" s="20">
        <v>24</v>
      </c>
      <c r="K38" s="20">
        <v>24</v>
      </c>
      <c r="L38" s="20">
        <v>24</v>
      </c>
      <c r="M38" s="57"/>
      <c r="N38" s="58"/>
      <c r="O38" s="59"/>
      <c r="P38" s="59"/>
      <c r="Q38" s="59"/>
    </row>
    <row r="39" spans="3:17" ht="59.25" customHeight="1" x14ac:dyDescent="0.25">
      <c r="C39" s="60" t="s">
        <v>55</v>
      </c>
      <c r="D39" s="55" t="s">
        <v>56</v>
      </c>
      <c r="E39" s="56" t="s">
        <v>21</v>
      </c>
      <c r="F39" s="56" t="s">
        <v>28</v>
      </c>
      <c r="G39" s="56">
        <f>I40+J40+K40+L40</f>
        <v>87</v>
      </c>
      <c r="H39" s="56" t="s">
        <v>29</v>
      </c>
      <c r="I39" s="20">
        <v>20</v>
      </c>
      <c r="J39" s="20" t="s">
        <v>24</v>
      </c>
      <c r="K39" s="20" t="s">
        <v>24</v>
      </c>
      <c r="L39" s="20" t="s">
        <v>24</v>
      </c>
      <c r="M39" s="57">
        <f>IFERROR(I39/I40,"ND")</f>
        <v>1</v>
      </c>
      <c r="N39" s="58">
        <f>IFERROR(((I39)/G39),"ND")</f>
        <v>0.22988505747126436</v>
      </c>
      <c r="O39" s="59" t="s">
        <v>334</v>
      </c>
      <c r="P39" s="59"/>
      <c r="Q39" s="59"/>
    </row>
    <row r="40" spans="3:17" ht="59.25" customHeight="1" x14ac:dyDescent="0.25">
      <c r="C40" s="60"/>
      <c r="D40" s="55"/>
      <c r="E40" s="56"/>
      <c r="F40" s="56"/>
      <c r="G40" s="56"/>
      <c r="H40" s="56"/>
      <c r="I40" s="20">
        <v>20</v>
      </c>
      <c r="J40" s="20">
        <v>22</v>
      </c>
      <c r="K40" s="20">
        <v>22</v>
      </c>
      <c r="L40" s="20">
        <v>23</v>
      </c>
      <c r="M40" s="57"/>
      <c r="N40" s="58"/>
      <c r="O40" s="59"/>
      <c r="P40" s="59"/>
      <c r="Q40" s="59"/>
    </row>
    <row r="41" spans="3:17" ht="51" customHeight="1" x14ac:dyDescent="0.25">
      <c r="C41" s="60" t="s">
        <v>57</v>
      </c>
      <c r="D41" s="55" t="s">
        <v>58</v>
      </c>
      <c r="E41" s="56" t="s">
        <v>21</v>
      </c>
      <c r="F41" s="56" t="s">
        <v>28</v>
      </c>
      <c r="G41" s="56">
        <f>I42+J42+K42+L42</f>
        <v>1124</v>
      </c>
      <c r="H41" s="56" t="s">
        <v>29</v>
      </c>
      <c r="I41" s="20">
        <v>247</v>
      </c>
      <c r="J41" s="20" t="s">
        <v>24</v>
      </c>
      <c r="K41" s="20" t="s">
        <v>24</v>
      </c>
      <c r="L41" s="20" t="s">
        <v>24</v>
      </c>
      <c r="M41" s="57">
        <f>IFERROR(I41/I42,"ND")</f>
        <v>0.91821561338289959</v>
      </c>
      <c r="N41" s="58">
        <f>IFERROR(((I41)/G41),"ND")</f>
        <v>0.21975088967971529</v>
      </c>
      <c r="O41" s="59" t="s">
        <v>335</v>
      </c>
      <c r="P41" s="59"/>
      <c r="Q41" s="59"/>
    </row>
    <row r="42" spans="3:17" ht="51" customHeight="1" x14ac:dyDescent="0.25">
      <c r="C42" s="60"/>
      <c r="D42" s="55"/>
      <c r="E42" s="56"/>
      <c r="F42" s="56"/>
      <c r="G42" s="56"/>
      <c r="H42" s="56"/>
      <c r="I42" s="20">
        <v>269</v>
      </c>
      <c r="J42" s="20">
        <v>274</v>
      </c>
      <c r="K42" s="20">
        <v>303</v>
      </c>
      <c r="L42" s="20">
        <v>278</v>
      </c>
      <c r="M42" s="57"/>
      <c r="N42" s="58"/>
      <c r="O42" s="59"/>
      <c r="P42" s="59"/>
      <c r="Q42" s="59"/>
    </row>
    <row r="43" spans="3:17" ht="75.75" customHeight="1" x14ac:dyDescent="0.25">
      <c r="C43" s="62" t="s">
        <v>59</v>
      </c>
      <c r="D43" s="63" t="s">
        <v>60</v>
      </c>
      <c r="E43" s="50" t="s">
        <v>21</v>
      </c>
      <c r="F43" s="50" t="s">
        <v>28</v>
      </c>
      <c r="G43" s="50">
        <f>I44+J44+K44+L44</f>
        <v>29000</v>
      </c>
      <c r="H43" s="50" t="s">
        <v>29</v>
      </c>
      <c r="I43" s="22">
        <v>4157</v>
      </c>
      <c r="J43" s="22" t="s">
        <v>24</v>
      </c>
      <c r="K43" s="22" t="s">
        <v>24</v>
      </c>
      <c r="L43" s="22" t="s">
        <v>24</v>
      </c>
      <c r="M43" s="51">
        <f>IFERROR(I43/I44,"ND")</f>
        <v>0.57337931034482759</v>
      </c>
      <c r="N43" s="52">
        <f>IFERROR(((I43)/G43),"ND")</f>
        <v>0.1433448275862069</v>
      </c>
      <c r="O43" s="53" t="s">
        <v>336</v>
      </c>
      <c r="P43" s="53"/>
      <c r="Q43" s="53"/>
    </row>
    <row r="44" spans="3:17" ht="75.75" customHeight="1" x14ac:dyDescent="0.25">
      <c r="C44" s="62"/>
      <c r="D44" s="63"/>
      <c r="E44" s="50"/>
      <c r="F44" s="50"/>
      <c r="G44" s="50"/>
      <c r="H44" s="50"/>
      <c r="I44" s="22">
        <v>7250</v>
      </c>
      <c r="J44" s="22">
        <v>7800</v>
      </c>
      <c r="K44" s="22">
        <v>6300</v>
      </c>
      <c r="L44" s="22">
        <v>7650</v>
      </c>
      <c r="M44" s="51"/>
      <c r="N44" s="52"/>
      <c r="O44" s="53"/>
      <c r="P44" s="53"/>
      <c r="Q44" s="53"/>
    </row>
    <row r="45" spans="3:17" ht="82.5" customHeight="1" x14ac:dyDescent="0.25">
      <c r="C45" s="64" t="s">
        <v>61</v>
      </c>
      <c r="D45" s="55" t="s">
        <v>62</v>
      </c>
      <c r="E45" s="56" t="s">
        <v>21</v>
      </c>
      <c r="F45" s="56" t="s">
        <v>28</v>
      </c>
      <c r="G45" s="56">
        <f>I46+J46+K46+L46</f>
        <v>19520</v>
      </c>
      <c r="H45" s="56" t="s">
        <v>29</v>
      </c>
      <c r="I45" s="20">
        <v>3331</v>
      </c>
      <c r="J45" s="20" t="s">
        <v>24</v>
      </c>
      <c r="K45" s="20" t="s">
        <v>24</v>
      </c>
      <c r="L45" s="20" t="s">
        <v>24</v>
      </c>
      <c r="M45" s="57">
        <f>IFERROR(I45/I46,"ND")</f>
        <v>0.74022222222222223</v>
      </c>
      <c r="N45" s="58">
        <f>IFERROR(((I45)/G45),"ND")</f>
        <v>0.17064549180327868</v>
      </c>
      <c r="O45" s="59" t="s">
        <v>337</v>
      </c>
      <c r="P45" s="59"/>
      <c r="Q45" s="59"/>
    </row>
    <row r="46" spans="3:17" ht="82.5" customHeight="1" x14ac:dyDescent="0.25">
      <c r="C46" s="64"/>
      <c r="D46" s="55"/>
      <c r="E46" s="56"/>
      <c r="F46" s="56"/>
      <c r="G46" s="56"/>
      <c r="H46" s="56"/>
      <c r="I46" s="20">
        <v>4500</v>
      </c>
      <c r="J46" s="20">
        <v>5150</v>
      </c>
      <c r="K46" s="20">
        <v>4900</v>
      </c>
      <c r="L46" s="20">
        <v>4970</v>
      </c>
      <c r="M46" s="57"/>
      <c r="N46" s="58"/>
      <c r="O46" s="59"/>
      <c r="P46" s="59"/>
      <c r="Q46" s="59"/>
    </row>
    <row r="47" spans="3:17" ht="59.25" customHeight="1" x14ac:dyDescent="0.25">
      <c r="C47" s="65" t="s">
        <v>63</v>
      </c>
      <c r="D47" s="55" t="s">
        <v>64</v>
      </c>
      <c r="E47" s="56" t="s">
        <v>21</v>
      </c>
      <c r="F47" s="56" t="s">
        <v>28</v>
      </c>
      <c r="G47" s="61">
        <f>I48+J48+K48+L48</f>
        <v>19520</v>
      </c>
      <c r="H47" s="61" t="s">
        <v>29</v>
      </c>
      <c r="I47" s="21">
        <v>295</v>
      </c>
      <c r="J47" s="21" t="s">
        <v>24</v>
      </c>
      <c r="K47" s="21" t="s">
        <v>24</v>
      </c>
      <c r="L47" s="21" t="s">
        <v>24</v>
      </c>
      <c r="M47" s="51">
        <f>IFERROR(I47/I48,"ND")</f>
        <v>6.5555555555555561E-2</v>
      </c>
      <c r="N47" s="52">
        <f>IFERROR(((I47)/G47),"ND")</f>
        <v>1.5112704918032786E-2</v>
      </c>
      <c r="O47" s="59" t="s">
        <v>338</v>
      </c>
      <c r="P47" s="59"/>
      <c r="Q47" s="59"/>
    </row>
    <row r="48" spans="3:17" ht="59.25" customHeight="1" x14ac:dyDescent="0.25">
      <c r="C48" s="65"/>
      <c r="D48" s="55"/>
      <c r="E48" s="56"/>
      <c r="F48" s="56"/>
      <c r="G48" s="61"/>
      <c r="H48" s="61"/>
      <c r="I48" s="20">
        <v>4500</v>
      </c>
      <c r="J48" s="20">
        <v>5150</v>
      </c>
      <c r="K48" s="20">
        <v>4900</v>
      </c>
      <c r="L48" s="20">
        <v>4970</v>
      </c>
      <c r="M48" s="51"/>
      <c r="N48" s="52"/>
      <c r="O48" s="59"/>
      <c r="P48" s="59"/>
      <c r="Q48" s="59"/>
    </row>
    <row r="49" spans="3:17" ht="66.75" customHeight="1" x14ac:dyDescent="0.25">
      <c r="C49" s="60" t="s">
        <v>65</v>
      </c>
      <c r="D49" s="55" t="s">
        <v>66</v>
      </c>
      <c r="E49" s="56" t="s">
        <v>21</v>
      </c>
      <c r="F49" s="56" t="s">
        <v>28</v>
      </c>
      <c r="G49" s="56">
        <f>I50+J50+K50+L50</f>
        <v>6400</v>
      </c>
      <c r="H49" s="56" t="s">
        <v>29</v>
      </c>
      <c r="I49" s="20">
        <v>530</v>
      </c>
      <c r="J49" s="20" t="s">
        <v>24</v>
      </c>
      <c r="K49" s="20" t="s">
        <v>24</v>
      </c>
      <c r="L49" s="20" t="s">
        <v>24</v>
      </c>
      <c r="M49" s="57">
        <f>IFERROR(I49/I50,"ND")</f>
        <v>0.33124999999999999</v>
      </c>
      <c r="N49" s="58">
        <f>IFERROR(((I49)/G49),"ND")</f>
        <v>8.2812499999999997E-2</v>
      </c>
      <c r="O49" s="59" t="s">
        <v>339</v>
      </c>
      <c r="P49" s="59"/>
      <c r="Q49" s="59"/>
    </row>
    <row r="50" spans="3:17" ht="66.75" customHeight="1" x14ac:dyDescent="0.25">
      <c r="C50" s="60"/>
      <c r="D50" s="55"/>
      <c r="E50" s="56"/>
      <c r="F50" s="56"/>
      <c r="G50" s="56"/>
      <c r="H50" s="56"/>
      <c r="I50" s="20">
        <v>1600</v>
      </c>
      <c r="J50" s="20">
        <v>1820</v>
      </c>
      <c r="K50" s="20">
        <v>1980</v>
      </c>
      <c r="L50" s="20">
        <v>1000</v>
      </c>
      <c r="M50" s="57"/>
      <c r="N50" s="58"/>
      <c r="O50" s="59"/>
      <c r="P50" s="59"/>
      <c r="Q50" s="59"/>
    </row>
    <row r="51" spans="3:17" ht="60" customHeight="1" x14ac:dyDescent="0.25">
      <c r="C51" s="66" t="s">
        <v>67</v>
      </c>
      <c r="D51" s="63" t="s">
        <v>68</v>
      </c>
      <c r="E51" s="50" t="s">
        <v>31</v>
      </c>
      <c r="F51" s="50" t="s">
        <v>28</v>
      </c>
      <c r="G51" s="50">
        <f>I52+J52+K52+L52</f>
        <v>436</v>
      </c>
      <c r="H51" s="50" t="s">
        <v>29</v>
      </c>
      <c r="I51" s="22">
        <v>81</v>
      </c>
      <c r="J51" s="22" t="s">
        <v>24</v>
      </c>
      <c r="K51" s="22" t="s">
        <v>24</v>
      </c>
      <c r="L51" s="22" t="s">
        <v>24</v>
      </c>
      <c r="M51" s="51">
        <f>IFERROR(I51/I52,"ND")</f>
        <v>0.95294117647058818</v>
      </c>
      <c r="N51" s="52">
        <f>IFERROR(((I51)/G51),"ND")</f>
        <v>0.18577981651376146</v>
      </c>
      <c r="O51" s="53" t="s">
        <v>340</v>
      </c>
      <c r="P51" s="53"/>
      <c r="Q51" s="53"/>
    </row>
    <row r="52" spans="3:17" ht="60" customHeight="1" x14ac:dyDescent="0.25">
      <c r="C52" s="66"/>
      <c r="D52" s="63"/>
      <c r="E52" s="50"/>
      <c r="F52" s="50"/>
      <c r="G52" s="50"/>
      <c r="H52" s="50"/>
      <c r="I52" s="22">
        <v>85</v>
      </c>
      <c r="J52" s="22">
        <v>110</v>
      </c>
      <c r="K52" s="22">
        <v>111</v>
      </c>
      <c r="L52" s="22">
        <v>130</v>
      </c>
      <c r="M52" s="51"/>
      <c r="N52" s="52"/>
      <c r="O52" s="53"/>
      <c r="P52" s="53"/>
      <c r="Q52" s="53"/>
    </row>
    <row r="53" spans="3:17" ht="51" customHeight="1" x14ac:dyDescent="0.25">
      <c r="C53" s="67" t="s">
        <v>69</v>
      </c>
      <c r="D53" s="55" t="s">
        <v>70</v>
      </c>
      <c r="E53" s="56" t="s">
        <v>31</v>
      </c>
      <c r="F53" s="56" t="s">
        <v>28</v>
      </c>
      <c r="G53" s="56">
        <f>I54+J54+K54+L54</f>
        <v>296</v>
      </c>
      <c r="H53" s="56" t="s">
        <v>29</v>
      </c>
      <c r="I53" s="20">
        <v>57</v>
      </c>
      <c r="J53" s="20" t="s">
        <v>24</v>
      </c>
      <c r="K53" s="20" t="s">
        <v>24</v>
      </c>
      <c r="L53" s="20" t="s">
        <v>24</v>
      </c>
      <c r="M53" s="57">
        <f>IFERROR(I53/I54,"ND")</f>
        <v>0.95</v>
      </c>
      <c r="N53" s="58">
        <f>IFERROR(((I53)/G53),"ND")</f>
        <v>0.19256756756756757</v>
      </c>
      <c r="O53" s="59" t="s">
        <v>341</v>
      </c>
      <c r="P53" s="59"/>
      <c r="Q53" s="59"/>
    </row>
    <row r="54" spans="3:17" ht="51" customHeight="1" x14ac:dyDescent="0.25">
      <c r="C54" s="67"/>
      <c r="D54" s="55"/>
      <c r="E54" s="56"/>
      <c r="F54" s="56"/>
      <c r="G54" s="56"/>
      <c r="H54" s="56"/>
      <c r="I54" s="20">
        <v>60</v>
      </c>
      <c r="J54" s="20">
        <v>75</v>
      </c>
      <c r="K54" s="20">
        <v>81</v>
      </c>
      <c r="L54" s="20">
        <v>80</v>
      </c>
      <c r="M54" s="57"/>
      <c r="N54" s="58"/>
      <c r="O54" s="59"/>
      <c r="P54" s="59"/>
      <c r="Q54" s="59"/>
    </row>
    <row r="55" spans="3:17" ht="52.5" customHeight="1" x14ac:dyDescent="0.25">
      <c r="C55" s="67" t="s">
        <v>71</v>
      </c>
      <c r="D55" s="55" t="s">
        <v>72</v>
      </c>
      <c r="E55" s="56" t="s">
        <v>31</v>
      </c>
      <c r="F55" s="56" t="s">
        <v>28</v>
      </c>
      <c r="G55" s="56">
        <f>I56+J56+K56+L56</f>
        <v>140</v>
      </c>
      <c r="H55" s="56" t="s">
        <v>29</v>
      </c>
      <c r="I55" s="20">
        <v>24</v>
      </c>
      <c r="J55" s="20" t="s">
        <v>24</v>
      </c>
      <c r="K55" s="20" t="s">
        <v>24</v>
      </c>
      <c r="L55" s="20" t="s">
        <v>24</v>
      </c>
      <c r="M55" s="57">
        <f>IFERROR(I55/I56,"ND")</f>
        <v>0.96</v>
      </c>
      <c r="N55" s="58">
        <f>IFERROR(((I55)/G55),"ND")</f>
        <v>0.17142857142857143</v>
      </c>
      <c r="O55" s="59" t="s">
        <v>342</v>
      </c>
      <c r="P55" s="59"/>
      <c r="Q55" s="59"/>
    </row>
    <row r="56" spans="3:17" ht="52.5" customHeight="1" x14ac:dyDescent="0.25">
      <c r="C56" s="67"/>
      <c r="D56" s="55"/>
      <c r="E56" s="56"/>
      <c r="F56" s="56"/>
      <c r="G56" s="56"/>
      <c r="H56" s="56"/>
      <c r="I56" s="20">
        <v>25</v>
      </c>
      <c r="J56" s="20">
        <v>35</v>
      </c>
      <c r="K56" s="20">
        <v>30</v>
      </c>
      <c r="L56" s="20">
        <v>50</v>
      </c>
      <c r="M56" s="57"/>
      <c r="N56" s="58"/>
      <c r="O56" s="59"/>
      <c r="P56" s="59"/>
      <c r="Q56" s="59"/>
    </row>
    <row r="57" spans="3:17" ht="60" customHeight="1" x14ac:dyDescent="0.25">
      <c r="C57" s="68" t="s">
        <v>73</v>
      </c>
      <c r="D57" s="63" t="s">
        <v>74</v>
      </c>
      <c r="E57" s="50" t="s">
        <v>31</v>
      </c>
      <c r="F57" s="50" t="s">
        <v>28</v>
      </c>
      <c r="G57" s="50">
        <f>I58+J58+K58+L58</f>
        <v>48</v>
      </c>
      <c r="H57" s="50" t="s">
        <v>29</v>
      </c>
      <c r="I57" s="22">
        <v>12</v>
      </c>
      <c r="J57" s="22" t="s">
        <v>24</v>
      </c>
      <c r="K57" s="22" t="s">
        <v>24</v>
      </c>
      <c r="L57" s="22" t="s">
        <v>24</v>
      </c>
      <c r="M57" s="51">
        <f>IFERROR(I57/I58,"ND")</f>
        <v>1</v>
      </c>
      <c r="N57" s="52">
        <f>IFERROR(((I57)/G57),"ND")</f>
        <v>0.25</v>
      </c>
      <c r="O57" s="53" t="s">
        <v>343</v>
      </c>
      <c r="P57" s="53"/>
      <c r="Q57" s="53"/>
    </row>
    <row r="58" spans="3:17" ht="60" customHeight="1" x14ac:dyDescent="0.25">
      <c r="C58" s="68"/>
      <c r="D58" s="63"/>
      <c r="E58" s="50"/>
      <c r="F58" s="50"/>
      <c r="G58" s="50"/>
      <c r="H58" s="50"/>
      <c r="I58" s="22">
        <v>12</v>
      </c>
      <c r="J58" s="22">
        <v>12</v>
      </c>
      <c r="K58" s="22">
        <v>12</v>
      </c>
      <c r="L58" s="22">
        <v>12</v>
      </c>
      <c r="M58" s="51"/>
      <c r="N58" s="52"/>
      <c r="O58" s="53"/>
      <c r="P58" s="53"/>
      <c r="Q58" s="53"/>
    </row>
    <row r="59" spans="3:17" ht="75.75" customHeight="1" x14ac:dyDescent="0.25">
      <c r="C59" s="69" t="s">
        <v>75</v>
      </c>
      <c r="D59" s="55" t="s">
        <v>76</v>
      </c>
      <c r="E59" s="56" t="s">
        <v>31</v>
      </c>
      <c r="F59" s="56" t="s">
        <v>28</v>
      </c>
      <c r="G59" s="56">
        <f>I60+J60+K60+L60</f>
        <v>28</v>
      </c>
      <c r="H59" s="56" t="s">
        <v>29</v>
      </c>
      <c r="I59" s="20">
        <v>8</v>
      </c>
      <c r="J59" s="20" t="s">
        <v>24</v>
      </c>
      <c r="K59" s="20" t="s">
        <v>24</v>
      </c>
      <c r="L59" s="20" t="s">
        <v>24</v>
      </c>
      <c r="M59" s="57">
        <f>IFERROR(I59/I60,"ND")</f>
        <v>1.1428571428571428</v>
      </c>
      <c r="N59" s="58">
        <f>IFERROR(((I59)/G59),"ND")</f>
        <v>0.2857142857142857</v>
      </c>
      <c r="O59" s="59" t="s">
        <v>344</v>
      </c>
      <c r="P59" s="59"/>
      <c r="Q59" s="59"/>
    </row>
    <row r="60" spans="3:17" ht="63" customHeight="1" x14ac:dyDescent="0.25">
      <c r="C60" s="69"/>
      <c r="D60" s="55"/>
      <c r="E60" s="56"/>
      <c r="F60" s="56"/>
      <c r="G60" s="56"/>
      <c r="H60" s="56"/>
      <c r="I60" s="20">
        <v>7</v>
      </c>
      <c r="J60" s="20">
        <v>7</v>
      </c>
      <c r="K60" s="20">
        <v>7</v>
      </c>
      <c r="L60" s="20">
        <v>7</v>
      </c>
      <c r="M60" s="57"/>
      <c r="N60" s="58"/>
      <c r="O60" s="59"/>
      <c r="P60" s="59"/>
      <c r="Q60" s="59"/>
    </row>
    <row r="61" spans="3:17" ht="60" customHeight="1" x14ac:dyDescent="0.25">
      <c r="C61" s="69" t="s">
        <v>77</v>
      </c>
      <c r="D61" s="55" t="s">
        <v>78</v>
      </c>
      <c r="E61" s="56" t="s">
        <v>31</v>
      </c>
      <c r="F61" s="56" t="s">
        <v>28</v>
      </c>
      <c r="G61" s="61">
        <f>I62+J62+K62+L62</f>
        <v>3</v>
      </c>
      <c r="H61" s="61" t="s">
        <v>29</v>
      </c>
      <c r="I61" s="21">
        <v>2</v>
      </c>
      <c r="J61" s="21" t="s">
        <v>24</v>
      </c>
      <c r="K61" s="21" t="s">
        <v>24</v>
      </c>
      <c r="L61" s="21" t="s">
        <v>24</v>
      </c>
      <c r="M61" s="51" t="str">
        <f>IFERROR(I61/I62,"ND")</f>
        <v>ND</v>
      </c>
      <c r="N61" s="52">
        <f>IFERROR(((I61)/G61),"ND")</f>
        <v>0.66666666666666663</v>
      </c>
      <c r="O61" s="59" t="s">
        <v>345</v>
      </c>
      <c r="P61" s="59"/>
      <c r="Q61" s="59"/>
    </row>
    <row r="62" spans="3:17" ht="60" customHeight="1" x14ac:dyDescent="0.25">
      <c r="C62" s="69"/>
      <c r="D62" s="55"/>
      <c r="E62" s="56"/>
      <c r="F62" s="56"/>
      <c r="G62" s="61"/>
      <c r="H62" s="61"/>
      <c r="I62" s="20">
        <v>0</v>
      </c>
      <c r="J62" s="20">
        <v>1</v>
      </c>
      <c r="K62" s="20">
        <v>1</v>
      </c>
      <c r="L62" s="20">
        <v>1</v>
      </c>
      <c r="M62" s="51"/>
      <c r="N62" s="52"/>
      <c r="O62" s="59"/>
      <c r="P62" s="59"/>
      <c r="Q62" s="59"/>
    </row>
    <row r="63" spans="3:17" ht="76.5" customHeight="1" x14ac:dyDescent="0.25">
      <c r="C63" s="69" t="s">
        <v>79</v>
      </c>
      <c r="D63" s="55" t="s">
        <v>80</v>
      </c>
      <c r="E63" s="56" t="s">
        <v>21</v>
      </c>
      <c r="F63" s="56" t="s">
        <v>28</v>
      </c>
      <c r="G63" s="61">
        <f>I64+J64+K64+L64</f>
        <v>310</v>
      </c>
      <c r="H63" s="56" t="s">
        <v>29</v>
      </c>
      <c r="I63" s="21">
        <v>143</v>
      </c>
      <c r="J63" s="21" t="s">
        <v>24</v>
      </c>
      <c r="K63" s="21" t="s">
        <v>24</v>
      </c>
      <c r="L63" s="21" t="s">
        <v>24</v>
      </c>
      <c r="M63" s="51">
        <f>IFERROR(I63/I64,"ND")</f>
        <v>2.0428571428571427</v>
      </c>
      <c r="N63" s="58">
        <f>IFERROR(((I63)/G63),"ND")</f>
        <v>0.46129032258064517</v>
      </c>
      <c r="O63" s="59" t="s">
        <v>346</v>
      </c>
      <c r="P63" s="59"/>
      <c r="Q63" s="59"/>
    </row>
    <row r="64" spans="3:17" ht="76.5" customHeight="1" x14ac:dyDescent="0.25">
      <c r="C64" s="69"/>
      <c r="D64" s="55"/>
      <c r="E64" s="56"/>
      <c r="F64" s="56"/>
      <c r="G64" s="61"/>
      <c r="H64" s="56"/>
      <c r="I64" s="20">
        <v>70</v>
      </c>
      <c r="J64" s="20">
        <v>80</v>
      </c>
      <c r="K64" s="20">
        <v>100</v>
      </c>
      <c r="L64" s="20">
        <v>60</v>
      </c>
      <c r="M64" s="51"/>
      <c r="N64" s="58"/>
      <c r="O64" s="59"/>
      <c r="P64" s="59"/>
      <c r="Q64" s="59"/>
    </row>
    <row r="65" spans="3:17" ht="60" customHeight="1" x14ac:dyDescent="0.25">
      <c r="C65" s="68" t="s">
        <v>81</v>
      </c>
      <c r="D65" s="63" t="s">
        <v>82</v>
      </c>
      <c r="E65" s="50" t="s">
        <v>21</v>
      </c>
      <c r="F65" s="50" t="s">
        <v>28</v>
      </c>
      <c r="G65" s="50">
        <f>I66+J66+K66+L66</f>
        <v>11000</v>
      </c>
      <c r="H65" s="50" t="s">
        <v>29</v>
      </c>
      <c r="I65" s="22">
        <v>2627</v>
      </c>
      <c r="J65" s="22" t="s">
        <v>24</v>
      </c>
      <c r="K65" s="22" t="s">
        <v>24</v>
      </c>
      <c r="L65" s="22" t="s">
        <v>24</v>
      </c>
      <c r="M65" s="51">
        <f>IFERROR(I65/I66,"ND")</f>
        <v>0.95527272727272727</v>
      </c>
      <c r="N65" s="52">
        <f>IFERROR(((I65)/G65),"ND")</f>
        <v>0.23881818181818182</v>
      </c>
      <c r="O65" s="53" t="s">
        <v>347</v>
      </c>
      <c r="P65" s="53"/>
      <c r="Q65" s="53"/>
    </row>
    <row r="66" spans="3:17" ht="60" customHeight="1" x14ac:dyDescent="0.25">
      <c r="C66" s="68"/>
      <c r="D66" s="63"/>
      <c r="E66" s="50"/>
      <c r="F66" s="50"/>
      <c r="G66" s="50"/>
      <c r="H66" s="50"/>
      <c r="I66" s="22">
        <v>2750</v>
      </c>
      <c r="J66" s="22">
        <v>2750</v>
      </c>
      <c r="K66" s="22">
        <v>2750</v>
      </c>
      <c r="L66" s="22">
        <v>2750</v>
      </c>
      <c r="M66" s="51"/>
      <c r="N66" s="52"/>
      <c r="O66" s="53"/>
      <c r="P66" s="53"/>
      <c r="Q66" s="53"/>
    </row>
    <row r="67" spans="3:17" ht="52.5" customHeight="1" x14ac:dyDescent="0.25">
      <c r="C67" s="69" t="s">
        <v>83</v>
      </c>
      <c r="D67" s="55" t="s">
        <v>84</v>
      </c>
      <c r="E67" s="56" t="s">
        <v>21</v>
      </c>
      <c r="F67" s="56" t="s">
        <v>28</v>
      </c>
      <c r="G67" s="56">
        <f>I68+J68+K68+L68</f>
        <v>100</v>
      </c>
      <c r="H67" s="56" t="s">
        <v>29</v>
      </c>
      <c r="I67" s="20">
        <v>25</v>
      </c>
      <c r="J67" s="20" t="s">
        <v>24</v>
      </c>
      <c r="K67" s="20" t="s">
        <v>24</v>
      </c>
      <c r="L67" s="20" t="s">
        <v>24</v>
      </c>
      <c r="M67" s="57">
        <f>IFERROR(I67/I68,"ND")</f>
        <v>1</v>
      </c>
      <c r="N67" s="58">
        <f>IFERROR(((I67)/G67),"ND")</f>
        <v>0.25</v>
      </c>
      <c r="O67" s="59" t="s">
        <v>348</v>
      </c>
      <c r="P67" s="59"/>
      <c r="Q67" s="59"/>
    </row>
    <row r="68" spans="3:17" ht="52.5" customHeight="1" x14ac:dyDescent="0.25">
      <c r="C68" s="69"/>
      <c r="D68" s="55"/>
      <c r="E68" s="56"/>
      <c r="F68" s="56"/>
      <c r="G68" s="56"/>
      <c r="H68" s="56"/>
      <c r="I68" s="20">
        <v>25</v>
      </c>
      <c r="J68" s="20">
        <v>25</v>
      </c>
      <c r="K68" s="20">
        <v>25</v>
      </c>
      <c r="L68" s="20">
        <v>25</v>
      </c>
      <c r="M68" s="57"/>
      <c r="N68" s="58"/>
      <c r="O68" s="59"/>
      <c r="P68" s="59"/>
      <c r="Q68" s="59"/>
    </row>
    <row r="69" spans="3:17" ht="52.5" customHeight="1" x14ac:dyDescent="0.25">
      <c r="C69" s="69" t="s">
        <v>85</v>
      </c>
      <c r="D69" s="55" t="s">
        <v>86</v>
      </c>
      <c r="E69" s="56" t="s">
        <v>21</v>
      </c>
      <c r="F69" s="56" t="s">
        <v>28</v>
      </c>
      <c r="G69" s="56">
        <f>I70+J70+K70+L70</f>
        <v>1020</v>
      </c>
      <c r="H69" s="56" t="s">
        <v>29</v>
      </c>
      <c r="I69" s="20">
        <v>175</v>
      </c>
      <c r="J69" s="20" t="s">
        <v>24</v>
      </c>
      <c r="K69" s="20" t="s">
        <v>24</v>
      </c>
      <c r="L69" s="20" t="s">
        <v>24</v>
      </c>
      <c r="M69" s="57">
        <f>IFERROR(I69/I70,"ND")</f>
        <v>0.67307692307692313</v>
      </c>
      <c r="N69" s="58">
        <f>IFERROR(((I69)/G69),"ND")</f>
        <v>0.17156862745098039</v>
      </c>
      <c r="O69" s="59" t="s">
        <v>349</v>
      </c>
      <c r="P69" s="59"/>
      <c r="Q69" s="59"/>
    </row>
    <row r="70" spans="3:17" ht="52.5" customHeight="1" x14ac:dyDescent="0.25">
      <c r="C70" s="69"/>
      <c r="D70" s="55"/>
      <c r="E70" s="56"/>
      <c r="F70" s="56"/>
      <c r="G70" s="56"/>
      <c r="H70" s="56"/>
      <c r="I70" s="20">
        <v>260</v>
      </c>
      <c r="J70" s="20">
        <v>250</v>
      </c>
      <c r="K70" s="20">
        <v>260</v>
      </c>
      <c r="L70" s="20">
        <v>250</v>
      </c>
      <c r="M70" s="57"/>
      <c r="N70" s="58"/>
      <c r="O70" s="59"/>
      <c r="P70" s="59"/>
      <c r="Q70" s="59"/>
    </row>
    <row r="71" spans="3:17" ht="67.5" customHeight="1" x14ac:dyDescent="0.25">
      <c r="C71" s="69" t="s">
        <v>87</v>
      </c>
      <c r="D71" s="55" t="s">
        <v>88</v>
      </c>
      <c r="E71" s="56" t="s">
        <v>21</v>
      </c>
      <c r="F71" s="56" t="s">
        <v>28</v>
      </c>
      <c r="G71" s="56">
        <f>I72+J72+K72+L72</f>
        <v>1976</v>
      </c>
      <c r="H71" s="56" t="s">
        <v>29</v>
      </c>
      <c r="I71" s="20">
        <v>581</v>
      </c>
      <c r="J71" s="20" t="s">
        <v>24</v>
      </c>
      <c r="K71" s="20" t="s">
        <v>24</v>
      </c>
      <c r="L71" s="20" t="s">
        <v>24</v>
      </c>
      <c r="M71" s="57">
        <f>IFERROR(I71/I72,"ND")</f>
        <v>1.1784989858012171</v>
      </c>
      <c r="N71" s="58">
        <f>IFERROR(((I71)/G71),"ND")</f>
        <v>0.29402834008097167</v>
      </c>
      <c r="O71" s="59" t="s">
        <v>350</v>
      </c>
      <c r="P71" s="59"/>
      <c r="Q71" s="59"/>
    </row>
    <row r="72" spans="3:17" ht="67.5" customHeight="1" x14ac:dyDescent="0.25">
      <c r="C72" s="69"/>
      <c r="D72" s="55"/>
      <c r="E72" s="56"/>
      <c r="F72" s="56"/>
      <c r="G72" s="56"/>
      <c r="H72" s="56"/>
      <c r="I72" s="20">
        <v>493</v>
      </c>
      <c r="J72" s="20">
        <v>495</v>
      </c>
      <c r="K72" s="20">
        <v>495</v>
      </c>
      <c r="L72" s="20">
        <v>493</v>
      </c>
      <c r="M72" s="57"/>
      <c r="N72" s="58"/>
      <c r="O72" s="59"/>
      <c r="P72" s="59"/>
      <c r="Q72" s="59"/>
    </row>
    <row r="73" spans="3:17" ht="69" customHeight="1" x14ac:dyDescent="0.25">
      <c r="C73" s="69"/>
      <c r="D73" s="55" t="s">
        <v>89</v>
      </c>
      <c r="E73" s="56" t="s">
        <v>21</v>
      </c>
      <c r="F73" s="56" t="s">
        <v>28</v>
      </c>
      <c r="G73" s="56">
        <f>I74+J74+K74+L74</f>
        <v>60</v>
      </c>
      <c r="H73" s="56" t="s">
        <v>29</v>
      </c>
      <c r="I73" s="20">
        <v>21</v>
      </c>
      <c r="J73" s="20" t="s">
        <v>24</v>
      </c>
      <c r="K73" s="20" t="s">
        <v>24</v>
      </c>
      <c r="L73" s="20" t="s">
        <v>24</v>
      </c>
      <c r="M73" s="57">
        <f>IFERROR(I73/I74,"ND")</f>
        <v>1.4</v>
      </c>
      <c r="N73" s="58">
        <f>IFERROR(((I73)/G73),"ND")</f>
        <v>0.35</v>
      </c>
      <c r="O73" s="59" t="s">
        <v>351</v>
      </c>
      <c r="P73" s="59"/>
      <c r="Q73" s="59"/>
    </row>
    <row r="74" spans="3:17" ht="69" customHeight="1" x14ac:dyDescent="0.25">
      <c r="C74" s="69"/>
      <c r="D74" s="55"/>
      <c r="E74" s="56"/>
      <c r="F74" s="56"/>
      <c r="G74" s="56"/>
      <c r="H74" s="56"/>
      <c r="I74" s="20">
        <v>15</v>
      </c>
      <c r="J74" s="20">
        <v>15</v>
      </c>
      <c r="K74" s="20">
        <v>15</v>
      </c>
      <c r="L74" s="20">
        <v>15</v>
      </c>
      <c r="M74" s="57"/>
      <c r="N74" s="58"/>
      <c r="O74" s="59"/>
      <c r="P74" s="59"/>
      <c r="Q74" s="59"/>
    </row>
    <row r="75" spans="3:17" ht="69.75" customHeight="1" x14ac:dyDescent="0.25">
      <c r="C75" s="67" t="s">
        <v>90</v>
      </c>
      <c r="D75" s="55" t="s">
        <v>91</v>
      </c>
      <c r="E75" s="56" t="s">
        <v>21</v>
      </c>
      <c r="F75" s="56" t="s">
        <v>28</v>
      </c>
      <c r="G75" s="61">
        <f>I76+J76+K76+L76</f>
        <v>2</v>
      </c>
      <c r="H75" s="61" t="s">
        <v>29</v>
      </c>
      <c r="I75" s="21">
        <v>1</v>
      </c>
      <c r="J75" s="21" t="s">
        <v>24</v>
      </c>
      <c r="K75" s="21" t="s">
        <v>24</v>
      </c>
      <c r="L75" s="21" t="s">
        <v>24</v>
      </c>
      <c r="M75" s="51" t="str">
        <f>IFERROR(I75/I76,"ND")</f>
        <v>ND</v>
      </c>
      <c r="N75" s="52">
        <f>IFERROR(((I75)/G75),"ND")</f>
        <v>0.5</v>
      </c>
      <c r="O75" s="59" t="s">
        <v>352</v>
      </c>
      <c r="P75" s="59"/>
      <c r="Q75" s="59"/>
    </row>
    <row r="76" spans="3:17" ht="69.75" customHeight="1" x14ac:dyDescent="0.25">
      <c r="C76" s="67"/>
      <c r="D76" s="55"/>
      <c r="E76" s="56"/>
      <c r="F76" s="56"/>
      <c r="G76" s="61"/>
      <c r="H76" s="61"/>
      <c r="I76" s="20">
        <v>0</v>
      </c>
      <c r="J76" s="20">
        <v>1</v>
      </c>
      <c r="K76" s="20">
        <v>0</v>
      </c>
      <c r="L76" s="20">
        <v>1</v>
      </c>
      <c r="M76" s="51"/>
      <c r="N76" s="52"/>
      <c r="O76" s="59"/>
      <c r="P76" s="59"/>
      <c r="Q76" s="59"/>
    </row>
    <row r="77" spans="3:17" ht="60" customHeight="1" x14ac:dyDescent="0.25">
      <c r="C77" s="67" t="s">
        <v>92</v>
      </c>
      <c r="D77" s="55" t="s">
        <v>93</v>
      </c>
      <c r="E77" s="56" t="s">
        <v>21</v>
      </c>
      <c r="F77" s="56" t="s">
        <v>28</v>
      </c>
      <c r="G77" s="56">
        <f>I78+J78+K78+L78</f>
        <v>2182</v>
      </c>
      <c r="H77" s="56" t="s">
        <v>29</v>
      </c>
      <c r="I77" s="20">
        <v>510</v>
      </c>
      <c r="J77" s="20" t="s">
        <v>24</v>
      </c>
      <c r="K77" s="20" t="s">
        <v>24</v>
      </c>
      <c r="L77" s="20" t="s">
        <v>24</v>
      </c>
      <c r="M77" s="57">
        <f>IFERROR(I77/I78,"ND")</f>
        <v>0.94444444444444442</v>
      </c>
      <c r="N77" s="58">
        <f>IFERROR(((I77)/G77),"ND")</f>
        <v>0.23373052245646195</v>
      </c>
      <c r="O77" s="59" t="s">
        <v>353</v>
      </c>
      <c r="P77" s="59"/>
      <c r="Q77" s="59"/>
    </row>
    <row r="78" spans="3:17" ht="60" customHeight="1" x14ac:dyDescent="0.25">
      <c r="C78" s="67"/>
      <c r="D78" s="55"/>
      <c r="E78" s="56"/>
      <c r="F78" s="56"/>
      <c r="G78" s="56"/>
      <c r="H78" s="56"/>
      <c r="I78" s="20">
        <v>540</v>
      </c>
      <c r="J78" s="20">
        <v>542</v>
      </c>
      <c r="K78" s="20">
        <v>550</v>
      </c>
      <c r="L78" s="20">
        <v>550</v>
      </c>
      <c r="M78" s="57"/>
      <c r="N78" s="58"/>
      <c r="O78" s="59"/>
      <c r="P78" s="59"/>
      <c r="Q78" s="59"/>
    </row>
    <row r="79" spans="3:17" ht="66.75" customHeight="1" x14ac:dyDescent="0.25">
      <c r="C79" s="67" t="s">
        <v>94</v>
      </c>
      <c r="D79" s="55" t="s">
        <v>95</v>
      </c>
      <c r="E79" s="56" t="s">
        <v>21</v>
      </c>
      <c r="F79" s="56" t="s">
        <v>28</v>
      </c>
      <c r="G79" s="56">
        <f>I80+J80+K80+L80</f>
        <v>208</v>
      </c>
      <c r="H79" s="56" t="s">
        <v>29</v>
      </c>
      <c r="I79" s="20">
        <v>53</v>
      </c>
      <c r="J79" s="20" t="s">
        <v>24</v>
      </c>
      <c r="K79" s="20" t="s">
        <v>24</v>
      </c>
      <c r="L79" s="20" t="s">
        <v>24</v>
      </c>
      <c r="M79" s="57">
        <f>IFERROR(I79/I80,"ND")</f>
        <v>1.0192307692307692</v>
      </c>
      <c r="N79" s="58">
        <f>IFERROR(((I79)/G79),"ND")</f>
        <v>0.25480769230769229</v>
      </c>
      <c r="O79" s="59" t="s">
        <v>354</v>
      </c>
      <c r="P79" s="59"/>
      <c r="Q79" s="59"/>
    </row>
    <row r="80" spans="3:17" ht="66.75" customHeight="1" x14ac:dyDescent="0.25">
      <c r="C80" s="67"/>
      <c r="D80" s="55"/>
      <c r="E80" s="56"/>
      <c r="F80" s="56"/>
      <c r="G80" s="56"/>
      <c r="H80" s="56"/>
      <c r="I80" s="20">
        <v>52</v>
      </c>
      <c r="J80" s="20">
        <v>52</v>
      </c>
      <c r="K80" s="20">
        <v>52</v>
      </c>
      <c r="L80" s="20">
        <v>52</v>
      </c>
      <c r="M80" s="57"/>
      <c r="N80" s="58"/>
      <c r="O80" s="59"/>
      <c r="P80" s="59"/>
      <c r="Q80" s="59"/>
    </row>
    <row r="81" spans="3:17" ht="81.75" customHeight="1" x14ac:dyDescent="0.25">
      <c r="C81" s="67" t="s">
        <v>96</v>
      </c>
      <c r="D81" s="55" t="s">
        <v>97</v>
      </c>
      <c r="E81" s="56" t="s">
        <v>21</v>
      </c>
      <c r="F81" s="56" t="s">
        <v>28</v>
      </c>
      <c r="G81" s="56">
        <f>I82+J82+K82+L82</f>
        <v>560</v>
      </c>
      <c r="H81" s="56" t="s">
        <v>29</v>
      </c>
      <c r="I81" s="20">
        <v>201</v>
      </c>
      <c r="J81" s="20" t="s">
        <v>24</v>
      </c>
      <c r="K81" s="20" t="s">
        <v>24</v>
      </c>
      <c r="L81" s="20" t="s">
        <v>24</v>
      </c>
      <c r="M81" s="57">
        <f>IFERROR(I81/I82,"ND")</f>
        <v>1.4357142857142857</v>
      </c>
      <c r="N81" s="58">
        <f>IFERROR(((I81)/G81),"ND")</f>
        <v>0.35892857142857143</v>
      </c>
      <c r="O81" s="59" t="s">
        <v>355</v>
      </c>
      <c r="P81" s="59"/>
      <c r="Q81" s="59"/>
    </row>
    <row r="82" spans="3:17" ht="81.75" customHeight="1" x14ac:dyDescent="0.25">
      <c r="C82" s="67"/>
      <c r="D82" s="55"/>
      <c r="E82" s="56"/>
      <c r="F82" s="56"/>
      <c r="G82" s="56"/>
      <c r="H82" s="56"/>
      <c r="I82" s="20">
        <v>140</v>
      </c>
      <c r="J82" s="20">
        <v>140</v>
      </c>
      <c r="K82" s="20">
        <v>140</v>
      </c>
      <c r="L82" s="20">
        <v>140</v>
      </c>
      <c r="M82" s="57"/>
      <c r="N82" s="58"/>
      <c r="O82" s="59"/>
      <c r="P82" s="59"/>
      <c r="Q82" s="59"/>
    </row>
    <row r="83" spans="3:17" ht="70.5" customHeight="1" x14ac:dyDescent="0.25">
      <c r="C83" s="67" t="s">
        <v>98</v>
      </c>
      <c r="D83" s="55" t="s">
        <v>99</v>
      </c>
      <c r="E83" s="56" t="s">
        <v>21</v>
      </c>
      <c r="F83" s="56" t="s">
        <v>28</v>
      </c>
      <c r="G83" s="56">
        <f>I84+J84+K84+L84</f>
        <v>960</v>
      </c>
      <c r="H83" s="56" t="s">
        <v>29</v>
      </c>
      <c r="I83" s="20">
        <v>290</v>
      </c>
      <c r="J83" s="20" t="s">
        <v>24</v>
      </c>
      <c r="K83" s="20" t="s">
        <v>24</v>
      </c>
      <c r="L83" s="20" t="s">
        <v>24</v>
      </c>
      <c r="M83" s="57">
        <f>IFERROR(I83/I84,"ND")</f>
        <v>1.2608695652173914</v>
      </c>
      <c r="N83" s="58">
        <f>IFERROR(((I83)/G83),"ND")</f>
        <v>0.30208333333333331</v>
      </c>
      <c r="O83" s="59" t="s">
        <v>356</v>
      </c>
      <c r="P83" s="59"/>
      <c r="Q83" s="59"/>
    </row>
    <row r="84" spans="3:17" ht="70.5" customHeight="1" x14ac:dyDescent="0.25">
      <c r="C84" s="67"/>
      <c r="D84" s="55"/>
      <c r="E84" s="56"/>
      <c r="F84" s="56"/>
      <c r="G84" s="56"/>
      <c r="H84" s="56"/>
      <c r="I84" s="20">
        <v>230</v>
      </c>
      <c r="J84" s="20">
        <v>250</v>
      </c>
      <c r="K84" s="20">
        <v>230</v>
      </c>
      <c r="L84" s="20">
        <v>250</v>
      </c>
      <c r="M84" s="57"/>
      <c r="N84" s="58"/>
      <c r="O84" s="59"/>
      <c r="P84" s="59"/>
      <c r="Q84" s="59"/>
    </row>
    <row r="85" spans="3:17" ht="63" customHeight="1" x14ac:dyDescent="0.25">
      <c r="C85" s="66" t="s">
        <v>100</v>
      </c>
      <c r="D85" s="63" t="s">
        <v>101</v>
      </c>
      <c r="E85" s="50" t="s">
        <v>21</v>
      </c>
      <c r="F85" s="50" t="s">
        <v>28</v>
      </c>
      <c r="G85" s="50">
        <f>I86+J86+K86+L86</f>
        <v>816</v>
      </c>
      <c r="H85" s="50" t="s">
        <v>29</v>
      </c>
      <c r="I85" s="22">
        <v>90</v>
      </c>
      <c r="J85" s="22" t="s">
        <v>24</v>
      </c>
      <c r="K85" s="22" t="s">
        <v>24</v>
      </c>
      <c r="L85" s="22" t="s">
        <v>24</v>
      </c>
      <c r="M85" s="51">
        <f>IFERROR(I85/I86,"ND")</f>
        <v>0.44117647058823528</v>
      </c>
      <c r="N85" s="52">
        <f>IFERROR(((I85)/G85),"ND")</f>
        <v>0.11029411764705882</v>
      </c>
      <c r="O85" s="53" t="s">
        <v>357</v>
      </c>
      <c r="P85" s="53"/>
      <c r="Q85" s="53"/>
    </row>
    <row r="86" spans="3:17" ht="63" customHeight="1" x14ac:dyDescent="0.25">
      <c r="C86" s="66"/>
      <c r="D86" s="63"/>
      <c r="E86" s="50"/>
      <c r="F86" s="50"/>
      <c r="G86" s="50"/>
      <c r="H86" s="50"/>
      <c r="I86" s="22">
        <v>204</v>
      </c>
      <c r="J86" s="22">
        <v>204</v>
      </c>
      <c r="K86" s="22">
        <v>204</v>
      </c>
      <c r="L86" s="22">
        <v>204</v>
      </c>
      <c r="M86" s="51"/>
      <c r="N86" s="52"/>
      <c r="O86" s="53"/>
      <c r="P86" s="53"/>
      <c r="Q86" s="53"/>
    </row>
    <row r="87" spans="3:17" ht="54" customHeight="1" x14ac:dyDescent="0.25">
      <c r="C87" s="67" t="s">
        <v>102</v>
      </c>
      <c r="D87" s="55" t="s">
        <v>103</v>
      </c>
      <c r="E87" s="56" t="s">
        <v>21</v>
      </c>
      <c r="F87" s="56" t="s">
        <v>28</v>
      </c>
      <c r="G87" s="61">
        <f>I88+J88+K88+L88</f>
        <v>3176</v>
      </c>
      <c r="H87" s="56" t="s">
        <v>29</v>
      </c>
      <c r="I87" s="21">
        <v>687</v>
      </c>
      <c r="J87" s="21" t="s">
        <v>24</v>
      </c>
      <c r="K87" s="21" t="s">
        <v>24</v>
      </c>
      <c r="L87" s="21" t="s">
        <v>24</v>
      </c>
      <c r="M87" s="57">
        <f>IFERROR(I87/I88,"ND")</f>
        <v>0.86523929471032746</v>
      </c>
      <c r="N87" s="58">
        <f>IFERROR(((I87)/G87),"ND")</f>
        <v>0.21630982367758186</v>
      </c>
      <c r="O87" s="59" t="s">
        <v>358</v>
      </c>
      <c r="P87" s="59"/>
      <c r="Q87" s="59"/>
    </row>
    <row r="88" spans="3:17" ht="54" customHeight="1" x14ac:dyDescent="0.25">
      <c r="C88" s="67"/>
      <c r="D88" s="55"/>
      <c r="E88" s="56"/>
      <c r="F88" s="56"/>
      <c r="G88" s="61"/>
      <c r="H88" s="56"/>
      <c r="I88" s="20">
        <v>794</v>
      </c>
      <c r="J88" s="20">
        <v>794</v>
      </c>
      <c r="K88" s="20">
        <v>794</v>
      </c>
      <c r="L88" s="20">
        <v>794</v>
      </c>
      <c r="M88" s="57"/>
      <c r="N88" s="58"/>
      <c r="O88" s="59"/>
      <c r="P88" s="59"/>
      <c r="Q88" s="59"/>
    </row>
    <row r="89" spans="3:17" ht="102" customHeight="1" x14ac:dyDescent="0.25">
      <c r="C89" s="69" t="s">
        <v>104</v>
      </c>
      <c r="D89" s="55" t="s">
        <v>105</v>
      </c>
      <c r="E89" s="56" t="s">
        <v>31</v>
      </c>
      <c r="F89" s="56" t="s">
        <v>28</v>
      </c>
      <c r="G89" s="56">
        <f>I90+J90+K90+L90</f>
        <v>257</v>
      </c>
      <c r="H89" s="56" t="s">
        <v>29</v>
      </c>
      <c r="I89" s="20">
        <v>75</v>
      </c>
      <c r="J89" s="20" t="s">
        <v>24</v>
      </c>
      <c r="K89" s="20" t="s">
        <v>24</v>
      </c>
      <c r="L89" s="20" t="s">
        <v>24</v>
      </c>
      <c r="M89" s="57">
        <f>IFERROR(I89/I90,"ND")</f>
        <v>1.2096774193548387</v>
      </c>
      <c r="N89" s="58">
        <f>IFERROR(((I89)/G89),"ND")</f>
        <v>0.29182879377431908</v>
      </c>
      <c r="O89" s="59" t="s">
        <v>359</v>
      </c>
      <c r="P89" s="59"/>
      <c r="Q89" s="59"/>
    </row>
    <row r="90" spans="3:17" ht="102" customHeight="1" x14ac:dyDescent="0.25">
      <c r="C90" s="69"/>
      <c r="D90" s="55"/>
      <c r="E90" s="56"/>
      <c r="F90" s="56"/>
      <c r="G90" s="56"/>
      <c r="H90" s="56"/>
      <c r="I90" s="20">
        <v>62</v>
      </c>
      <c r="J90" s="20">
        <v>65</v>
      </c>
      <c r="K90" s="20">
        <v>60</v>
      </c>
      <c r="L90" s="20">
        <v>70</v>
      </c>
      <c r="M90" s="57"/>
      <c r="N90" s="58"/>
      <c r="O90" s="59"/>
      <c r="P90" s="59"/>
      <c r="Q90" s="59"/>
    </row>
    <row r="91" spans="3:17" ht="61.5" customHeight="1" x14ac:dyDescent="0.25">
      <c r="C91" s="68" t="s">
        <v>106</v>
      </c>
      <c r="D91" s="63" t="s">
        <v>107</v>
      </c>
      <c r="E91" s="50" t="s">
        <v>21</v>
      </c>
      <c r="F91" s="50" t="s">
        <v>28</v>
      </c>
      <c r="G91" s="50">
        <f>I92+J92+K92+L92</f>
        <v>3500</v>
      </c>
      <c r="H91" s="50" t="s">
        <v>29</v>
      </c>
      <c r="I91" s="22">
        <v>465</v>
      </c>
      <c r="J91" s="22" t="s">
        <v>24</v>
      </c>
      <c r="K91" s="22" t="s">
        <v>24</v>
      </c>
      <c r="L91" s="22" t="s">
        <v>24</v>
      </c>
      <c r="M91" s="51">
        <f>IFERROR(I91/I92,"ND")</f>
        <v>1.0333333333333334</v>
      </c>
      <c r="N91" s="52">
        <f>IFERROR(((I91)/G91),"ND")</f>
        <v>0.13285714285714287</v>
      </c>
      <c r="O91" s="53" t="s">
        <v>360</v>
      </c>
      <c r="P91" s="53"/>
      <c r="Q91" s="53"/>
    </row>
    <row r="92" spans="3:17" ht="61.5" customHeight="1" x14ac:dyDescent="0.25">
      <c r="C92" s="68"/>
      <c r="D92" s="63"/>
      <c r="E92" s="50"/>
      <c r="F92" s="50"/>
      <c r="G92" s="50"/>
      <c r="H92" s="50"/>
      <c r="I92" s="22">
        <v>450</v>
      </c>
      <c r="J92" s="22">
        <v>650</v>
      </c>
      <c r="K92" s="22">
        <v>1500</v>
      </c>
      <c r="L92" s="22">
        <v>900</v>
      </c>
      <c r="M92" s="51"/>
      <c r="N92" s="52"/>
      <c r="O92" s="53"/>
      <c r="P92" s="53"/>
      <c r="Q92" s="53"/>
    </row>
    <row r="93" spans="3:17" ht="61.5" customHeight="1" x14ac:dyDescent="0.25">
      <c r="C93" s="67" t="s">
        <v>108</v>
      </c>
      <c r="D93" s="55" t="s">
        <v>109</v>
      </c>
      <c r="E93" s="56" t="s">
        <v>21</v>
      </c>
      <c r="F93" s="56" t="s">
        <v>28</v>
      </c>
      <c r="G93" s="56">
        <f>I94+J94+K94+L94</f>
        <v>250</v>
      </c>
      <c r="H93" s="56" t="s">
        <v>29</v>
      </c>
      <c r="I93" s="20">
        <v>49</v>
      </c>
      <c r="J93" s="20" t="s">
        <v>24</v>
      </c>
      <c r="K93" s="20" t="s">
        <v>24</v>
      </c>
      <c r="L93" s="20" t="s">
        <v>24</v>
      </c>
      <c r="M93" s="57">
        <f>IFERROR(I93/I94,"ND")</f>
        <v>0.98</v>
      </c>
      <c r="N93" s="58">
        <f>IFERROR(((I93)/G93),"ND")</f>
        <v>0.19600000000000001</v>
      </c>
      <c r="O93" s="59" t="s">
        <v>361</v>
      </c>
      <c r="P93" s="59"/>
      <c r="Q93" s="59"/>
    </row>
    <row r="94" spans="3:17" ht="61.5" customHeight="1" x14ac:dyDescent="0.25">
      <c r="C94" s="67"/>
      <c r="D94" s="55"/>
      <c r="E94" s="56"/>
      <c r="F94" s="56"/>
      <c r="G94" s="56"/>
      <c r="H94" s="56"/>
      <c r="I94" s="20">
        <v>50</v>
      </c>
      <c r="J94" s="20">
        <v>60</v>
      </c>
      <c r="K94" s="20">
        <v>70</v>
      </c>
      <c r="L94" s="20">
        <v>70</v>
      </c>
      <c r="M94" s="57"/>
      <c r="N94" s="58"/>
      <c r="O94" s="59"/>
      <c r="P94" s="59"/>
      <c r="Q94" s="59"/>
    </row>
    <row r="95" spans="3:17" ht="90.75" customHeight="1" x14ac:dyDescent="0.25">
      <c r="C95" s="69" t="s">
        <v>110</v>
      </c>
      <c r="D95" s="55" t="s">
        <v>111</v>
      </c>
      <c r="E95" s="56" t="s">
        <v>31</v>
      </c>
      <c r="F95" s="56" t="s">
        <v>28</v>
      </c>
      <c r="G95" s="56">
        <f>I96+J96+K96+L96</f>
        <v>70</v>
      </c>
      <c r="H95" s="56" t="s">
        <v>29</v>
      </c>
      <c r="I95" s="20">
        <v>12</v>
      </c>
      <c r="J95" s="20" t="s">
        <v>24</v>
      </c>
      <c r="K95" s="20" t="s">
        <v>24</v>
      </c>
      <c r="L95" s="20" t="s">
        <v>24</v>
      </c>
      <c r="M95" s="57">
        <f>IFERROR(I95/I96,"ND")</f>
        <v>1.2</v>
      </c>
      <c r="N95" s="58">
        <f>IFERROR(((I95)/G95),"ND")</f>
        <v>0.17142857142857143</v>
      </c>
      <c r="O95" s="59" t="s">
        <v>362</v>
      </c>
      <c r="P95" s="59"/>
      <c r="Q95" s="59"/>
    </row>
    <row r="96" spans="3:17" ht="90.75" customHeight="1" x14ac:dyDescent="0.25">
      <c r="C96" s="69"/>
      <c r="D96" s="55"/>
      <c r="E96" s="56"/>
      <c r="F96" s="56"/>
      <c r="G96" s="56"/>
      <c r="H96" s="56"/>
      <c r="I96" s="20">
        <v>10</v>
      </c>
      <c r="J96" s="20">
        <v>20</v>
      </c>
      <c r="K96" s="20">
        <v>30</v>
      </c>
      <c r="L96" s="20">
        <v>10</v>
      </c>
      <c r="M96" s="57"/>
      <c r="N96" s="58"/>
      <c r="O96" s="59"/>
      <c r="P96" s="59"/>
      <c r="Q96" s="59"/>
    </row>
    <row r="97" spans="3:17" ht="68.25" customHeight="1" x14ac:dyDescent="0.25">
      <c r="C97" s="70" t="s">
        <v>112</v>
      </c>
      <c r="D97" s="49" t="s">
        <v>113</v>
      </c>
      <c r="E97" s="50" t="s">
        <v>21</v>
      </c>
      <c r="F97" s="50" t="s">
        <v>28</v>
      </c>
      <c r="G97" s="50">
        <f>I98+J98+K98+L98</f>
        <v>18500</v>
      </c>
      <c r="H97" s="50" t="s">
        <v>29</v>
      </c>
      <c r="I97" s="22">
        <v>3096</v>
      </c>
      <c r="J97" s="22" t="s">
        <v>24</v>
      </c>
      <c r="K97" s="22" t="s">
        <v>24</v>
      </c>
      <c r="L97" s="22" t="s">
        <v>24</v>
      </c>
      <c r="M97" s="51">
        <f>IFERROR(I97/I98,"ND")</f>
        <v>0.61919999999999997</v>
      </c>
      <c r="N97" s="52">
        <f>IFERROR(((I97)/G97),"ND")</f>
        <v>0.16735135135135135</v>
      </c>
      <c r="O97" s="53" t="s">
        <v>363</v>
      </c>
      <c r="P97" s="53"/>
      <c r="Q97" s="53"/>
    </row>
    <row r="98" spans="3:17" ht="68.25" customHeight="1" x14ac:dyDescent="0.25">
      <c r="C98" s="70"/>
      <c r="D98" s="49"/>
      <c r="E98" s="50"/>
      <c r="F98" s="50"/>
      <c r="G98" s="50"/>
      <c r="H98" s="50"/>
      <c r="I98" s="22">
        <v>5000</v>
      </c>
      <c r="J98" s="22">
        <v>5000</v>
      </c>
      <c r="K98" s="22">
        <v>3000</v>
      </c>
      <c r="L98" s="22">
        <v>5500</v>
      </c>
      <c r="M98" s="51"/>
      <c r="N98" s="52"/>
      <c r="O98" s="53"/>
      <c r="P98" s="53"/>
      <c r="Q98" s="53"/>
    </row>
    <row r="99" spans="3:17" ht="53.25" customHeight="1" x14ac:dyDescent="0.25">
      <c r="C99" s="69" t="s">
        <v>114</v>
      </c>
      <c r="D99" s="55" t="s">
        <v>115</v>
      </c>
      <c r="E99" s="56" t="s">
        <v>21</v>
      </c>
      <c r="F99" s="56" t="s">
        <v>28</v>
      </c>
      <c r="G99" s="61">
        <f>I100+J100+K100+L100</f>
        <v>315</v>
      </c>
      <c r="H99" s="61" t="s">
        <v>29</v>
      </c>
      <c r="I99" s="21">
        <v>46</v>
      </c>
      <c r="J99" s="21" t="s">
        <v>24</v>
      </c>
      <c r="K99" s="21" t="s">
        <v>24</v>
      </c>
      <c r="L99" s="21" t="s">
        <v>24</v>
      </c>
      <c r="M99" s="51">
        <f>IFERROR(I99/I100,"ND")</f>
        <v>0.51111111111111107</v>
      </c>
      <c r="N99" s="52">
        <f>IFERROR(((I99)/G99),"ND")</f>
        <v>0.14603174603174604</v>
      </c>
      <c r="O99" s="59" t="s">
        <v>364</v>
      </c>
      <c r="P99" s="59"/>
      <c r="Q99" s="59"/>
    </row>
    <row r="100" spans="3:17" ht="53.25" customHeight="1" x14ac:dyDescent="0.25">
      <c r="C100" s="69"/>
      <c r="D100" s="55"/>
      <c r="E100" s="56"/>
      <c r="F100" s="56"/>
      <c r="G100" s="61"/>
      <c r="H100" s="61"/>
      <c r="I100" s="20">
        <v>90</v>
      </c>
      <c r="J100" s="20">
        <v>95</v>
      </c>
      <c r="K100" s="20">
        <v>35</v>
      </c>
      <c r="L100" s="20">
        <v>95</v>
      </c>
      <c r="M100" s="51"/>
      <c r="N100" s="52"/>
      <c r="O100" s="59"/>
      <c r="P100" s="59"/>
      <c r="Q100" s="59"/>
    </row>
    <row r="101" spans="3:17" ht="67.5" customHeight="1" x14ac:dyDescent="0.25">
      <c r="C101" s="69" t="s">
        <v>116</v>
      </c>
      <c r="D101" s="55" t="s">
        <v>117</v>
      </c>
      <c r="E101" s="56" t="s">
        <v>21</v>
      </c>
      <c r="F101" s="56" t="s">
        <v>28</v>
      </c>
      <c r="G101" s="56">
        <f>I102+J102+K102+L102</f>
        <v>125</v>
      </c>
      <c r="H101" s="56" t="s">
        <v>29</v>
      </c>
      <c r="I101" s="20">
        <v>6</v>
      </c>
      <c r="J101" s="20" t="s">
        <v>24</v>
      </c>
      <c r="K101" s="20" t="s">
        <v>24</v>
      </c>
      <c r="L101" s="20" t="s">
        <v>24</v>
      </c>
      <c r="M101" s="57">
        <f>IFERROR(I101/I102,"ND")</f>
        <v>0.2</v>
      </c>
      <c r="N101" s="58">
        <f>IFERROR(((I101)/G101),"ND")</f>
        <v>4.8000000000000001E-2</v>
      </c>
      <c r="O101" s="59" t="s">
        <v>469</v>
      </c>
      <c r="P101" s="59"/>
      <c r="Q101" s="59"/>
    </row>
    <row r="102" spans="3:17" ht="67.5" customHeight="1" x14ac:dyDescent="0.25">
      <c r="C102" s="69"/>
      <c r="D102" s="55"/>
      <c r="E102" s="56"/>
      <c r="F102" s="56"/>
      <c r="G102" s="56"/>
      <c r="H102" s="56"/>
      <c r="I102" s="20">
        <v>30</v>
      </c>
      <c r="J102" s="20">
        <v>35</v>
      </c>
      <c r="K102" s="20">
        <v>36</v>
      </c>
      <c r="L102" s="20">
        <v>24</v>
      </c>
      <c r="M102" s="57"/>
      <c r="N102" s="58"/>
      <c r="O102" s="59"/>
      <c r="P102" s="59"/>
      <c r="Q102" s="59"/>
    </row>
    <row r="103" spans="3:17" ht="60" customHeight="1" x14ac:dyDescent="0.25">
      <c r="C103" s="69" t="s">
        <v>118</v>
      </c>
      <c r="D103" s="55" t="s">
        <v>119</v>
      </c>
      <c r="E103" s="56" t="s">
        <v>31</v>
      </c>
      <c r="F103" s="56" t="s">
        <v>28</v>
      </c>
      <c r="G103" s="56">
        <f>I104+J104+K104+L104</f>
        <v>63</v>
      </c>
      <c r="H103" s="56" t="s">
        <v>29</v>
      </c>
      <c r="I103" s="20">
        <v>1</v>
      </c>
      <c r="J103" s="20" t="s">
        <v>24</v>
      </c>
      <c r="K103" s="20" t="s">
        <v>24</v>
      </c>
      <c r="L103" s="20" t="s">
        <v>24</v>
      </c>
      <c r="M103" s="57">
        <f>IFERROR(I103/I104,"ND")</f>
        <v>6.25E-2</v>
      </c>
      <c r="N103" s="58">
        <f>IFERROR(((I103)/G103),"ND")</f>
        <v>1.5873015873015872E-2</v>
      </c>
      <c r="O103" s="59" t="s">
        <v>470</v>
      </c>
      <c r="P103" s="59"/>
      <c r="Q103" s="59"/>
    </row>
    <row r="104" spans="3:17" ht="60" customHeight="1" x14ac:dyDescent="0.25">
      <c r="C104" s="69"/>
      <c r="D104" s="55"/>
      <c r="E104" s="56"/>
      <c r="F104" s="56"/>
      <c r="G104" s="56"/>
      <c r="H104" s="56"/>
      <c r="I104" s="20">
        <v>16</v>
      </c>
      <c r="J104" s="20">
        <v>17</v>
      </c>
      <c r="K104" s="20">
        <v>15</v>
      </c>
      <c r="L104" s="20">
        <v>15</v>
      </c>
      <c r="M104" s="57"/>
      <c r="N104" s="58"/>
      <c r="O104" s="59"/>
      <c r="P104" s="59"/>
      <c r="Q104" s="59"/>
    </row>
    <row r="105" spans="3:17" ht="84" customHeight="1" x14ac:dyDescent="0.25">
      <c r="C105" s="66" t="s">
        <v>120</v>
      </c>
      <c r="D105" s="63" t="s">
        <v>121</v>
      </c>
      <c r="E105" s="50" t="s">
        <v>21</v>
      </c>
      <c r="F105" s="50" t="s">
        <v>28</v>
      </c>
      <c r="G105" s="50">
        <f>I106+J106+K106+L106</f>
        <v>7400</v>
      </c>
      <c r="H105" s="50" t="s">
        <v>29</v>
      </c>
      <c r="I105" s="22">
        <v>416</v>
      </c>
      <c r="J105" s="22" t="s">
        <v>24</v>
      </c>
      <c r="K105" s="22" t="s">
        <v>24</v>
      </c>
      <c r="L105" s="22" t="s">
        <v>24</v>
      </c>
      <c r="M105" s="51">
        <f>IFERROR(I105/I106,"ND")</f>
        <v>0.18909090909090909</v>
      </c>
      <c r="N105" s="52">
        <f>IFERROR(((I105)/G105),"ND")</f>
        <v>5.6216216216216218E-2</v>
      </c>
      <c r="O105" s="53" t="s">
        <v>365</v>
      </c>
      <c r="P105" s="53"/>
      <c r="Q105" s="53"/>
    </row>
    <row r="106" spans="3:17" ht="84" customHeight="1" x14ac:dyDescent="0.25">
      <c r="C106" s="66"/>
      <c r="D106" s="63"/>
      <c r="E106" s="50"/>
      <c r="F106" s="50"/>
      <c r="G106" s="50"/>
      <c r="H106" s="50"/>
      <c r="I106" s="22">
        <v>2200</v>
      </c>
      <c r="J106" s="22">
        <v>2100</v>
      </c>
      <c r="K106" s="22">
        <v>1100</v>
      </c>
      <c r="L106" s="22">
        <v>2000</v>
      </c>
      <c r="M106" s="51"/>
      <c r="N106" s="52"/>
      <c r="O106" s="53"/>
      <c r="P106" s="53"/>
      <c r="Q106" s="53"/>
    </row>
    <row r="107" spans="3:17" ht="67.5" customHeight="1" x14ac:dyDescent="0.25">
      <c r="C107" s="67" t="s">
        <v>122</v>
      </c>
      <c r="D107" s="55" t="s">
        <v>123</v>
      </c>
      <c r="E107" s="56" t="s">
        <v>21</v>
      </c>
      <c r="F107" s="56" t="s">
        <v>28</v>
      </c>
      <c r="G107" s="56">
        <f>I108+J108+K108+L108</f>
        <v>180</v>
      </c>
      <c r="H107" s="56" t="s">
        <v>29</v>
      </c>
      <c r="I107" s="20">
        <v>24</v>
      </c>
      <c r="J107" s="20" t="s">
        <v>24</v>
      </c>
      <c r="K107" s="20" t="s">
        <v>24</v>
      </c>
      <c r="L107" s="20" t="s">
        <v>24</v>
      </c>
      <c r="M107" s="57">
        <f>IFERROR(I107/I108,"ND")</f>
        <v>0.36923076923076925</v>
      </c>
      <c r="N107" s="58">
        <f>IFERROR(((I107)/G107),"ND")</f>
        <v>0.13333333333333333</v>
      </c>
      <c r="O107" s="59" t="s">
        <v>366</v>
      </c>
      <c r="P107" s="59"/>
      <c r="Q107" s="59"/>
    </row>
    <row r="108" spans="3:17" ht="67.5" customHeight="1" x14ac:dyDescent="0.25">
      <c r="C108" s="67"/>
      <c r="D108" s="55"/>
      <c r="E108" s="56"/>
      <c r="F108" s="56"/>
      <c r="G108" s="56"/>
      <c r="H108" s="56"/>
      <c r="I108" s="20">
        <v>65</v>
      </c>
      <c r="J108" s="20">
        <v>50</v>
      </c>
      <c r="K108" s="20">
        <v>20</v>
      </c>
      <c r="L108" s="20">
        <v>45</v>
      </c>
      <c r="M108" s="57"/>
      <c r="N108" s="58"/>
      <c r="O108" s="59"/>
      <c r="P108" s="59"/>
      <c r="Q108" s="59"/>
    </row>
    <row r="109" spans="3:17" ht="75.75" customHeight="1" x14ac:dyDescent="0.25">
      <c r="C109" s="69" t="s">
        <v>124</v>
      </c>
      <c r="D109" s="55" t="s">
        <v>125</v>
      </c>
      <c r="E109" s="56" t="s">
        <v>31</v>
      </c>
      <c r="F109" s="56" t="s">
        <v>28</v>
      </c>
      <c r="G109" s="56">
        <f>I110+J110+K110+L110</f>
        <v>50</v>
      </c>
      <c r="H109" s="56" t="s">
        <v>29</v>
      </c>
      <c r="I109" s="20">
        <v>4</v>
      </c>
      <c r="J109" s="20" t="s">
        <v>24</v>
      </c>
      <c r="K109" s="20" t="s">
        <v>24</v>
      </c>
      <c r="L109" s="20" t="s">
        <v>24</v>
      </c>
      <c r="M109" s="57">
        <f>IFERROR(I109/I110,"ND")</f>
        <v>0.4</v>
      </c>
      <c r="N109" s="58">
        <f>IFERROR(((I109)/G109),"ND")</f>
        <v>0.08</v>
      </c>
      <c r="O109" s="59" t="s">
        <v>367</v>
      </c>
      <c r="P109" s="59"/>
      <c r="Q109" s="59"/>
    </row>
    <row r="110" spans="3:17" ht="75.75" customHeight="1" x14ac:dyDescent="0.25">
      <c r="C110" s="69"/>
      <c r="D110" s="55"/>
      <c r="E110" s="56"/>
      <c r="F110" s="56"/>
      <c r="G110" s="56"/>
      <c r="H110" s="56"/>
      <c r="I110" s="20">
        <v>10</v>
      </c>
      <c r="J110" s="20">
        <v>15</v>
      </c>
      <c r="K110" s="20">
        <v>15</v>
      </c>
      <c r="L110" s="20">
        <v>10</v>
      </c>
      <c r="M110" s="57"/>
      <c r="N110" s="58"/>
      <c r="O110" s="59"/>
      <c r="P110" s="59"/>
      <c r="Q110" s="59"/>
    </row>
    <row r="111" spans="3:17" ht="60.75" customHeight="1" x14ac:dyDescent="0.25">
      <c r="C111" s="67" t="s">
        <v>126</v>
      </c>
      <c r="D111" s="55" t="s">
        <v>127</v>
      </c>
      <c r="E111" s="56" t="s">
        <v>21</v>
      </c>
      <c r="F111" s="56" t="s">
        <v>28</v>
      </c>
      <c r="G111" s="61">
        <f>I112+J112+K112+L112</f>
        <v>800</v>
      </c>
      <c r="H111" s="61" t="s">
        <v>29</v>
      </c>
      <c r="I111" s="21">
        <v>400</v>
      </c>
      <c r="J111" s="21" t="s">
        <v>24</v>
      </c>
      <c r="K111" s="21" t="s">
        <v>24</v>
      </c>
      <c r="L111" s="21" t="s">
        <v>24</v>
      </c>
      <c r="M111" s="51">
        <f>IFERROR(I111/I112,"ND")</f>
        <v>2</v>
      </c>
      <c r="N111" s="52">
        <f>IFERROR(((I111)/G111),"ND")</f>
        <v>0.5</v>
      </c>
      <c r="O111" s="59" t="s">
        <v>368</v>
      </c>
      <c r="P111" s="59"/>
      <c r="Q111" s="59"/>
    </row>
    <row r="112" spans="3:17" ht="60.75" customHeight="1" x14ac:dyDescent="0.25">
      <c r="C112" s="67"/>
      <c r="D112" s="55"/>
      <c r="E112" s="56"/>
      <c r="F112" s="56"/>
      <c r="G112" s="61"/>
      <c r="H112" s="61"/>
      <c r="I112" s="20">
        <v>200</v>
      </c>
      <c r="J112" s="20">
        <v>200</v>
      </c>
      <c r="K112" s="20">
        <v>200</v>
      </c>
      <c r="L112" s="20">
        <v>200</v>
      </c>
      <c r="M112" s="51"/>
      <c r="N112" s="52"/>
      <c r="O112" s="59"/>
      <c r="P112" s="59"/>
      <c r="Q112" s="59"/>
    </row>
    <row r="113" spans="3:17" ht="78" customHeight="1" x14ac:dyDescent="0.25">
      <c r="C113" s="67" t="s">
        <v>128</v>
      </c>
      <c r="D113" s="55" t="s">
        <v>129</v>
      </c>
      <c r="E113" s="56" t="s">
        <v>21</v>
      </c>
      <c r="F113" s="56" t="s">
        <v>28</v>
      </c>
      <c r="G113" s="61">
        <f>I114+J114+K114+L114</f>
        <v>105</v>
      </c>
      <c r="H113" s="56" t="s">
        <v>29</v>
      </c>
      <c r="I113" s="21">
        <v>25</v>
      </c>
      <c r="J113" s="21" t="s">
        <v>24</v>
      </c>
      <c r="K113" s="21" t="s">
        <v>24</v>
      </c>
      <c r="L113" s="21" t="s">
        <v>24</v>
      </c>
      <c r="M113" s="57">
        <f>IFERROR(I113/I114,"ND")</f>
        <v>1</v>
      </c>
      <c r="N113" s="58">
        <f>IFERROR(((I113)/G113),"ND")</f>
        <v>0.23809523809523808</v>
      </c>
      <c r="O113" s="59" t="s">
        <v>369</v>
      </c>
      <c r="P113" s="59"/>
      <c r="Q113" s="59"/>
    </row>
    <row r="114" spans="3:17" ht="60.75" customHeight="1" x14ac:dyDescent="0.25">
      <c r="C114" s="67"/>
      <c r="D114" s="55"/>
      <c r="E114" s="56"/>
      <c r="F114" s="56"/>
      <c r="G114" s="61"/>
      <c r="H114" s="56"/>
      <c r="I114" s="20">
        <v>25</v>
      </c>
      <c r="J114" s="20">
        <v>27</v>
      </c>
      <c r="K114" s="20">
        <v>28</v>
      </c>
      <c r="L114" s="20">
        <v>25</v>
      </c>
      <c r="M114" s="57"/>
      <c r="N114" s="58"/>
      <c r="O114" s="59"/>
      <c r="P114" s="59"/>
      <c r="Q114" s="59"/>
    </row>
    <row r="115" spans="3:17" ht="53.25" customHeight="1" x14ac:dyDescent="0.25">
      <c r="C115" s="68" t="s">
        <v>130</v>
      </c>
      <c r="D115" s="63" t="s">
        <v>131</v>
      </c>
      <c r="E115" s="50" t="s">
        <v>21</v>
      </c>
      <c r="F115" s="50" t="s">
        <v>28</v>
      </c>
      <c r="G115" s="50">
        <f>I116+J116+K116+L116</f>
        <v>729</v>
      </c>
      <c r="H115" s="50" t="s">
        <v>29</v>
      </c>
      <c r="I115" s="22">
        <v>148</v>
      </c>
      <c r="J115" s="22" t="s">
        <v>24</v>
      </c>
      <c r="K115" s="22" t="s">
        <v>24</v>
      </c>
      <c r="L115" s="22" t="s">
        <v>24</v>
      </c>
      <c r="M115" s="51">
        <f>IFERROR(I115/I116,"ND")</f>
        <v>0.96103896103896103</v>
      </c>
      <c r="N115" s="52">
        <f>IFERROR(((I115)/G115),"ND")</f>
        <v>0.20301783264746229</v>
      </c>
      <c r="O115" s="53" t="s">
        <v>370</v>
      </c>
      <c r="P115" s="53"/>
      <c r="Q115" s="53"/>
    </row>
    <row r="116" spans="3:17" ht="53.25" customHeight="1" x14ac:dyDescent="0.25">
      <c r="C116" s="68"/>
      <c r="D116" s="63"/>
      <c r="E116" s="50"/>
      <c r="F116" s="50"/>
      <c r="G116" s="50"/>
      <c r="H116" s="50"/>
      <c r="I116" s="22">
        <v>154</v>
      </c>
      <c r="J116" s="22">
        <v>154</v>
      </c>
      <c r="K116" s="22">
        <v>185</v>
      </c>
      <c r="L116" s="22">
        <v>236</v>
      </c>
      <c r="M116" s="51"/>
      <c r="N116" s="52"/>
      <c r="O116" s="53"/>
      <c r="P116" s="53"/>
      <c r="Q116" s="53"/>
    </row>
    <row r="117" spans="3:17" ht="60" customHeight="1" x14ac:dyDescent="0.25">
      <c r="C117" s="69" t="s">
        <v>132</v>
      </c>
      <c r="D117" s="55" t="s">
        <v>133</v>
      </c>
      <c r="E117" s="56" t="s">
        <v>21</v>
      </c>
      <c r="F117" s="56" t="s">
        <v>28</v>
      </c>
      <c r="G117" s="56">
        <f>I118+J118+K118+L118</f>
        <v>620</v>
      </c>
      <c r="H117" s="56" t="s">
        <v>29</v>
      </c>
      <c r="I117" s="20">
        <v>118</v>
      </c>
      <c r="J117" s="20" t="s">
        <v>24</v>
      </c>
      <c r="K117" s="20" t="s">
        <v>24</v>
      </c>
      <c r="L117" s="20" t="s">
        <v>24</v>
      </c>
      <c r="M117" s="57">
        <f>IFERROR(I117/I118,"ND")</f>
        <v>0.98333333333333328</v>
      </c>
      <c r="N117" s="58">
        <f>IFERROR(((I117)/G117),"ND")</f>
        <v>0.19032258064516128</v>
      </c>
      <c r="O117" s="59" t="s">
        <v>371</v>
      </c>
      <c r="P117" s="59"/>
      <c r="Q117" s="59"/>
    </row>
    <row r="118" spans="3:17" ht="60" customHeight="1" x14ac:dyDescent="0.25">
      <c r="C118" s="69"/>
      <c r="D118" s="55"/>
      <c r="E118" s="56"/>
      <c r="F118" s="56"/>
      <c r="G118" s="56"/>
      <c r="H118" s="56"/>
      <c r="I118" s="20">
        <v>120</v>
      </c>
      <c r="J118" s="20">
        <v>150</v>
      </c>
      <c r="K118" s="20">
        <v>150</v>
      </c>
      <c r="L118" s="20">
        <v>200</v>
      </c>
      <c r="M118" s="57"/>
      <c r="N118" s="58"/>
      <c r="O118" s="59"/>
      <c r="P118" s="59"/>
      <c r="Q118" s="59"/>
    </row>
    <row r="119" spans="3:17" ht="60.75" customHeight="1" x14ac:dyDescent="0.25">
      <c r="C119" s="69" t="s">
        <v>134</v>
      </c>
      <c r="D119" s="55" t="s">
        <v>135</v>
      </c>
      <c r="E119" s="56" t="s">
        <v>21</v>
      </c>
      <c r="F119" s="56" t="s">
        <v>28</v>
      </c>
      <c r="G119" s="56">
        <f>I120+J120+K120+L120</f>
        <v>19</v>
      </c>
      <c r="H119" s="56" t="s">
        <v>29</v>
      </c>
      <c r="I119" s="20">
        <v>4</v>
      </c>
      <c r="J119" s="20" t="s">
        <v>24</v>
      </c>
      <c r="K119" s="20" t="s">
        <v>24</v>
      </c>
      <c r="L119" s="20" t="s">
        <v>24</v>
      </c>
      <c r="M119" s="57">
        <f>IFERROR(I119/I120,"ND")</f>
        <v>1</v>
      </c>
      <c r="N119" s="58">
        <f>IFERROR(((I119)/G119),"ND")</f>
        <v>0.21052631578947367</v>
      </c>
      <c r="O119" s="59" t="s">
        <v>372</v>
      </c>
      <c r="P119" s="59"/>
      <c r="Q119" s="59"/>
    </row>
    <row r="120" spans="3:17" ht="60.75" customHeight="1" x14ac:dyDescent="0.25">
      <c r="C120" s="69"/>
      <c r="D120" s="55"/>
      <c r="E120" s="56"/>
      <c r="F120" s="56"/>
      <c r="G120" s="56"/>
      <c r="H120" s="56"/>
      <c r="I120" s="20">
        <v>4</v>
      </c>
      <c r="J120" s="20">
        <v>4</v>
      </c>
      <c r="K120" s="20">
        <v>5</v>
      </c>
      <c r="L120" s="20">
        <v>6</v>
      </c>
      <c r="M120" s="57"/>
      <c r="N120" s="58"/>
      <c r="O120" s="59"/>
      <c r="P120" s="59"/>
      <c r="Q120" s="59"/>
    </row>
    <row r="121" spans="3:17" ht="61.5" customHeight="1" x14ac:dyDescent="0.25">
      <c r="C121" s="67" t="s">
        <v>136</v>
      </c>
      <c r="D121" s="55" t="s">
        <v>137</v>
      </c>
      <c r="E121" s="56" t="s">
        <v>21</v>
      </c>
      <c r="F121" s="56" t="s">
        <v>28</v>
      </c>
      <c r="G121" s="56">
        <f>I122+J122+K122+L122</f>
        <v>120</v>
      </c>
      <c r="H121" s="56" t="s">
        <v>29</v>
      </c>
      <c r="I121" s="20">
        <v>26</v>
      </c>
      <c r="J121" s="20" t="s">
        <v>24</v>
      </c>
      <c r="K121" s="20" t="s">
        <v>24</v>
      </c>
      <c r="L121" s="20" t="s">
        <v>24</v>
      </c>
      <c r="M121" s="57">
        <f>IFERROR(I121/I122,"ND")</f>
        <v>0.8666666666666667</v>
      </c>
      <c r="N121" s="58">
        <f>IFERROR(((I121)/G121),"ND")</f>
        <v>0.21666666666666667</v>
      </c>
      <c r="O121" s="59" t="s">
        <v>373</v>
      </c>
      <c r="P121" s="59"/>
      <c r="Q121" s="59"/>
    </row>
    <row r="122" spans="3:17" ht="61.5" customHeight="1" x14ac:dyDescent="0.25">
      <c r="C122" s="67"/>
      <c r="D122" s="55"/>
      <c r="E122" s="56"/>
      <c r="F122" s="56"/>
      <c r="G122" s="56"/>
      <c r="H122" s="56"/>
      <c r="I122" s="20">
        <v>30</v>
      </c>
      <c r="J122" s="20">
        <v>30</v>
      </c>
      <c r="K122" s="20">
        <v>30</v>
      </c>
      <c r="L122" s="20">
        <v>30</v>
      </c>
      <c r="M122" s="57"/>
      <c r="N122" s="58"/>
      <c r="O122" s="59"/>
      <c r="P122" s="59"/>
      <c r="Q122" s="59"/>
    </row>
    <row r="123" spans="3:17" ht="60" customHeight="1" x14ac:dyDescent="0.25">
      <c r="C123" s="68" t="s">
        <v>138</v>
      </c>
      <c r="D123" s="63" t="s">
        <v>139</v>
      </c>
      <c r="E123" s="50" t="s">
        <v>21</v>
      </c>
      <c r="F123" s="50" t="s">
        <v>28</v>
      </c>
      <c r="G123" s="50">
        <f>I124+J124+K124+L124</f>
        <v>210</v>
      </c>
      <c r="H123" s="50" t="s">
        <v>29</v>
      </c>
      <c r="I123" s="22">
        <v>24</v>
      </c>
      <c r="J123" s="22" t="s">
        <v>24</v>
      </c>
      <c r="K123" s="22" t="s">
        <v>24</v>
      </c>
      <c r="L123" s="22" t="s">
        <v>24</v>
      </c>
      <c r="M123" s="51">
        <f>IFERROR(I123/I124,"ND")</f>
        <v>1</v>
      </c>
      <c r="N123" s="52">
        <f>IFERROR(((I123)/G123),"ND")</f>
        <v>0.11428571428571428</v>
      </c>
      <c r="O123" s="53" t="s">
        <v>374</v>
      </c>
      <c r="P123" s="53"/>
      <c r="Q123" s="53"/>
    </row>
    <row r="124" spans="3:17" ht="60" customHeight="1" x14ac:dyDescent="0.25">
      <c r="C124" s="68"/>
      <c r="D124" s="63"/>
      <c r="E124" s="50"/>
      <c r="F124" s="50"/>
      <c r="G124" s="50"/>
      <c r="H124" s="50"/>
      <c r="I124" s="22">
        <v>24</v>
      </c>
      <c r="J124" s="22">
        <v>0</v>
      </c>
      <c r="K124" s="22">
        <v>110</v>
      </c>
      <c r="L124" s="22">
        <v>76</v>
      </c>
      <c r="M124" s="51"/>
      <c r="N124" s="52"/>
      <c r="O124" s="53"/>
      <c r="P124" s="53"/>
      <c r="Q124" s="53"/>
    </row>
    <row r="125" spans="3:17" ht="68.25" customHeight="1" x14ac:dyDescent="0.25">
      <c r="C125" s="67" t="s">
        <v>140</v>
      </c>
      <c r="D125" s="55" t="s">
        <v>141</v>
      </c>
      <c r="E125" s="56" t="s">
        <v>21</v>
      </c>
      <c r="F125" s="56" t="s">
        <v>28</v>
      </c>
      <c r="G125" s="56">
        <f>I126+J126+K126+L126</f>
        <v>3010</v>
      </c>
      <c r="H125" s="56" t="s">
        <v>29</v>
      </c>
      <c r="I125" s="20">
        <v>113</v>
      </c>
      <c r="J125" s="20" t="s">
        <v>24</v>
      </c>
      <c r="K125" s="20" t="s">
        <v>24</v>
      </c>
      <c r="L125" s="20" t="s">
        <v>24</v>
      </c>
      <c r="M125" s="57">
        <f>IFERROR(I125/I126,"ND")</f>
        <v>0.16376811594202897</v>
      </c>
      <c r="N125" s="58">
        <f>IFERROR(((I125)/G125),"ND")</f>
        <v>3.7541528239202655E-2</v>
      </c>
      <c r="O125" s="59" t="s">
        <v>375</v>
      </c>
      <c r="P125" s="59"/>
      <c r="Q125" s="59"/>
    </row>
    <row r="126" spans="3:17" ht="68.25" customHeight="1" x14ac:dyDescent="0.25">
      <c r="C126" s="67"/>
      <c r="D126" s="55"/>
      <c r="E126" s="56"/>
      <c r="F126" s="56"/>
      <c r="G126" s="56"/>
      <c r="H126" s="56"/>
      <c r="I126" s="20">
        <v>690</v>
      </c>
      <c r="J126" s="20">
        <v>700</v>
      </c>
      <c r="K126" s="20">
        <v>1001</v>
      </c>
      <c r="L126" s="20">
        <v>619</v>
      </c>
      <c r="M126" s="57"/>
      <c r="N126" s="58"/>
      <c r="O126" s="59"/>
      <c r="P126" s="59"/>
      <c r="Q126" s="59"/>
    </row>
    <row r="127" spans="3:17" ht="55.5" customHeight="1" x14ac:dyDescent="0.25">
      <c r="C127" s="67" t="s">
        <v>142</v>
      </c>
      <c r="D127" s="55" t="s">
        <v>143</v>
      </c>
      <c r="E127" s="56" t="s">
        <v>21</v>
      </c>
      <c r="F127" s="56" t="s">
        <v>28</v>
      </c>
      <c r="G127" s="61">
        <f>I128+J128+K128+L128</f>
        <v>2484</v>
      </c>
      <c r="H127" s="61" t="s">
        <v>29</v>
      </c>
      <c r="I127" s="21">
        <v>363</v>
      </c>
      <c r="J127" s="21" t="s">
        <v>24</v>
      </c>
      <c r="K127" s="21" t="s">
        <v>24</v>
      </c>
      <c r="L127" s="21" t="s">
        <v>24</v>
      </c>
      <c r="M127" s="51">
        <f>IFERROR(I127/I128,"ND")</f>
        <v>1.2604166666666667</v>
      </c>
      <c r="N127" s="52">
        <f>IFERROR(((I127)/G127),"ND")</f>
        <v>0.1461352657004831</v>
      </c>
      <c r="O127" s="59" t="s">
        <v>376</v>
      </c>
      <c r="P127" s="59"/>
      <c r="Q127" s="59"/>
    </row>
    <row r="128" spans="3:17" ht="55.5" customHeight="1" x14ac:dyDescent="0.25">
      <c r="C128" s="67"/>
      <c r="D128" s="55"/>
      <c r="E128" s="56"/>
      <c r="F128" s="56"/>
      <c r="G128" s="61"/>
      <c r="H128" s="61"/>
      <c r="I128" s="20">
        <v>288</v>
      </c>
      <c r="J128" s="20">
        <v>864</v>
      </c>
      <c r="K128" s="20">
        <v>582</v>
      </c>
      <c r="L128" s="20">
        <v>750</v>
      </c>
      <c r="M128" s="51"/>
      <c r="N128" s="52"/>
      <c r="O128" s="59"/>
      <c r="P128" s="59"/>
      <c r="Q128" s="59"/>
    </row>
    <row r="129" spans="3:17" ht="53.25" customHeight="1" x14ac:dyDescent="0.25">
      <c r="C129" s="67" t="s">
        <v>144</v>
      </c>
      <c r="D129" s="55" t="s">
        <v>145</v>
      </c>
      <c r="E129" s="56" t="s">
        <v>21</v>
      </c>
      <c r="F129" s="56" t="s">
        <v>28</v>
      </c>
      <c r="G129" s="56">
        <f>I130+J130+K130+L130</f>
        <v>54474</v>
      </c>
      <c r="H129" s="56" t="s">
        <v>29</v>
      </c>
      <c r="I129" s="20">
        <v>8952</v>
      </c>
      <c r="J129" s="20" t="s">
        <v>24</v>
      </c>
      <c r="K129" s="20" t="s">
        <v>24</v>
      </c>
      <c r="L129" s="20" t="s">
        <v>24</v>
      </c>
      <c r="M129" s="57">
        <f>IFERROR(I129/I130,"ND")</f>
        <v>0.62768195204038701</v>
      </c>
      <c r="N129" s="58">
        <f>IFERROR(((I129)/G129),"ND")</f>
        <v>0.16433527921577265</v>
      </c>
      <c r="O129" s="59" t="s">
        <v>376</v>
      </c>
      <c r="P129" s="59"/>
      <c r="Q129" s="59"/>
    </row>
    <row r="130" spans="3:17" ht="53.25" customHeight="1" x14ac:dyDescent="0.25">
      <c r="C130" s="67"/>
      <c r="D130" s="55"/>
      <c r="E130" s="56"/>
      <c r="F130" s="56"/>
      <c r="G130" s="56"/>
      <c r="H130" s="56"/>
      <c r="I130" s="20">
        <v>14262</v>
      </c>
      <c r="J130" s="20">
        <v>15768</v>
      </c>
      <c r="K130" s="20">
        <v>11070</v>
      </c>
      <c r="L130" s="20">
        <v>13374</v>
      </c>
      <c r="M130" s="57"/>
      <c r="N130" s="58"/>
      <c r="O130" s="59"/>
      <c r="P130" s="59"/>
      <c r="Q130" s="59"/>
    </row>
    <row r="131" spans="3:17" ht="61.5" customHeight="1" x14ac:dyDescent="0.25">
      <c r="C131" s="71" t="s">
        <v>146</v>
      </c>
      <c r="D131" s="55" t="s">
        <v>147</v>
      </c>
      <c r="E131" s="56" t="s">
        <v>21</v>
      </c>
      <c r="F131" s="56" t="s">
        <v>28</v>
      </c>
      <c r="G131" s="56">
        <f>I132+J132+K132+L132</f>
        <v>308</v>
      </c>
      <c r="H131" s="56" t="s">
        <v>29</v>
      </c>
      <c r="I131" s="20">
        <v>67</v>
      </c>
      <c r="J131" s="20" t="s">
        <v>24</v>
      </c>
      <c r="K131" s="20" t="s">
        <v>24</v>
      </c>
      <c r="L131" s="20" t="s">
        <v>24</v>
      </c>
      <c r="M131" s="57">
        <f>IFERROR(I131/I132,"ND")</f>
        <v>0.78823529411764703</v>
      </c>
      <c r="N131" s="58">
        <f>IFERROR(((I131)/G131),"ND")</f>
        <v>0.21753246753246752</v>
      </c>
      <c r="O131" s="59" t="s">
        <v>377</v>
      </c>
      <c r="P131" s="59"/>
      <c r="Q131" s="59"/>
    </row>
    <row r="132" spans="3:17" ht="61.5" customHeight="1" x14ac:dyDescent="0.25">
      <c r="C132" s="71"/>
      <c r="D132" s="55"/>
      <c r="E132" s="56"/>
      <c r="F132" s="56"/>
      <c r="G132" s="56"/>
      <c r="H132" s="56"/>
      <c r="I132" s="20">
        <v>85</v>
      </c>
      <c r="J132" s="20">
        <v>77</v>
      </c>
      <c r="K132" s="20">
        <v>73</v>
      </c>
      <c r="L132" s="20">
        <v>73</v>
      </c>
      <c r="M132" s="57"/>
      <c r="N132" s="58"/>
      <c r="O132" s="59"/>
      <c r="P132" s="59"/>
      <c r="Q132" s="59"/>
    </row>
    <row r="133" spans="3:17" ht="68.25" customHeight="1" x14ac:dyDescent="0.25">
      <c r="C133" s="68" t="s">
        <v>148</v>
      </c>
      <c r="D133" s="63" t="s">
        <v>149</v>
      </c>
      <c r="E133" s="50" t="s">
        <v>21</v>
      </c>
      <c r="F133" s="50" t="s">
        <v>28</v>
      </c>
      <c r="G133" s="50">
        <f>I134+J134+K134+L134</f>
        <v>4515</v>
      </c>
      <c r="H133" s="50" t="s">
        <v>29</v>
      </c>
      <c r="I133" s="22">
        <v>2333</v>
      </c>
      <c r="J133" s="22" t="s">
        <v>24</v>
      </c>
      <c r="K133" s="22" t="s">
        <v>24</v>
      </c>
      <c r="L133" s="22" t="s">
        <v>24</v>
      </c>
      <c r="M133" s="51">
        <f>IFERROR(I133/I134,"ND")</f>
        <v>1.4859872611464968</v>
      </c>
      <c r="N133" s="52">
        <f>IFERROR(((I133)/G133),"ND")</f>
        <v>0.51672203765227021</v>
      </c>
      <c r="O133" s="53" t="s">
        <v>378</v>
      </c>
      <c r="P133" s="53"/>
      <c r="Q133" s="53"/>
    </row>
    <row r="134" spans="3:17" ht="68.25" customHeight="1" x14ac:dyDescent="0.25">
      <c r="C134" s="68"/>
      <c r="D134" s="63"/>
      <c r="E134" s="50"/>
      <c r="F134" s="50"/>
      <c r="G134" s="50"/>
      <c r="H134" s="50"/>
      <c r="I134" s="22">
        <v>1570</v>
      </c>
      <c r="J134" s="22">
        <v>1060</v>
      </c>
      <c r="K134" s="22">
        <v>615</v>
      </c>
      <c r="L134" s="22">
        <v>1270</v>
      </c>
      <c r="M134" s="51"/>
      <c r="N134" s="52"/>
      <c r="O134" s="53"/>
      <c r="P134" s="53"/>
      <c r="Q134" s="53"/>
    </row>
    <row r="135" spans="3:17" ht="60.75" customHeight="1" x14ac:dyDescent="0.25">
      <c r="C135" s="69" t="s">
        <v>150</v>
      </c>
      <c r="D135" s="55" t="s">
        <v>151</v>
      </c>
      <c r="E135" s="56" t="s">
        <v>21</v>
      </c>
      <c r="F135" s="56" t="s">
        <v>28</v>
      </c>
      <c r="G135" s="56">
        <f>I136+J136+K136+L136</f>
        <v>120</v>
      </c>
      <c r="H135" s="56" t="s">
        <v>29</v>
      </c>
      <c r="I135" s="20">
        <v>43</v>
      </c>
      <c r="J135" s="20" t="s">
        <v>24</v>
      </c>
      <c r="K135" s="20" t="s">
        <v>24</v>
      </c>
      <c r="L135" s="20" t="s">
        <v>24</v>
      </c>
      <c r="M135" s="57">
        <f>IFERROR(I135/I136,"ND")</f>
        <v>0.9555555555555556</v>
      </c>
      <c r="N135" s="58">
        <f>IFERROR(((I135)/G135),"ND")</f>
        <v>0.35833333333333334</v>
      </c>
      <c r="O135" s="59" t="s">
        <v>379</v>
      </c>
      <c r="P135" s="59"/>
      <c r="Q135" s="59"/>
    </row>
    <row r="136" spans="3:17" ht="60.75" customHeight="1" x14ac:dyDescent="0.25">
      <c r="C136" s="69"/>
      <c r="D136" s="55"/>
      <c r="E136" s="56"/>
      <c r="F136" s="56"/>
      <c r="G136" s="56"/>
      <c r="H136" s="56"/>
      <c r="I136" s="20">
        <v>45</v>
      </c>
      <c r="J136" s="20">
        <v>29</v>
      </c>
      <c r="K136" s="20">
        <v>17</v>
      </c>
      <c r="L136" s="20">
        <v>29</v>
      </c>
      <c r="M136" s="57"/>
      <c r="N136" s="58"/>
      <c r="O136" s="59"/>
      <c r="P136" s="59"/>
      <c r="Q136" s="59"/>
    </row>
    <row r="137" spans="3:17" ht="85.5" customHeight="1" x14ac:dyDescent="0.25">
      <c r="C137" s="67" t="s">
        <v>152</v>
      </c>
      <c r="D137" s="55" t="s">
        <v>153</v>
      </c>
      <c r="E137" s="56" t="s">
        <v>31</v>
      </c>
      <c r="F137" s="56" t="s">
        <v>28</v>
      </c>
      <c r="G137" s="56">
        <f>I138+J138+K138+L138</f>
        <v>20</v>
      </c>
      <c r="H137" s="56" t="s">
        <v>29</v>
      </c>
      <c r="I137" s="20">
        <v>11</v>
      </c>
      <c r="J137" s="20" t="s">
        <v>24</v>
      </c>
      <c r="K137" s="20" t="s">
        <v>24</v>
      </c>
      <c r="L137" s="20" t="s">
        <v>24</v>
      </c>
      <c r="M137" s="57">
        <f>IFERROR(I137/I138,"ND")</f>
        <v>2.2000000000000002</v>
      </c>
      <c r="N137" s="58">
        <f>IFERROR(((I137)/G137),"ND")</f>
        <v>0.55000000000000004</v>
      </c>
      <c r="O137" s="59" t="s">
        <v>380</v>
      </c>
      <c r="P137" s="59"/>
      <c r="Q137" s="59"/>
    </row>
    <row r="138" spans="3:17" ht="85.5" customHeight="1" x14ac:dyDescent="0.25">
      <c r="C138" s="67"/>
      <c r="D138" s="55"/>
      <c r="E138" s="56"/>
      <c r="F138" s="56"/>
      <c r="G138" s="56"/>
      <c r="H138" s="56"/>
      <c r="I138" s="20">
        <v>5</v>
      </c>
      <c r="J138" s="20">
        <v>5</v>
      </c>
      <c r="K138" s="20">
        <v>5</v>
      </c>
      <c r="L138" s="20">
        <v>5</v>
      </c>
      <c r="M138" s="57"/>
      <c r="N138" s="58"/>
      <c r="O138" s="59"/>
      <c r="P138" s="59"/>
      <c r="Q138" s="59"/>
    </row>
    <row r="139" spans="3:17" ht="63.75" customHeight="1" x14ac:dyDescent="0.25">
      <c r="C139" s="67" t="s">
        <v>154</v>
      </c>
      <c r="D139" s="55" t="s">
        <v>155</v>
      </c>
      <c r="E139" s="56" t="s">
        <v>31</v>
      </c>
      <c r="F139" s="56" t="s">
        <v>28</v>
      </c>
      <c r="G139" s="61">
        <f>I140+J140+K140+L140</f>
        <v>4</v>
      </c>
      <c r="H139" s="61" t="s">
        <v>29</v>
      </c>
      <c r="I139" s="21">
        <v>1</v>
      </c>
      <c r="J139" s="21" t="s">
        <v>24</v>
      </c>
      <c r="K139" s="21" t="s">
        <v>24</v>
      </c>
      <c r="L139" s="21" t="s">
        <v>24</v>
      </c>
      <c r="M139" s="51">
        <f>IFERROR(I139/I140,"ND")</f>
        <v>1</v>
      </c>
      <c r="N139" s="52">
        <f>IFERROR(((I139)/G139),"ND")</f>
        <v>0.25</v>
      </c>
      <c r="O139" s="59" t="s">
        <v>381</v>
      </c>
      <c r="P139" s="59"/>
      <c r="Q139" s="59"/>
    </row>
    <row r="140" spans="3:17" ht="63.75" customHeight="1" x14ac:dyDescent="0.25">
      <c r="C140" s="67"/>
      <c r="D140" s="55"/>
      <c r="E140" s="56"/>
      <c r="F140" s="56"/>
      <c r="G140" s="61"/>
      <c r="H140" s="61"/>
      <c r="I140" s="20">
        <v>1</v>
      </c>
      <c r="J140" s="20">
        <v>1</v>
      </c>
      <c r="K140" s="20">
        <v>1</v>
      </c>
      <c r="L140" s="20">
        <v>1</v>
      </c>
      <c r="M140" s="51"/>
      <c r="N140" s="52"/>
      <c r="O140" s="59"/>
      <c r="P140" s="59"/>
      <c r="Q140" s="59"/>
    </row>
    <row r="141" spans="3:17" ht="64.5" customHeight="1" x14ac:dyDescent="0.25">
      <c r="C141" s="66" t="s">
        <v>156</v>
      </c>
      <c r="D141" s="63" t="s">
        <v>157</v>
      </c>
      <c r="E141" s="50" t="s">
        <v>21</v>
      </c>
      <c r="F141" s="50" t="s">
        <v>28</v>
      </c>
      <c r="G141" s="50">
        <f>I142+J142+K142+L142</f>
        <v>13490</v>
      </c>
      <c r="H141" s="50" t="s">
        <v>29</v>
      </c>
      <c r="I141" s="22">
        <v>3347</v>
      </c>
      <c r="J141" s="22" t="s">
        <v>24</v>
      </c>
      <c r="K141" s="22" t="s">
        <v>24</v>
      </c>
      <c r="L141" s="22" t="s">
        <v>24</v>
      </c>
      <c r="M141" s="51">
        <f>IFERROR(I141/I142,"ND")</f>
        <v>1.0130145278450364</v>
      </c>
      <c r="N141" s="52">
        <f>IFERROR(((I141)/G141),"ND")</f>
        <v>0.24810971089696071</v>
      </c>
      <c r="O141" s="53" t="s">
        <v>382</v>
      </c>
      <c r="P141" s="53"/>
      <c r="Q141" s="53"/>
    </row>
    <row r="142" spans="3:17" ht="64.5" customHeight="1" x14ac:dyDescent="0.25">
      <c r="C142" s="66"/>
      <c r="D142" s="63"/>
      <c r="E142" s="50"/>
      <c r="F142" s="50"/>
      <c r="G142" s="50"/>
      <c r="H142" s="50"/>
      <c r="I142" s="22">
        <v>3304</v>
      </c>
      <c r="J142" s="22">
        <v>3374</v>
      </c>
      <c r="K142" s="22">
        <v>3431</v>
      </c>
      <c r="L142" s="22">
        <v>3381</v>
      </c>
      <c r="M142" s="51"/>
      <c r="N142" s="52"/>
      <c r="O142" s="53"/>
      <c r="P142" s="53"/>
      <c r="Q142" s="53"/>
    </row>
    <row r="143" spans="3:17" ht="98.25" customHeight="1" x14ac:dyDescent="0.25">
      <c r="C143" s="67" t="s">
        <v>158</v>
      </c>
      <c r="D143" s="55" t="s">
        <v>159</v>
      </c>
      <c r="E143" s="56" t="s">
        <v>21</v>
      </c>
      <c r="F143" s="56" t="s">
        <v>28</v>
      </c>
      <c r="G143" s="61">
        <f>I144+J144+K144+L144</f>
        <v>470</v>
      </c>
      <c r="H143" s="56" t="s">
        <v>29</v>
      </c>
      <c r="I143" s="21">
        <v>64</v>
      </c>
      <c r="J143" s="21" t="s">
        <v>24</v>
      </c>
      <c r="K143" s="21" t="s">
        <v>24</v>
      </c>
      <c r="L143" s="21" t="s">
        <v>24</v>
      </c>
      <c r="M143" s="57">
        <f>IFERROR(I143/I144,"ND")</f>
        <v>0.54700854700854706</v>
      </c>
      <c r="N143" s="58">
        <f>IFERROR(((I143)/G143),"ND")</f>
        <v>0.13617021276595745</v>
      </c>
      <c r="O143" s="59" t="s">
        <v>383</v>
      </c>
      <c r="P143" s="59"/>
      <c r="Q143" s="59"/>
    </row>
    <row r="144" spans="3:17" ht="74.25" customHeight="1" x14ac:dyDescent="0.25">
      <c r="C144" s="67"/>
      <c r="D144" s="55"/>
      <c r="E144" s="56"/>
      <c r="F144" s="56"/>
      <c r="G144" s="61"/>
      <c r="H144" s="56"/>
      <c r="I144" s="20">
        <v>117</v>
      </c>
      <c r="J144" s="20">
        <v>117</v>
      </c>
      <c r="K144" s="20">
        <v>118</v>
      </c>
      <c r="L144" s="20">
        <v>118</v>
      </c>
      <c r="M144" s="57"/>
      <c r="N144" s="58"/>
      <c r="O144" s="59"/>
      <c r="P144" s="59"/>
      <c r="Q144" s="59"/>
    </row>
    <row r="145" spans="3:17" ht="67.5" customHeight="1" x14ac:dyDescent="0.25">
      <c r="C145" s="69" t="s">
        <v>160</v>
      </c>
      <c r="D145" s="55" t="s">
        <v>161</v>
      </c>
      <c r="E145" s="56" t="s">
        <v>31</v>
      </c>
      <c r="F145" s="56" t="s">
        <v>28</v>
      </c>
      <c r="G145" s="56">
        <f>I146+J146+K146+L146</f>
        <v>470</v>
      </c>
      <c r="H145" s="56" t="s">
        <v>29</v>
      </c>
      <c r="I145" s="20">
        <v>64</v>
      </c>
      <c r="J145" s="20" t="s">
        <v>24</v>
      </c>
      <c r="K145" s="20" t="s">
        <v>24</v>
      </c>
      <c r="L145" s="20" t="s">
        <v>24</v>
      </c>
      <c r="M145" s="57">
        <f>IFERROR(I145/I146,"ND")</f>
        <v>0.54700854700854706</v>
      </c>
      <c r="N145" s="58">
        <f>IFERROR(((I145)/G145),"ND")</f>
        <v>0.13617021276595745</v>
      </c>
      <c r="O145" s="59" t="s">
        <v>384</v>
      </c>
      <c r="P145" s="59"/>
      <c r="Q145" s="59"/>
    </row>
    <row r="146" spans="3:17" ht="67.5" customHeight="1" x14ac:dyDescent="0.25">
      <c r="C146" s="69"/>
      <c r="D146" s="55"/>
      <c r="E146" s="56"/>
      <c r="F146" s="56"/>
      <c r="G146" s="56"/>
      <c r="H146" s="56"/>
      <c r="I146" s="20">
        <v>117</v>
      </c>
      <c r="J146" s="20">
        <v>117</v>
      </c>
      <c r="K146" s="20">
        <v>118</v>
      </c>
      <c r="L146" s="20">
        <v>118</v>
      </c>
      <c r="M146" s="57"/>
      <c r="N146" s="58"/>
      <c r="O146" s="59"/>
      <c r="P146" s="59"/>
      <c r="Q146" s="59"/>
    </row>
    <row r="147" spans="3:17" ht="67.5" customHeight="1" x14ac:dyDescent="0.25">
      <c r="C147" s="69" t="s">
        <v>162</v>
      </c>
      <c r="D147" s="55" t="s">
        <v>163</v>
      </c>
      <c r="E147" s="56" t="s">
        <v>21</v>
      </c>
      <c r="F147" s="56" t="s">
        <v>28</v>
      </c>
      <c r="G147" s="56">
        <f>I148+J148+K148+L148</f>
        <v>216</v>
      </c>
      <c r="H147" s="56" t="s">
        <v>29</v>
      </c>
      <c r="I147" s="20">
        <v>61</v>
      </c>
      <c r="J147" s="20" t="s">
        <v>24</v>
      </c>
      <c r="K147" s="20" t="s">
        <v>24</v>
      </c>
      <c r="L147" s="20" t="s">
        <v>24</v>
      </c>
      <c r="M147" s="57">
        <f>IFERROR(I147/I148,"ND")</f>
        <v>1.1296296296296295</v>
      </c>
      <c r="N147" s="58">
        <f>IFERROR(((I147)/G147),"ND")</f>
        <v>0.28240740740740738</v>
      </c>
      <c r="O147" s="59" t="s">
        <v>385</v>
      </c>
      <c r="P147" s="59"/>
      <c r="Q147" s="59"/>
    </row>
    <row r="148" spans="3:17" ht="67.5" customHeight="1" x14ac:dyDescent="0.25">
      <c r="C148" s="69"/>
      <c r="D148" s="55"/>
      <c r="E148" s="56"/>
      <c r="F148" s="56"/>
      <c r="G148" s="56"/>
      <c r="H148" s="56"/>
      <c r="I148" s="20">
        <v>54</v>
      </c>
      <c r="J148" s="20">
        <v>54</v>
      </c>
      <c r="K148" s="20">
        <v>54</v>
      </c>
      <c r="L148" s="20">
        <v>54</v>
      </c>
      <c r="M148" s="57"/>
      <c r="N148" s="58"/>
      <c r="O148" s="59"/>
      <c r="P148" s="59"/>
      <c r="Q148" s="59"/>
    </row>
    <row r="149" spans="3:17" ht="66.75" customHeight="1" x14ac:dyDescent="0.25">
      <c r="C149" s="69" t="s">
        <v>164</v>
      </c>
      <c r="D149" s="55" t="s">
        <v>165</v>
      </c>
      <c r="E149" s="56" t="s">
        <v>21</v>
      </c>
      <c r="F149" s="56" t="s">
        <v>28</v>
      </c>
      <c r="G149" s="56">
        <f>I150+J150+K150+L150</f>
        <v>989</v>
      </c>
      <c r="H149" s="56" t="s">
        <v>29</v>
      </c>
      <c r="I149" s="20">
        <v>216</v>
      </c>
      <c r="J149" s="20" t="s">
        <v>24</v>
      </c>
      <c r="K149" s="20" t="s">
        <v>24</v>
      </c>
      <c r="L149" s="20" t="s">
        <v>24</v>
      </c>
      <c r="M149" s="57">
        <f>IFERROR(I149/I150,"ND")</f>
        <v>0.87449392712550611</v>
      </c>
      <c r="N149" s="58">
        <f>IFERROR(((I149)/G149),"ND")</f>
        <v>0.21840242669362994</v>
      </c>
      <c r="O149" s="59" t="s">
        <v>386</v>
      </c>
      <c r="P149" s="59"/>
      <c r="Q149" s="59"/>
    </row>
    <row r="150" spans="3:17" ht="66.75" customHeight="1" x14ac:dyDescent="0.25">
      <c r="C150" s="69"/>
      <c r="D150" s="55"/>
      <c r="E150" s="56"/>
      <c r="F150" s="56"/>
      <c r="G150" s="56"/>
      <c r="H150" s="56"/>
      <c r="I150" s="20">
        <v>247</v>
      </c>
      <c r="J150" s="20">
        <v>247</v>
      </c>
      <c r="K150" s="20">
        <v>248</v>
      </c>
      <c r="L150" s="20">
        <v>247</v>
      </c>
      <c r="M150" s="57"/>
      <c r="N150" s="58"/>
      <c r="O150" s="59"/>
      <c r="P150" s="59"/>
      <c r="Q150" s="59"/>
    </row>
    <row r="151" spans="3:17" ht="81.75" customHeight="1" x14ac:dyDescent="0.25">
      <c r="C151" s="69" t="s">
        <v>166</v>
      </c>
      <c r="D151" s="55" t="s">
        <v>167</v>
      </c>
      <c r="E151" s="56" t="s">
        <v>21</v>
      </c>
      <c r="F151" s="56" t="s">
        <v>28</v>
      </c>
      <c r="G151" s="56">
        <f>I152+J152+K152+L152</f>
        <v>300</v>
      </c>
      <c r="H151" s="56" t="s">
        <v>29</v>
      </c>
      <c r="I151" s="20">
        <v>108</v>
      </c>
      <c r="J151" s="20" t="s">
        <v>24</v>
      </c>
      <c r="K151" s="20" t="s">
        <v>24</v>
      </c>
      <c r="L151" s="20" t="s">
        <v>24</v>
      </c>
      <c r="M151" s="57">
        <f>IFERROR(I151/I152,"ND")</f>
        <v>1.44</v>
      </c>
      <c r="N151" s="58">
        <f>IFERROR(((I151)/G151),"ND")</f>
        <v>0.36</v>
      </c>
      <c r="O151" s="59" t="s">
        <v>387</v>
      </c>
      <c r="P151" s="59"/>
      <c r="Q151" s="59"/>
    </row>
    <row r="152" spans="3:17" ht="81.75" customHeight="1" x14ac:dyDescent="0.25">
      <c r="C152" s="69"/>
      <c r="D152" s="55"/>
      <c r="E152" s="56"/>
      <c r="F152" s="56"/>
      <c r="G152" s="56"/>
      <c r="H152" s="56"/>
      <c r="I152" s="20">
        <v>75</v>
      </c>
      <c r="J152" s="20">
        <v>75</v>
      </c>
      <c r="K152" s="20">
        <v>75</v>
      </c>
      <c r="L152" s="20">
        <v>75</v>
      </c>
      <c r="M152" s="57"/>
      <c r="N152" s="58"/>
      <c r="O152" s="59"/>
      <c r="P152" s="59"/>
      <c r="Q152" s="59"/>
    </row>
    <row r="153" spans="3:17" ht="81.75" customHeight="1" x14ac:dyDescent="0.25">
      <c r="C153" s="69" t="s">
        <v>168</v>
      </c>
      <c r="D153" s="55" t="s">
        <v>169</v>
      </c>
      <c r="E153" s="56" t="s">
        <v>21</v>
      </c>
      <c r="F153" s="56" t="s">
        <v>28</v>
      </c>
      <c r="G153" s="61">
        <f>I154+J154+K154+L154</f>
        <v>3800</v>
      </c>
      <c r="H153" s="61" t="s">
        <v>29</v>
      </c>
      <c r="I153" s="21">
        <v>1097</v>
      </c>
      <c r="J153" s="21" t="s">
        <v>24</v>
      </c>
      <c r="K153" s="21" t="s">
        <v>24</v>
      </c>
      <c r="L153" s="21" t="s">
        <v>24</v>
      </c>
      <c r="M153" s="51">
        <f>IFERROR(I153/I154,"ND")</f>
        <v>1.1547368421052631</v>
      </c>
      <c r="N153" s="52">
        <f>IFERROR(((I153)/G153),"ND")</f>
        <v>0.28868421052631577</v>
      </c>
      <c r="O153" s="59" t="s">
        <v>388</v>
      </c>
      <c r="P153" s="59"/>
      <c r="Q153" s="59"/>
    </row>
    <row r="154" spans="3:17" ht="81.75" customHeight="1" x14ac:dyDescent="0.25">
      <c r="C154" s="69"/>
      <c r="D154" s="55"/>
      <c r="E154" s="56"/>
      <c r="F154" s="56"/>
      <c r="G154" s="61"/>
      <c r="H154" s="61"/>
      <c r="I154" s="20">
        <v>950</v>
      </c>
      <c r="J154" s="20">
        <v>950</v>
      </c>
      <c r="K154" s="20">
        <v>950</v>
      </c>
      <c r="L154" s="20">
        <v>950</v>
      </c>
      <c r="M154" s="51"/>
      <c r="N154" s="52"/>
      <c r="O154" s="59"/>
      <c r="P154" s="59"/>
      <c r="Q154" s="59"/>
    </row>
    <row r="155" spans="3:17" ht="51" customHeight="1" x14ac:dyDescent="0.25">
      <c r="C155" s="69" t="s">
        <v>170</v>
      </c>
      <c r="D155" s="55" t="s">
        <v>171</v>
      </c>
      <c r="E155" s="56" t="s">
        <v>31</v>
      </c>
      <c r="F155" s="56" t="s">
        <v>28</v>
      </c>
      <c r="G155" s="56">
        <f>I156+J156+K156+L156</f>
        <v>40</v>
      </c>
      <c r="H155" s="56" t="s">
        <v>29</v>
      </c>
      <c r="I155" s="20">
        <v>0</v>
      </c>
      <c r="J155" s="20" t="s">
        <v>24</v>
      </c>
      <c r="K155" s="20" t="s">
        <v>24</v>
      </c>
      <c r="L155" s="20" t="s">
        <v>24</v>
      </c>
      <c r="M155" s="57">
        <f>IFERROR(I155/I156,"ND")</f>
        <v>0</v>
      </c>
      <c r="N155" s="58">
        <f>IFERROR(((I155)/G155),"ND")</f>
        <v>0</v>
      </c>
      <c r="O155" s="59" t="s">
        <v>471</v>
      </c>
      <c r="P155" s="59"/>
      <c r="Q155" s="59"/>
    </row>
    <row r="156" spans="3:17" ht="51" customHeight="1" x14ac:dyDescent="0.25">
      <c r="C156" s="69"/>
      <c r="D156" s="55"/>
      <c r="E156" s="56"/>
      <c r="F156" s="56"/>
      <c r="G156" s="56"/>
      <c r="H156" s="56"/>
      <c r="I156" s="20">
        <v>10</v>
      </c>
      <c r="J156" s="20">
        <v>10</v>
      </c>
      <c r="K156" s="20">
        <v>10</v>
      </c>
      <c r="L156" s="20">
        <v>10</v>
      </c>
      <c r="M156" s="57"/>
      <c r="N156" s="58"/>
      <c r="O156" s="59"/>
      <c r="P156" s="59"/>
      <c r="Q156" s="59"/>
    </row>
    <row r="157" spans="3:17" ht="63" customHeight="1" x14ac:dyDescent="0.25">
      <c r="C157" s="69" t="s">
        <v>172</v>
      </c>
      <c r="D157" s="55" t="s">
        <v>173</v>
      </c>
      <c r="E157" s="56" t="s">
        <v>21</v>
      </c>
      <c r="F157" s="56" t="s">
        <v>28</v>
      </c>
      <c r="G157" s="56">
        <f>I158+J158+K158+L158</f>
        <v>1670</v>
      </c>
      <c r="H157" s="56" t="s">
        <v>29</v>
      </c>
      <c r="I157" s="20">
        <v>355</v>
      </c>
      <c r="J157" s="20" t="s">
        <v>24</v>
      </c>
      <c r="K157" s="20" t="s">
        <v>24</v>
      </c>
      <c r="L157" s="20" t="s">
        <v>24</v>
      </c>
      <c r="M157" s="57">
        <f>IFERROR(I157/I158,"ND")</f>
        <v>1.0142857142857142</v>
      </c>
      <c r="N157" s="58">
        <f>IFERROR(((I157)/G157),"ND")</f>
        <v>0.21257485029940121</v>
      </c>
      <c r="O157" s="59" t="s">
        <v>389</v>
      </c>
      <c r="P157" s="59"/>
      <c r="Q157" s="59"/>
    </row>
    <row r="158" spans="3:17" ht="63" customHeight="1" x14ac:dyDescent="0.25">
      <c r="C158" s="69"/>
      <c r="D158" s="55"/>
      <c r="E158" s="56"/>
      <c r="F158" s="56"/>
      <c r="G158" s="56"/>
      <c r="H158" s="56"/>
      <c r="I158" s="20">
        <v>350</v>
      </c>
      <c r="J158" s="20">
        <v>420</v>
      </c>
      <c r="K158" s="20">
        <v>475</v>
      </c>
      <c r="L158" s="20">
        <v>425</v>
      </c>
      <c r="M158" s="57"/>
      <c r="N158" s="58"/>
      <c r="O158" s="59"/>
      <c r="P158" s="59"/>
      <c r="Q158" s="59"/>
    </row>
    <row r="159" spans="3:17" ht="84" customHeight="1" x14ac:dyDescent="0.25">
      <c r="C159" s="72" t="s">
        <v>174</v>
      </c>
      <c r="D159" s="63" t="s">
        <v>175</v>
      </c>
      <c r="E159" s="50" t="s">
        <v>31</v>
      </c>
      <c r="F159" s="50" t="s">
        <v>28</v>
      </c>
      <c r="G159" s="50">
        <f>I160+J160+K160+L160</f>
        <v>48532</v>
      </c>
      <c r="H159" s="50" t="s">
        <v>29</v>
      </c>
      <c r="I159" s="22">
        <v>0</v>
      </c>
      <c r="J159" s="22" t="s">
        <v>24</v>
      </c>
      <c r="K159" s="22" t="s">
        <v>24</v>
      </c>
      <c r="L159" s="22" t="s">
        <v>24</v>
      </c>
      <c r="M159" s="51">
        <f>IFERROR(I159/I160,"ND")</f>
        <v>0</v>
      </c>
      <c r="N159" s="52">
        <f>IFERROR(((I159)/G159),"ND")</f>
        <v>0</v>
      </c>
      <c r="O159" s="53" t="s">
        <v>390</v>
      </c>
      <c r="P159" s="53"/>
      <c r="Q159" s="53"/>
    </row>
    <row r="160" spans="3:17" ht="84" customHeight="1" x14ac:dyDescent="0.25">
      <c r="C160" s="72"/>
      <c r="D160" s="63"/>
      <c r="E160" s="50"/>
      <c r="F160" s="50"/>
      <c r="G160" s="50"/>
      <c r="H160" s="50"/>
      <c r="I160" s="22">
        <v>11967</v>
      </c>
      <c r="J160" s="22">
        <v>12299</v>
      </c>
      <c r="K160" s="22">
        <v>11967</v>
      </c>
      <c r="L160" s="22">
        <v>12299</v>
      </c>
      <c r="M160" s="51"/>
      <c r="N160" s="52"/>
      <c r="O160" s="53"/>
      <c r="P160" s="53"/>
      <c r="Q160" s="53"/>
    </row>
    <row r="161" spans="3:17" ht="81.75" customHeight="1" x14ac:dyDescent="0.25">
      <c r="C161" s="67" t="s">
        <v>176</v>
      </c>
      <c r="D161" s="55" t="s">
        <v>177</v>
      </c>
      <c r="E161" s="56" t="s">
        <v>31</v>
      </c>
      <c r="F161" s="56" t="s">
        <v>28</v>
      </c>
      <c r="G161" s="56">
        <f>I162+J162+K162+L162</f>
        <v>200</v>
      </c>
      <c r="H161" s="56" t="s">
        <v>29</v>
      </c>
      <c r="I161" s="20">
        <v>0</v>
      </c>
      <c r="J161" s="20" t="s">
        <v>24</v>
      </c>
      <c r="K161" s="20" t="s">
        <v>24</v>
      </c>
      <c r="L161" s="20" t="s">
        <v>24</v>
      </c>
      <c r="M161" s="57">
        <f>IFERROR(I161/I162,"ND")</f>
        <v>0</v>
      </c>
      <c r="N161" s="58">
        <f>IFERROR(((I161)/G161),"ND")</f>
        <v>0</v>
      </c>
      <c r="O161" s="59" t="s">
        <v>391</v>
      </c>
      <c r="P161" s="59"/>
      <c r="Q161" s="59"/>
    </row>
    <row r="162" spans="3:17" ht="81.75" customHeight="1" x14ac:dyDescent="0.25">
      <c r="C162" s="67"/>
      <c r="D162" s="55"/>
      <c r="E162" s="56"/>
      <c r="F162" s="56"/>
      <c r="G162" s="56"/>
      <c r="H162" s="56"/>
      <c r="I162" s="20">
        <v>50</v>
      </c>
      <c r="J162" s="20">
        <v>50</v>
      </c>
      <c r="K162" s="20">
        <v>50</v>
      </c>
      <c r="L162" s="20">
        <v>50</v>
      </c>
      <c r="M162" s="57"/>
      <c r="N162" s="58"/>
      <c r="O162" s="59"/>
      <c r="P162" s="59"/>
      <c r="Q162" s="59"/>
    </row>
    <row r="163" spans="3:17" ht="83.25" customHeight="1" x14ac:dyDescent="0.25">
      <c r="C163" s="67" t="s">
        <v>178</v>
      </c>
      <c r="D163" s="55" t="s">
        <v>179</v>
      </c>
      <c r="E163" s="56" t="s">
        <v>31</v>
      </c>
      <c r="F163" s="56" t="s">
        <v>28</v>
      </c>
      <c r="G163" s="56">
        <f>I164+J164+K164+L164</f>
        <v>24480</v>
      </c>
      <c r="H163" s="56" t="s">
        <v>29</v>
      </c>
      <c r="I163" s="20">
        <v>0</v>
      </c>
      <c r="J163" s="20" t="s">
        <v>24</v>
      </c>
      <c r="K163" s="20" t="s">
        <v>24</v>
      </c>
      <c r="L163" s="20" t="s">
        <v>24</v>
      </c>
      <c r="M163" s="57">
        <f>IFERROR(I163/I164,"ND")</f>
        <v>0</v>
      </c>
      <c r="N163" s="58">
        <f>IFERROR(((I163)/G163),"ND")</f>
        <v>0</v>
      </c>
      <c r="O163" s="59" t="s">
        <v>472</v>
      </c>
      <c r="P163" s="59"/>
      <c r="Q163" s="59"/>
    </row>
    <row r="164" spans="3:17" ht="83.25" customHeight="1" x14ac:dyDescent="0.25">
      <c r="C164" s="67"/>
      <c r="D164" s="55"/>
      <c r="E164" s="56"/>
      <c r="F164" s="56"/>
      <c r="G164" s="56"/>
      <c r="H164" s="56"/>
      <c r="I164" s="20">
        <v>6120</v>
      </c>
      <c r="J164" s="20">
        <v>6120</v>
      </c>
      <c r="K164" s="20">
        <v>6120</v>
      </c>
      <c r="L164" s="20">
        <v>6120</v>
      </c>
      <c r="M164" s="57"/>
      <c r="N164" s="58"/>
      <c r="O164" s="59"/>
      <c r="P164" s="59"/>
      <c r="Q164" s="59"/>
    </row>
    <row r="165" spans="3:17" ht="81.75" customHeight="1" x14ac:dyDescent="0.25">
      <c r="C165" s="67" t="s">
        <v>180</v>
      </c>
      <c r="D165" s="55" t="s">
        <v>181</v>
      </c>
      <c r="E165" s="56" t="s">
        <v>31</v>
      </c>
      <c r="F165" s="56" t="s">
        <v>28</v>
      </c>
      <c r="G165" s="61">
        <f>I166+J166+K166+L166</f>
        <v>18000</v>
      </c>
      <c r="H165" s="61" t="s">
        <v>29</v>
      </c>
      <c r="I165" s="21">
        <v>0</v>
      </c>
      <c r="J165" s="21" t="s">
        <v>24</v>
      </c>
      <c r="K165" s="21" t="s">
        <v>24</v>
      </c>
      <c r="L165" s="21" t="s">
        <v>24</v>
      </c>
      <c r="M165" s="51">
        <f>IFERROR(I165/I166,"ND")</f>
        <v>0</v>
      </c>
      <c r="N165" s="52">
        <f>IFERROR(((I165)/G165),"ND")</f>
        <v>0</v>
      </c>
      <c r="O165" s="59" t="s">
        <v>392</v>
      </c>
      <c r="P165" s="59"/>
      <c r="Q165" s="59"/>
    </row>
    <row r="166" spans="3:17" ht="81.75" customHeight="1" x14ac:dyDescent="0.25">
      <c r="C166" s="67"/>
      <c r="D166" s="55"/>
      <c r="E166" s="56"/>
      <c r="F166" s="56"/>
      <c r="G166" s="61"/>
      <c r="H166" s="61"/>
      <c r="I166" s="20">
        <v>4500</v>
      </c>
      <c r="J166" s="20">
        <v>4500</v>
      </c>
      <c r="K166" s="20">
        <v>4500</v>
      </c>
      <c r="L166" s="20">
        <v>4500</v>
      </c>
      <c r="M166" s="51"/>
      <c r="N166" s="52"/>
      <c r="O166" s="59"/>
      <c r="P166" s="59"/>
      <c r="Q166" s="59"/>
    </row>
    <row r="167" spans="3:17" ht="84.75" customHeight="1" x14ac:dyDescent="0.25">
      <c r="C167" s="67" t="s">
        <v>182</v>
      </c>
      <c r="D167" s="55" t="s">
        <v>183</v>
      </c>
      <c r="E167" s="56" t="s">
        <v>31</v>
      </c>
      <c r="F167" s="56" t="s">
        <v>28</v>
      </c>
      <c r="G167" s="61">
        <f>I168+J168+K168+L168</f>
        <v>5332</v>
      </c>
      <c r="H167" s="56" t="s">
        <v>29</v>
      </c>
      <c r="I167" s="21">
        <v>0</v>
      </c>
      <c r="J167" s="21" t="s">
        <v>24</v>
      </c>
      <c r="K167" s="21" t="s">
        <v>24</v>
      </c>
      <c r="L167" s="21" t="s">
        <v>24</v>
      </c>
      <c r="M167" s="57">
        <f>IFERROR(I167/I168,"ND")</f>
        <v>0</v>
      </c>
      <c r="N167" s="58">
        <f>IFERROR(((I167)/G167),"ND")</f>
        <v>0</v>
      </c>
      <c r="O167" s="59" t="s">
        <v>393</v>
      </c>
      <c r="P167" s="59"/>
      <c r="Q167" s="59"/>
    </row>
    <row r="168" spans="3:17" ht="84.75" customHeight="1" x14ac:dyDescent="0.25">
      <c r="C168" s="67"/>
      <c r="D168" s="55"/>
      <c r="E168" s="56"/>
      <c r="F168" s="56"/>
      <c r="G168" s="61"/>
      <c r="H168" s="56"/>
      <c r="I168" s="20">
        <v>1167</v>
      </c>
      <c r="J168" s="20">
        <v>1499</v>
      </c>
      <c r="K168" s="20">
        <v>1167</v>
      </c>
      <c r="L168" s="20">
        <v>1499</v>
      </c>
      <c r="M168" s="57"/>
      <c r="N168" s="58"/>
      <c r="O168" s="59"/>
      <c r="P168" s="59"/>
      <c r="Q168" s="59"/>
    </row>
    <row r="169" spans="3:17" ht="82.5" customHeight="1" x14ac:dyDescent="0.25">
      <c r="C169" s="67" t="s">
        <v>184</v>
      </c>
      <c r="D169" s="55" t="s">
        <v>185</v>
      </c>
      <c r="E169" s="56" t="s">
        <v>31</v>
      </c>
      <c r="F169" s="56" t="s">
        <v>28</v>
      </c>
      <c r="G169" s="56">
        <f>I170+J170+K170+L170</f>
        <v>720</v>
      </c>
      <c r="H169" s="56" t="s">
        <v>29</v>
      </c>
      <c r="I169" s="20">
        <v>0</v>
      </c>
      <c r="J169" s="20" t="s">
        <v>24</v>
      </c>
      <c r="K169" s="20" t="s">
        <v>24</v>
      </c>
      <c r="L169" s="20" t="s">
        <v>24</v>
      </c>
      <c r="M169" s="57">
        <f>IFERROR(I169/I170,"ND")</f>
        <v>0</v>
      </c>
      <c r="N169" s="58">
        <f>IFERROR(((I169)/G169),"ND")</f>
        <v>0</v>
      </c>
      <c r="O169" s="59" t="s">
        <v>394</v>
      </c>
      <c r="P169" s="59"/>
      <c r="Q169" s="59"/>
    </row>
    <row r="170" spans="3:17" ht="82.5" customHeight="1" x14ac:dyDescent="0.25">
      <c r="C170" s="67"/>
      <c r="D170" s="55"/>
      <c r="E170" s="56"/>
      <c r="F170" s="56"/>
      <c r="G170" s="56"/>
      <c r="H170" s="56"/>
      <c r="I170" s="20">
        <v>180</v>
      </c>
      <c r="J170" s="20">
        <v>180</v>
      </c>
      <c r="K170" s="20">
        <v>180</v>
      </c>
      <c r="L170" s="20">
        <v>180</v>
      </c>
      <c r="M170" s="57"/>
      <c r="N170" s="58"/>
      <c r="O170" s="59"/>
      <c r="P170" s="59"/>
      <c r="Q170" s="59"/>
    </row>
    <row r="171" spans="3:17" ht="68.25" customHeight="1" x14ac:dyDescent="0.25">
      <c r="C171" s="67" t="s">
        <v>186</v>
      </c>
      <c r="D171" s="55" t="s">
        <v>187</v>
      </c>
      <c r="E171" s="56" t="s">
        <v>31</v>
      </c>
      <c r="F171" s="56" t="s">
        <v>28</v>
      </c>
      <c r="G171" s="56">
        <f>I172+J172+K172+L172</f>
        <v>120</v>
      </c>
      <c r="H171" s="56" t="s">
        <v>29</v>
      </c>
      <c r="I171" s="20">
        <v>0</v>
      </c>
      <c r="J171" s="20" t="s">
        <v>24</v>
      </c>
      <c r="K171" s="20" t="s">
        <v>24</v>
      </c>
      <c r="L171" s="20" t="s">
        <v>24</v>
      </c>
      <c r="M171" s="57">
        <f>IFERROR(I171/I172,"ND")</f>
        <v>0</v>
      </c>
      <c r="N171" s="58">
        <f>IFERROR(((I171)/G171),"ND")</f>
        <v>0</v>
      </c>
      <c r="O171" s="59" t="s">
        <v>395</v>
      </c>
      <c r="P171" s="59"/>
      <c r="Q171" s="59"/>
    </row>
    <row r="172" spans="3:17" ht="68.25" customHeight="1" x14ac:dyDescent="0.25">
      <c r="C172" s="67"/>
      <c r="D172" s="55"/>
      <c r="E172" s="56"/>
      <c r="F172" s="56"/>
      <c r="G172" s="56"/>
      <c r="H172" s="56"/>
      <c r="I172" s="20">
        <v>30</v>
      </c>
      <c r="J172" s="20">
        <v>30</v>
      </c>
      <c r="K172" s="20">
        <v>30</v>
      </c>
      <c r="L172" s="20">
        <v>30</v>
      </c>
      <c r="M172" s="57"/>
      <c r="N172" s="58"/>
      <c r="O172" s="59"/>
      <c r="P172" s="59"/>
      <c r="Q172" s="59"/>
    </row>
    <row r="173" spans="3:17" ht="53.25" customHeight="1" x14ac:dyDescent="0.25">
      <c r="C173" s="72" t="s">
        <v>188</v>
      </c>
      <c r="D173" s="63" t="s">
        <v>189</v>
      </c>
      <c r="E173" s="50" t="s">
        <v>21</v>
      </c>
      <c r="F173" s="50" t="s">
        <v>28</v>
      </c>
      <c r="G173" s="50">
        <f>I174+J174+K174+L174</f>
        <v>7330</v>
      </c>
      <c r="H173" s="50" t="s">
        <v>29</v>
      </c>
      <c r="I173" s="22">
        <v>1629</v>
      </c>
      <c r="J173" s="22" t="s">
        <v>24</v>
      </c>
      <c r="K173" s="22" t="s">
        <v>24</v>
      </c>
      <c r="L173" s="22" t="s">
        <v>24</v>
      </c>
      <c r="M173" s="51">
        <f>IFERROR(I173/I174,"ND")</f>
        <v>0.8896777717094484</v>
      </c>
      <c r="N173" s="52">
        <f>IFERROR(((I173)/G173),"ND")</f>
        <v>0.22223738062755799</v>
      </c>
      <c r="O173" s="53" t="s">
        <v>396</v>
      </c>
      <c r="P173" s="53"/>
      <c r="Q173" s="53"/>
    </row>
    <row r="174" spans="3:17" ht="53.25" customHeight="1" x14ac:dyDescent="0.25">
      <c r="C174" s="72"/>
      <c r="D174" s="63"/>
      <c r="E174" s="50"/>
      <c r="F174" s="50"/>
      <c r="G174" s="50"/>
      <c r="H174" s="50"/>
      <c r="I174" s="22">
        <v>1831</v>
      </c>
      <c r="J174" s="22">
        <v>1831</v>
      </c>
      <c r="K174" s="22">
        <v>1831</v>
      </c>
      <c r="L174" s="22">
        <v>1837</v>
      </c>
      <c r="M174" s="51"/>
      <c r="N174" s="52"/>
      <c r="O174" s="53"/>
      <c r="P174" s="53"/>
      <c r="Q174" s="53"/>
    </row>
    <row r="175" spans="3:17" ht="61.5" customHeight="1" x14ac:dyDescent="0.25">
      <c r="C175" s="67" t="s">
        <v>190</v>
      </c>
      <c r="D175" s="55" t="s">
        <v>191</v>
      </c>
      <c r="E175" s="56" t="s">
        <v>21</v>
      </c>
      <c r="F175" s="56" t="s">
        <v>28</v>
      </c>
      <c r="G175" s="56">
        <f>I176+J176+K176+L176</f>
        <v>410</v>
      </c>
      <c r="H175" s="56" t="s">
        <v>29</v>
      </c>
      <c r="I175" s="20">
        <v>89</v>
      </c>
      <c r="J175" s="20" t="s">
        <v>24</v>
      </c>
      <c r="K175" s="20" t="s">
        <v>24</v>
      </c>
      <c r="L175" s="20" t="s">
        <v>24</v>
      </c>
      <c r="M175" s="57">
        <f>IFERROR(I175/I176,"ND")</f>
        <v>0.87254901960784315</v>
      </c>
      <c r="N175" s="58">
        <f>IFERROR(((I175)/G175),"ND")</f>
        <v>0.21707317073170732</v>
      </c>
      <c r="O175" s="59" t="s">
        <v>397</v>
      </c>
      <c r="P175" s="59"/>
      <c r="Q175" s="59"/>
    </row>
    <row r="176" spans="3:17" ht="61.5" customHeight="1" x14ac:dyDescent="0.25">
      <c r="C176" s="67"/>
      <c r="D176" s="55"/>
      <c r="E176" s="56"/>
      <c r="F176" s="56"/>
      <c r="G176" s="56"/>
      <c r="H176" s="56"/>
      <c r="I176" s="20">
        <v>102</v>
      </c>
      <c r="J176" s="20">
        <v>102</v>
      </c>
      <c r="K176" s="20">
        <v>102</v>
      </c>
      <c r="L176" s="20">
        <v>104</v>
      </c>
      <c r="M176" s="57"/>
      <c r="N176" s="58"/>
      <c r="O176" s="59"/>
      <c r="P176" s="59"/>
      <c r="Q176" s="59"/>
    </row>
    <row r="177" spans="3:17" ht="90" customHeight="1" x14ac:dyDescent="0.25">
      <c r="C177" s="67" t="s">
        <v>192</v>
      </c>
      <c r="D177" s="55" t="s">
        <v>193</v>
      </c>
      <c r="E177" s="56" t="s">
        <v>21</v>
      </c>
      <c r="F177" s="56" t="s">
        <v>28</v>
      </c>
      <c r="G177" s="61">
        <f>I178+J178+K178+L178</f>
        <v>1150</v>
      </c>
      <c r="H177" s="61" t="s">
        <v>29</v>
      </c>
      <c r="I177" s="21">
        <v>407</v>
      </c>
      <c r="J177" s="21" t="s">
        <v>24</v>
      </c>
      <c r="K177" s="21" t="s">
        <v>24</v>
      </c>
      <c r="L177" s="21" t="s">
        <v>24</v>
      </c>
      <c r="M177" s="51">
        <f>IFERROR(I177/I178,"ND")</f>
        <v>1.4181184668989546</v>
      </c>
      <c r="N177" s="52">
        <f>IFERROR(((I177)/G177),"ND")</f>
        <v>0.35391304347826086</v>
      </c>
      <c r="O177" s="59" t="s">
        <v>398</v>
      </c>
      <c r="P177" s="59"/>
      <c r="Q177" s="59"/>
    </row>
    <row r="178" spans="3:17" ht="90" customHeight="1" x14ac:dyDescent="0.25">
      <c r="C178" s="67"/>
      <c r="D178" s="55"/>
      <c r="E178" s="56"/>
      <c r="F178" s="56"/>
      <c r="G178" s="61"/>
      <c r="H178" s="61"/>
      <c r="I178" s="20">
        <v>287</v>
      </c>
      <c r="J178" s="20">
        <v>287</v>
      </c>
      <c r="K178" s="20">
        <v>287</v>
      </c>
      <c r="L178" s="20">
        <v>289</v>
      </c>
      <c r="M178" s="51"/>
      <c r="N178" s="52"/>
      <c r="O178" s="59"/>
      <c r="P178" s="59"/>
      <c r="Q178" s="59"/>
    </row>
    <row r="179" spans="3:17" ht="74.25" customHeight="1" x14ac:dyDescent="0.25">
      <c r="C179" s="67" t="s">
        <v>194</v>
      </c>
      <c r="D179" s="55" t="s">
        <v>195</v>
      </c>
      <c r="E179" s="56" t="s">
        <v>21</v>
      </c>
      <c r="F179" s="56" t="s">
        <v>28</v>
      </c>
      <c r="G179" s="61">
        <f>I180+J180+K180+L180</f>
        <v>5770</v>
      </c>
      <c r="H179" s="56" t="s">
        <v>29</v>
      </c>
      <c r="I179" s="21">
        <v>1685</v>
      </c>
      <c r="J179" s="21" t="s">
        <v>24</v>
      </c>
      <c r="K179" s="21" t="s">
        <v>24</v>
      </c>
      <c r="L179" s="21" t="s">
        <v>24</v>
      </c>
      <c r="M179" s="57">
        <f>IFERROR(I179/I180,"ND")</f>
        <v>1.1685159500693481</v>
      </c>
      <c r="N179" s="58">
        <f>IFERROR(((I179)/G179),"ND")</f>
        <v>0.29202772963604851</v>
      </c>
      <c r="O179" s="59" t="s">
        <v>399</v>
      </c>
      <c r="P179" s="59"/>
      <c r="Q179" s="59"/>
    </row>
    <row r="180" spans="3:17" ht="74.25" customHeight="1" x14ac:dyDescent="0.25">
      <c r="C180" s="67"/>
      <c r="D180" s="55"/>
      <c r="E180" s="56"/>
      <c r="F180" s="56"/>
      <c r="G180" s="61"/>
      <c r="H180" s="56"/>
      <c r="I180" s="20">
        <v>1442</v>
      </c>
      <c r="J180" s="20">
        <v>1442</v>
      </c>
      <c r="K180" s="20">
        <v>1442</v>
      </c>
      <c r="L180" s="20">
        <v>1444</v>
      </c>
      <c r="M180" s="57"/>
      <c r="N180" s="58"/>
      <c r="O180" s="59"/>
      <c r="P180" s="59"/>
      <c r="Q180" s="59"/>
    </row>
    <row r="181" spans="3:17" ht="66.75" customHeight="1" x14ac:dyDescent="0.25">
      <c r="C181" s="67" t="s">
        <v>196</v>
      </c>
      <c r="D181" s="55" t="s">
        <v>197</v>
      </c>
      <c r="E181" s="56" t="s">
        <v>31</v>
      </c>
      <c r="F181" s="56" t="s">
        <v>28</v>
      </c>
      <c r="G181" s="56">
        <f>I182+J182+K182+L182</f>
        <v>1320</v>
      </c>
      <c r="H181" s="56" t="s">
        <v>29</v>
      </c>
      <c r="I181" s="20">
        <v>365</v>
      </c>
      <c r="J181" s="20" t="s">
        <v>24</v>
      </c>
      <c r="K181" s="20" t="s">
        <v>24</v>
      </c>
      <c r="L181" s="20" t="s">
        <v>24</v>
      </c>
      <c r="M181" s="57">
        <f>IFERROR(I181/I182,"ND")</f>
        <v>1.106060606060606</v>
      </c>
      <c r="N181" s="58">
        <f>IFERROR(((I181)/G181),"ND")</f>
        <v>0.27651515151515149</v>
      </c>
      <c r="O181" s="59" t="s">
        <v>400</v>
      </c>
      <c r="P181" s="59"/>
      <c r="Q181" s="59"/>
    </row>
    <row r="182" spans="3:17" ht="66.75" customHeight="1" x14ac:dyDescent="0.25">
      <c r="C182" s="67"/>
      <c r="D182" s="55"/>
      <c r="E182" s="56"/>
      <c r="F182" s="56"/>
      <c r="G182" s="56"/>
      <c r="H182" s="56"/>
      <c r="I182" s="20">
        <v>330</v>
      </c>
      <c r="J182" s="20">
        <v>330</v>
      </c>
      <c r="K182" s="20">
        <v>330</v>
      </c>
      <c r="L182" s="20">
        <v>330</v>
      </c>
      <c r="M182" s="57"/>
      <c r="N182" s="58"/>
      <c r="O182" s="59"/>
      <c r="P182" s="59"/>
      <c r="Q182" s="59"/>
    </row>
    <row r="183" spans="3:17" ht="60" customHeight="1" x14ac:dyDescent="0.25">
      <c r="C183" s="67" t="s">
        <v>198</v>
      </c>
      <c r="D183" s="55" t="s">
        <v>199</v>
      </c>
      <c r="E183" s="56" t="s">
        <v>31</v>
      </c>
      <c r="F183" s="56" t="s">
        <v>28</v>
      </c>
      <c r="G183" s="56">
        <f>I184+J184+K184+L184</f>
        <v>300</v>
      </c>
      <c r="H183" s="56" t="s">
        <v>29</v>
      </c>
      <c r="I183" s="20">
        <v>77</v>
      </c>
      <c r="J183" s="20" t="s">
        <v>24</v>
      </c>
      <c r="K183" s="20" t="s">
        <v>24</v>
      </c>
      <c r="L183" s="20" t="s">
        <v>24</v>
      </c>
      <c r="M183" s="57">
        <f>IFERROR(I183/I184,"ND")</f>
        <v>1.0266666666666666</v>
      </c>
      <c r="N183" s="58">
        <f>IFERROR(((I183)/G183),"ND")</f>
        <v>0.25666666666666665</v>
      </c>
      <c r="O183" s="59" t="s">
        <v>466</v>
      </c>
      <c r="P183" s="59"/>
      <c r="Q183" s="59"/>
    </row>
    <row r="184" spans="3:17" ht="60" customHeight="1" x14ac:dyDescent="0.25">
      <c r="C184" s="67"/>
      <c r="D184" s="55"/>
      <c r="E184" s="56"/>
      <c r="F184" s="56"/>
      <c r="G184" s="56"/>
      <c r="H184" s="56"/>
      <c r="I184" s="20">
        <v>75</v>
      </c>
      <c r="J184" s="20">
        <v>75</v>
      </c>
      <c r="K184" s="20">
        <v>75</v>
      </c>
      <c r="L184" s="20">
        <v>75</v>
      </c>
      <c r="M184" s="57"/>
      <c r="N184" s="58"/>
      <c r="O184" s="59"/>
      <c r="P184" s="59"/>
      <c r="Q184" s="59"/>
    </row>
    <row r="185" spans="3:17" ht="92.25" customHeight="1" x14ac:dyDescent="0.25">
      <c r="C185" s="68" t="s">
        <v>200</v>
      </c>
      <c r="D185" s="63" t="s">
        <v>201</v>
      </c>
      <c r="E185" s="50" t="s">
        <v>21</v>
      </c>
      <c r="F185" s="50" t="s">
        <v>28</v>
      </c>
      <c r="G185" s="50">
        <f>I186+J186+K186+L186</f>
        <v>2440</v>
      </c>
      <c r="H185" s="50" t="s">
        <v>29</v>
      </c>
      <c r="I185" s="22">
        <v>998</v>
      </c>
      <c r="J185" s="22" t="s">
        <v>24</v>
      </c>
      <c r="K185" s="22" t="s">
        <v>24</v>
      </c>
      <c r="L185" s="22" t="s">
        <v>24</v>
      </c>
      <c r="M185" s="51">
        <f>IFERROR(I185/I186,"ND")</f>
        <v>1.6360655737704919</v>
      </c>
      <c r="N185" s="52">
        <f>IFERROR(((I185)/G185),"ND")</f>
        <v>0.40901639344262297</v>
      </c>
      <c r="O185" s="53" t="s">
        <v>401</v>
      </c>
      <c r="P185" s="53"/>
      <c r="Q185" s="53"/>
    </row>
    <row r="186" spans="3:17" ht="92.25" customHeight="1" x14ac:dyDescent="0.25">
      <c r="C186" s="68"/>
      <c r="D186" s="63"/>
      <c r="E186" s="50"/>
      <c r="F186" s="50"/>
      <c r="G186" s="50"/>
      <c r="H186" s="50"/>
      <c r="I186" s="22">
        <v>610</v>
      </c>
      <c r="J186" s="22">
        <v>610</v>
      </c>
      <c r="K186" s="22">
        <v>610</v>
      </c>
      <c r="L186" s="22">
        <v>610</v>
      </c>
      <c r="M186" s="51"/>
      <c r="N186" s="52"/>
      <c r="O186" s="53"/>
      <c r="P186" s="53"/>
      <c r="Q186" s="53"/>
    </row>
    <row r="187" spans="3:17" ht="62.25" customHeight="1" x14ac:dyDescent="0.25">
      <c r="C187" s="67" t="s">
        <v>202</v>
      </c>
      <c r="D187" s="55" t="s">
        <v>203</v>
      </c>
      <c r="E187" s="56" t="s">
        <v>21</v>
      </c>
      <c r="F187" s="56" t="s">
        <v>28</v>
      </c>
      <c r="G187" s="56">
        <f>I188+J188+K188+L188</f>
        <v>1900</v>
      </c>
      <c r="H187" s="56" t="s">
        <v>29</v>
      </c>
      <c r="I187" s="20">
        <v>430</v>
      </c>
      <c r="J187" s="20" t="s">
        <v>24</v>
      </c>
      <c r="K187" s="20" t="s">
        <v>24</v>
      </c>
      <c r="L187" s="20" t="s">
        <v>24</v>
      </c>
      <c r="M187" s="57">
        <f>IFERROR(I187/I188,"ND")</f>
        <v>0.90526315789473688</v>
      </c>
      <c r="N187" s="58">
        <f>IFERROR(((I187)/G187),"ND")</f>
        <v>0.22631578947368422</v>
      </c>
      <c r="O187" s="59" t="s">
        <v>402</v>
      </c>
      <c r="P187" s="59"/>
      <c r="Q187" s="59"/>
    </row>
    <row r="188" spans="3:17" ht="62.25" customHeight="1" x14ac:dyDescent="0.25">
      <c r="C188" s="67"/>
      <c r="D188" s="55"/>
      <c r="E188" s="56"/>
      <c r="F188" s="56"/>
      <c r="G188" s="56"/>
      <c r="H188" s="56"/>
      <c r="I188" s="20">
        <v>475</v>
      </c>
      <c r="J188" s="20">
        <v>475</v>
      </c>
      <c r="K188" s="20">
        <v>475</v>
      </c>
      <c r="L188" s="20">
        <v>475</v>
      </c>
      <c r="M188" s="57"/>
      <c r="N188" s="58"/>
      <c r="O188" s="59"/>
      <c r="P188" s="59"/>
      <c r="Q188" s="59"/>
    </row>
    <row r="189" spans="3:17" s="4" customFormat="1" ht="49.5" customHeight="1" x14ac:dyDescent="0.25">
      <c r="C189" s="69" t="s">
        <v>204</v>
      </c>
      <c r="D189" s="55" t="s">
        <v>205</v>
      </c>
      <c r="E189" s="56" t="s">
        <v>21</v>
      </c>
      <c r="F189" s="56" t="s">
        <v>28</v>
      </c>
      <c r="G189" s="61">
        <f>I190+J190+K190+L190</f>
        <v>26</v>
      </c>
      <c r="H189" s="61" t="s">
        <v>29</v>
      </c>
      <c r="I189" s="24">
        <v>6</v>
      </c>
      <c r="J189" s="24" t="s">
        <v>24</v>
      </c>
      <c r="K189" s="24" t="s">
        <v>24</v>
      </c>
      <c r="L189" s="24" t="s">
        <v>24</v>
      </c>
      <c r="M189" s="51">
        <f>IFERROR(I189/I190,"ND")</f>
        <v>1</v>
      </c>
      <c r="N189" s="52">
        <f>IFERROR(((I189)/G189),"ND")</f>
        <v>0.23076923076923078</v>
      </c>
      <c r="O189" s="73" t="s">
        <v>403</v>
      </c>
      <c r="P189" s="73"/>
      <c r="Q189" s="73"/>
    </row>
    <row r="190" spans="3:17" s="4" customFormat="1" ht="49.5" customHeight="1" x14ac:dyDescent="0.25">
      <c r="C190" s="69"/>
      <c r="D190" s="55"/>
      <c r="E190" s="56"/>
      <c r="F190" s="56"/>
      <c r="G190" s="61"/>
      <c r="H190" s="61"/>
      <c r="I190" s="25">
        <v>6</v>
      </c>
      <c r="J190" s="25">
        <v>6</v>
      </c>
      <c r="K190" s="25">
        <v>6</v>
      </c>
      <c r="L190" s="25">
        <v>8</v>
      </c>
      <c r="M190" s="51"/>
      <c r="N190" s="52"/>
      <c r="O190" s="73"/>
      <c r="P190" s="73"/>
      <c r="Q190" s="73"/>
    </row>
    <row r="191" spans="3:17" ht="60.75" customHeight="1" x14ac:dyDescent="0.25">
      <c r="C191" s="69" t="s">
        <v>206</v>
      </c>
      <c r="D191" s="55" t="s">
        <v>207</v>
      </c>
      <c r="E191" s="56" t="s">
        <v>21</v>
      </c>
      <c r="F191" s="56" t="s">
        <v>28</v>
      </c>
      <c r="G191" s="61">
        <f>I192+J192+K192+L192</f>
        <v>12</v>
      </c>
      <c r="H191" s="56" t="s">
        <v>29</v>
      </c>
      <c r="I191" s="21">
        <v>2</v>
      </c>
      <c r="J191" s="21" t="s">
        <v>24</v>
      </c>
      <c r="K191" s="21" t="s">
        <v>24</v>
      </c>
      <c r="L191" s="21" t="s">
        <v>24</v>
      </c>
      <c r="M191" s="57">
        <f>IFERROR(I191/I192,"ND")</f>
        <v>0.66666666666666663</v>
      </c>
      <c r="N191" s="58">
        <f>IFERROR(((I191)/G191),"ND")</f>
        <v>0.16666666666666666</v>
      </c>
      <c r="O191" s="59" t="s">
        <v>404</v>
      </c>
      <c r="P191" s="59"/>
      <c r="Q191" s="59"/>
    </row>
    <row r="192" spans="3:17" ht="60.75" customHeight="1" x14ac:dyDescent="0.25">
      <c r="C192" s="69"/>
      <c r="D192" s="55"/>
      <c r="E192" s="56"/>
      <c r="F192" s="56"/>
      <c r="G192" s="61"/>
      <c r="H192" s="56"/>
      <c r="I192" s="20">
        <v>3</v>
      </c>
      <c r="J192" s="20">
        <v>3</v>
      </c>
      <c r="K192" s="20">
        <v>3</v>
      </c>
      <c r="L192" s="20">
        <v>3</v>
      </c>
      <c r="M192" s="57"/>
      <c r="N192" s="58"/>
      <c r="O192" s="59"/>
      <c r="P192" s="59"/>
      <c r="Q192" s="59"/>
    </row>
    <row r="193" spans="3:17" ht="76.5" customHeight="1" x14ac:dyDescent="0.25">
      <c r="C193" s="66" t="s">
        <v>208</v>
      </c>
      <c r="D193" s="63" t="s">
        <v>209</v>
      </c>
      <c r="E193" s="50" t="s">
        <v>21</v>
      </c>
      <c r="F193" s="50" t="s">
        <v>28</v>
      </c>
      <c r="G193" s="50">
        <f>I194+J194+K194+L194</f>
        <v>3070</v>
      </c>
      <c r="H193" s="50" t="s">
        <v>29</v>
      </c>
      <c r="I193" s="22">
        <v>904</v>
      </c>
      <c r="J193" s="22" t="s">
        <v>24</v>
      </c>
      <c r="K193" s="22" t="s">
        <v>24</v>
      </c>
      <c r="L193" s="22" t="s">
        <v>24</v>
      </c>
      <c r="M193" s="51">
        <f>IFERROR(I193/I194,"ND")</f>
        <v>0.66962962962962957</v>
      </c>
      <c r="N193" s="52">
        <f>IFERROR(((I193)/G193),"ND")</f>
        <v>0.29446254071661238</v>
      </c>
      <c r="O193" s="53" t="s">
        <v>405</v>
      </c>
      <c r="P193" s="53"/>
      <c r="Q193" s="53"/>
    </row>
    <row r="194" spans="3:17" ht="76.5" customHeight="1" x14ac:dyDescent="0.25">
      <c r="C194" s="66"/>
      <c r="D194" s="63"/>
      <c r="E194" s="50"/>
      <c r="F194" s="50"/>
      <c r="G194" s="50"/>
      <c r="H194" s="50"/>
      <c r="I194" s="22">
        <v>1350</v>
      </c>
      <c r="J194" s="22">
        <v>450</v>
      </c>
      <c r="K194" s="22">
        <v>520</v>
      </c>
      <c r="L194" s="22">
        <v>750</v>
      </c>
      <c r="M194" s="51"/>
      <c r="N194" s="52"/>
      <c r="O194" s="53"/>
      <c r="P194" s="53"/>
      <c r="Q194" s="53"/>
    </row>
    <row r="195" spans="3:17" ht="83.25" customHeight="1" x14ac:dyDescent="0.25">
      <c r="C195" s="67" t="s">
        <v>210</v>
      </c>
      <c r="D195" s="55" t="s">
        <v>211</v>
      </c>
      <c r="E195" s="56" t="s">
        <v>21</v>
      </c>
      <c r="F195" s="56" t="s">
        <v>28</v>
      </c>
      <c r="G195" s="56">
        <f>I196+J196+K196+L196</f>
        <v>15</v>
      </c>
      <c r="H195" s="56" t="s">
        <v>29</v>
      </c>
      <c r="I195" s="20">
        <v>2</v>
      </c>
      <c r="J195" s="20" t="s">
        <v>24</v>
      </c>
      <c r="K195" s="20" t="s">
        <v>24</v>
      </c>
      <c r="L195" s="20" t="s">
        <v>24</v>
      </c>
      <c r="M195" s="57">
        <f>IFERROR(I195/I196,"ND")</f>
        <v>0.5</v>
      </c>
      <c r="N195" s="58">
        <f>IFERROR(((I195)/G195),"ND")</f>
        <v>0.13333333333333333</v>
      </c>
      <c r="O195" s="59" t="s">
        <v>406</v>
      </c>
      <c r="P195" s="59"/>
      <c r="Q195" s="59"/>
    </row>
    <row r="196" spans="3:17" ht="83.25" customHeight="1" x14ac:dyDescent="0.25">
      <c r="C196" s="67"/>
      <c r="D196" s="55"/>
      <c r="E196" s="56"/>
      <c r="F196" s="56"/>
      <c r="G196" s="56"/>
      <c r="H196" s="56"/>
      <c r="I196" s="20">
        <v>4</v>
      </c>
      <c r="J196" s="20">
        <v>3</v>
      </c>
      <c r="K196" s="20">
        <v>4</v>
      </c>
      <c r="L196" s="20">
        <v>4</v>
      </c>
      <c r="M196" s="57"/>
      <c r="N196" s="58"/>
      <c r="O196" s="59"/>
      <c r="P196" s="59"/>
      <c r="Q196" s="59"/>
    </row>
    <row r="197" spans="3:17" ht="83.25" customHeight="1" x14ac:dyDescent="0.25">
      <c r="C197" s="66" t="s">
        <v>212</v>
      </c>
      <c r="D197" s="63" t="s">
        <v>213</v>
      </c>
      <c r="E197" s="50" t="s">
        <v>21</v>
      </c>
      <c r="F197" s="50" t="s">
        <v>28</v>
      </c>
      <c r="G197" s="50">
        <f>I198+J198+K198+L198</f>
        <v>1153400</v>
      </c>
      <c r="H197" s="50" t="s">
        <v>29</v>
      </c>
      <c r="I197" s="22">
        <v>344170</v>
      </c>
      <c r="J197" s="22" t="s">
        <v>24</v>
      </c>
      <c r="K197" s="22" t="s">
        <v>24</v>
      </c>
      <c r="L197" s="22" t="s">
        <v>24</v>
      </c>
      <c r="M197" s="51">
        <f>IFERROR(I197/I198,"ND")</f>
        <v>1.1888633655158121</v>
      </c>
      <c r="N197" s="52">
        <f>IFERROR(((I197)/G197),"ND")</f>
        <v>0.29839604647130225</v>
      </c>
      <c r="O197" s="53" t="s">
        <v>407</v>
      </c>
      <c r="P197" s="53"/>
      <c r="Q197" s="53"/>
    </row>
    <row r="198" spans="3:17" ht="83.25" customHeight="1" x14ac:dyDescent="0.25">
      <c r="C198" s="66"/>
      <c r="D198" s="63"/>
      <c r="E198" s="50"/>
      <c r="F198" s="50"/>
      <c r="G198" s="50"/>
      <c r="H198" s="50"/>
      <c r="I198" s="22">
        <v>289495</v>
      </c>
      <c r="J198" s="22">
        <v>289495</v>
      </c>
      <c r="K198" s="22">
        <v>2290</v>
      </c>
      <c r="L198" s="22">
        <v>572120</v>
      </c>
      <c r="M198" s="51"/>
      <c r="N198" s="52"/>
      <c r="O198" s="53"/>
      <c r="P198" s="53"/>
      <c r="Q198" s="53"/>
    </row>
    <row r="199" spans="3:17" ht="69.75" customHeight="1" x14ac:dyDescent="0.25">
      <c r="C199" s="67" t="s">
        <v>214</v>
      </c>
      <c r="D199" s="55" t="s">
        <v>215</v>
      </c>
      <c r="E199" s="56" t="s">
        <v>21</v>
      </c>
      <c r="F199" s="56" t="s">
        <v>28</v>
      </c>
      <c r="G199" s="56">
        <f>I200+J200+K200+L200</f>
        <v>1130500</v>
      </c>
      <c r="H199" s="56" t="s">
        <v>29</v>
      </c>
      <c r="I199" s="20">
        <v>339150</v>
      </c>
      <c r="J199" s="20" t="s">
        <v>24</v>
      </c>
      <c r="K199" s="20" t="s">
        <v>24</v>
      </c>
      <c r="L199" s="20" t="s">
        <v>24</v>
      </c>
      <c r="M199" s="57">
        <f>IFERROR(I199/I200,"ND")</f>
        <v>1.2</v>
      </c>
      <c r="N199" s="58">
        <f>IFERROR(((I199)/G199),"ND")</f>
        <v>0.3</v>
      </c>
      <c r="O199" s="59" t="s">
        <v>408</v>
      </c>
      <c r="P199" s="59"/>
      <c r="Q199" s="59"/>
    </row>
    <row r="200" spans="3:17" ht="69.75" customHeight="1" x14ac:dyDescent="0.25">
      <c r="C200" s="67"/>
      <c r="D200" s="55"/>
      <c r="E200" s="56"/>
      <c r="F200" s="56"/>
      <c r="G200" s="56"/>
      <c r="H200" s="56"/>
      <c r="I200" s="20">
        <v>282625</v>
      </c>
      <c r="J200" s="20">
        <v>282625</v>
      </c>
      <c r="K200" s="20">
        <v>0</v>
      </c>
      <c r="L200" s="20">
        <v>565250</v>
      </c>
      <c r="M200" s="57"/>
      <c r="N200" s="58"/>
      <c r="O200" s="59"/>
      <c r="P200" s="59"/>
      <c r="Q200" s="59"/>
    </row>
    <row r="201" spans="3:17" ht="69.75" customHeight="1" x14ac:dyDescent="0.25">
      <c r="C201" s="67" t="s">
        <v>216</v>
      </c>
      <c r="D201" s="55" t="s">
        <v>217</v>
      </c>
      <c r="E201" s="56" t="s">
        <v>21</v>
      </c>
      <c r="F201" s="56" t="s">
        <v>28</v>
      </c>
      <c r="G201" s="56">
        <f>I202+J202+K202+L202</f>
        <v>22900</v>
      </c>
      <c r="H201" s="56" t="s">
        <v>29</v>
      </c>
      <c r="I201" s="20">
        <v>5020</v>
      </c>
      <c r="J201" s="20" t="s">
        <v>24</v>
      </c>
      <c r="K201" s="20" t="s">
        <v>24</v>
      </c>
      <c r="L201" s="20" t="s">
        <v>24</v>
      </c>
      <c r="M201" s="57">
        <f>IFERROR(I201/I202,"ND")</f>
        <v>0.73071324599708876</v>
      </c>
      <c r="N201" s="58">
        <f>IFERROR(((I201)/G201),"ND")</f>
        <v>0.21921397379912663</v>
      </c>
      <c r="O201" s="59" t="s">
        <v>409</v>
      </c>
      <c r="P201" s="59"/>
      <c r="Q201" s="59"/>
    </row>
    <row r="202" spans="3:17" ht="69.75" customHeight="1" x14ac:dyDescent="0.25">
      <c r="C202" s="67"/>
      <c r="D202" s="55"/>
      <c r="E202" s="56"/>
      <c r="F202" s="56"/>
      <c r="G202" s="56"/>
      <c r="H202" s="56"/>
      <c r="I202" s="20">
        <v>6870</v>
      </c>
      <c r="J202" s="20">
        <v>6870</v>
      </c>
      <c r="K202" s="20">
        <v>2290</v>
      </c>
      <c r="L202" s="20">
        <v>6870</v>
      </c>
      <c r="M202" s="57"/>
      <c r="N202" s="58"/>
      <c r="O202" s="59"/>
      <c r="P202" s="59"/>
      <c r="Q202" s="59"/>
    </row>
    <row r="203" spans="3:17" ht="60" customHeight="1" x14ac:dyDescent="0.25">
      <c r="C203" s="67" t="s">
        <v>218</v>
      </c>
      <c r="D203" s="55" t="s">
        <v>219</v>
      </c>
      <c r="E203" s="56" t="s">
        <v>31</v>
      </c>
      <c r="F203" s="56" t="s">
        <v>28</v>
      </c>
      <c r="G203" s="61">
        <f>I204+J204+K204+L204</f>
        <v>13</v>
      </c>
      <c r="H203" s="61" t="s">
        <v>29</v>
      </c>
      <c r="I203" s="21" t="s">
        <v>24</v>
      </c>
      <c r="J203" s="21" t="s">
        <v>24</v>
      </c>
      <c r="K203" s="21" t="s">
        <v>24</v>
      </c>
      <c r="L203" s="21" t="s">
        <v>24</v>
      </c>
      <c r="M203" s="51" t="str">
        <f>IFERROR(I203/I204,"ND")</f>
        <v>ND</v>
      </c>
      <c r="N203" s="52" t="str">
        <f>IFERROR(((I203)/G203),"ND")</f>
        <v>ND</v>
      </c>
      <c r="O203" s="59" t="s">
        <v>410</v>
      </c>
      <c r="P203" s="59"/>
      <c r="Q203" s="59"/>
    </row>
    <row r="204" spans="3:17" ht="60" customHeight="1" x14ac:dyDescent="0.25">
      <c r="C204" s="67"/>
      <c r="D204" s="55"/>
      <c r="E204" s="56"/>
      <c r="F204" s="56"/>
      <c r="G204" s="61"/>
      <c r="H204" s="61"/>
      <c r="I204" s="20">
        <v>0</v>
      </c>
      <c r="J204" s="20">
        <v>3</v>
      </c>
      <c r="K204" s="20">
        <v>5</v>
      </c>
      <c r="L204" s="20">
        <v>5</v>
      </c>
      <c r="M204" s="51"/>
      <c r="N204" s="52"/>
      <c r="O204" s="59"/>
      <c r="P204" s="59"/>
      <c r="Q204" s="59"/>
    </row>
    <row r="205" spans="3:17" ht="60.75" customHeight="1" x14ac:dyDescent="0.25">
      <c r="C205" s="67" t="s">
        <v>220</v>
      </c>
      <c r="D205" s="55" t="s">
        <v>221</v>
      </c>
      <c r="E205" s="56" t="s">
        <v>21</v>
      </c>
      <c r="F205" s="56" t="s">
        <v>28</v>
      </c>
      <c r="G205" s="61">
        <f>I206+J206+K206+L206</f>
        <v>60</v>
      </c>
      <c r="H205" s="56" t="s">
        <v>29</v>
      </c>
      <c r="I205" s="21">
        <v>11</v>
      </c>
      <c r="J205" s="21" t="s">
        <v>24</v>
      </c>
      <c r="K205" s="21" t="s">
        <v>24</v>
      </c>
      <c r="L205" s="21" t="s">
        <v>24</v>
      </c>
      <c r="M205" s="57">
        <f>IFERROR(I205/I206,"ND")</f>
        <v>0.73333333333333328</v>
      </c>
      <c r="N205" s="58">
        <f>IFERROR(((I205)/G205),"ND")</f>
        <v>0.18333333333333332</v>
      </c>
      <c r="O205" s="59" t="s">
        <v>411</v>
      </c>
      <c r="P205" s="59"/>
      <c r="Q205" s="59"/>
    </row>
    <row r="206" spans="3:17" ht="60.75" customHeight="1" x14ac:dyDescent="0.25">
      <c r="C206" s="67"/>
      <c r="D206" s="55"/>
      <c r="E206" s="56"/>
      <c r="F206" s="56"/>
      <c r="G206" s="61"/>
      <c r="H206" s="56"/>
      <c r="I206" s="20">
        <v>15</v>
      </c>
      <c r="J206" s="20">
        <v>15</v>
      </c>
      <c r="K206" s="20">
        <v>15</v>
      </c>
      <c r="L206" s="20">
        <v>15</v>
      </c>
      <c r="M206" s="57"/>
      <c r="N206" s="58"/>
      <c r="O206" s="59"/>
      <c r="P206" s="59"/>
      <c r="Q206" s="59"/>
    </row>
    <row r="207" spans="3:17" ht="53.25" customHeight="1" x14ac:dyDescent="0.25">
      <c r="C207" s="68" t="s">
        <v>222</v>
      </c>
      <c r="D207" s="63" t="s">
        <v>223</v>
      </c>
      <c r="E207" s="50" t="s">
        <v>21</v>
      </c>
      <c r="F207" s="50" t="s">
        <v>28</v>
      </c>
      <c r="G207" s="50">
        <f>I208+J208+K208+L208</f>
        <v>246</v>
      </c>
      <c r="H207" s="50" t="s">
        <v>29</v>
      </c>
      <c r="I207" s="22">
        <v>156</v>
      </c>
      <c r="J207" s="22" t="s">
        <v>24</v>
      </c>
      <c r="K207" s="22" t="s">
        <v>24</v>
      </c>
      <c r="L207" s="22" t="s">
        <v>24</v>
      </c>
      <c r="M207" s="51">
        <f>IFERROR(I207/I208,"ND")</f>
        <v>1</v>
      </c>
      <c r="N207" s="52">
        <f>IFERROR(((I207)/G207),"ND")</f>
        <v>0.63414634146341464</v>
      </c>
      <c r="O207" s="53" t="s">
        <v>412</v>
      </c>
      <c r="P207" s="53"/>
      <c r="Q207" s="53"/>
    </row>
    <row r="208" spans="3:17" ht="53.25" customHeight="1" x14ac:dyDescent="0.25">
      <c r="C208" s="68"/>
      <c r="D208" s="63"/>
      <c r="E208" s="50"/>
      <c r="F208" s="50"/>
      <c r="G208" s="50"/>
      <c r="H208" s="50"/>
      <c r="I208" s="22">
        <v>156</v>
      </c>
      <c r="J208" s="22">
        <v>30</v>
      </c>
      <c r="K208" s="22">
        <v>30</v>
      </c>
      <c r="L208" s="22">
        <v>30</v>
      </c>
      <c r="M208" s="51"/>
      <c r="N208" s="52"/>
      <c r="O208" s="53"/>
      <c r="P208" s="53"/>
      <c r="Q208" s="53"/>
    </row>
    <row r="209" spans="3:17" ht="75" customHeight="1" x14ac:dyDescent="0.25">
      <c r="C209" s="68"/>
      <c r="D209" s="63" t="s">
        <v>224</v>
      </c>
      <c r="E209" s="50" t="s">
        <v>21</v>
      </c>
      <c r="F209" s="50" t="s">
        <v>28</v>
      </c>
      <c r="G209" s="50">
        <f>I210+J210+K210+L210</f>
        <v>115200</v>
      </c>
      <c r="H209" s="50" t="s">
        <v>29</v>
      </c>
      <c r="I209" s="22">
        <v>26400</v>
      </c>
      <c r="J209" s="22" t="s">
        <v>24</v>
      </c>
      <c r="K209" s="22" t="s">
        <v>24</v>
      </c>
      <c r="L209" s="22" t="s">
        <v>24</v>
      </c>
      <c r="M209" s="57">
        <f>IFERROR(I209/I210,"ND")</f>
        <v>0.91666666666666663</v>
      </c>
      <c r="N209" s="58">
        <f>IFERROR(((I209)/G209),"ND")</f>
        <v>0.22916666666666666</v>
      </c>
      <c r="O209" s="53" t="s">
        <v>413</v>
      </c>
      <c r="P209" s="53"/>
      <c r="Q209" s="53"/>
    </row>
    <row r="210" spans="3:17" ht="75" customHeight="1" x14ac:dyDescent="0.25">
      <c r="C210" s="68"/>
      <c r="D210" s="63"/>
      <c r="E210" s="50"/>
      <c r="F210" s="50"/>
      <c r="G210" s="50"/>
      <c r="H210" s="50"/>
      <c r="I210" s="22">
        <v>28800</v>
      </c>
      <c r="J210" s="22">
        <v>28800</v>
      </c>
      <c r="K210" s="22">
        <v>28800</v>
      </c>
      <c r="L210" s="22">
        <v>28800</v>
      </c>
      <c r="M210" s="57"/>
      <c r="N210" s="58"/>
      <c r="O210" s="53"/>
      <c r="P210" s="53"/>
      <c r="Q210" s="53"/>
    </row>
    <row r="211" spans="3:17" ht="75.75" customHeight="1" x14ac:dyDescent="0.25">
      <c r="C211" s="67" t="s">
        <v>225</v>
      </c>
      <c r="D211" s="55" t="s">
        <v>226</v>
      </c>
      <c r="E211" s="56" t="s">
        <v>21</v>
      </c>
      <c r="F211" s="56" t="s">
        <v>28</v>
      </c>
      <c r="G211" s="56">
        <f>I212+J212+K212+L212</f>
        <v>6000</v>
      </c>
      <c r="H211" s="56" t="s">
        <v>29</v>
      </c>
      <c r="I211" s="20">
        <v>2208</v>
      </c>
      <c r="J211" s="20" t="s">
        <v>24</v>
      </c>
      <c r="K211" s="20" t="s">
        <v>24</v>
      </c>
      <c r="L211" s="20" t="s">
        <v>24</v>
      </c>
      <c r="M211" s="57">
        <f>IFERROR(I211/I212,"ND")</f>
        <v>1.472</v>
      </c>
      <c r="N211" s="58">
        <f>IFERROR(((I211)/G211),"ND")</f>
        <v>0.36799999999999999</v>
      </c>
      <c r="O211" s="59" t="s">
        <v>414</v>
      </c>
      <c r="P211" s="59"/>
      <c r="Q211" s="59"/>
    </row>
    <row r="212" spans="3:17" ht="75.75" customHeight="1" x14ac:dyDescent="0.25">
      <c r="C212" s="67"/>
      <c r="D212" s="55"/>
      <c r="E212" s="56"/>
      <c r="F212" s="56"/>
      <c r="G212" s="56"/>
      <c r="H212" s="56"/>
      <c r="I212" s="20">
        <v>1500</v>
      </c>
      <c r="J212" s="20">
        <v>1500</v>
      </c>
      <c r="K212" s="20">
        <v>1500</v>
      </c>
      <c r="L212" s="20">
        <v>1500</v>
      </c>
      <c r="M212" s="57"/>
      <c r="N212" s="58"/>
      <c r="O212" s="59"/>
      <c r="P212" s="59"/>
      <c r="Q212" s="59"/>
    </row>
    <row r="213" spans="3:17" ht="68.25" customHeight="1" x14ac:dyDescent="0.25">
      <c r="C213" s="69" t="s">
        <v>227</v>
      </c>
      <c r="D213" s="55" t="s">
        <v>228</v>
      </c>
      <c r="E213" s="56" t="s">
        <v>21</v>
      </c>
      <c r="F213" s="56" t="s">
        <v>28</v>
      </c>
      <c r="G213" s="56">
        <f>I214+J214+K214+L214</f>
        <v>160</v>
      </c>
      <c r="H213" s="56" t="s">
        <v>29</v>
      </c>
      <c r="I213" s="20">
        <v>16</v>
      </c>
      <c r="J213" s="20" t="s">
        <v>24</v>
      </c>
      <c r="K213" s="20" t="s">
        <v>24</v>
      </c>
      <c r="L213" s="20" t="s">
        <v>24</v>
      </c>
      <c r="M213" s="57">
        <f>IFERROR(I213/I214,"ND")</f>
        <v>0.4</v>
      </c>
      <c r="N213" s="58">
        <f>IFERROR(((I213)/G213),"ND")</f>
        <v>0.1</v>
      </c>
      <c r="O213" s="59" t="s">
        <v>415</v>
      </c>
      <c r="P213" s="59"/>
      <c r="Q213" s="59"/>
    </row>
    <row r="214" spans="3:17" ht="68.25" customHeight="1" x14ac:dyDescent="0.25">
      <c r="C214" s="69"/>
      <c r="D214" s="55"/>
      <c r="E214" s="56"/>
      <c r="F214" s="56"/>
      <c r="G214" s="56"/>
      <c r="H214" s="56"/>
      <c r="I214" s="20">
        <v>40</v>
      </c>
      <c r="J214" s="20">
        <v>40</v>
      </c>
      <c r="K214" s="20">
        <v>40</v>
      </c>
      <c r="L214" s="20">
        <v>40</v>
      </c>
      <c r="M214" s="57"/>
      <c r="N214" s="58"/>
      <c r="O214" s="59"/>
      <c r="P214" s="59"/>
      <c r="Q214" s="59"/>
    </row>
    <row r="215" spans="3:17" ht="82.5" customHeight="1" x14ac:dyDescent="0.25">
      <c r="C215" s="68" t="s">
        <v>229</v>
      </c>
      <c r="D215" s="63" t="s">
        <v>230</v>
      </c>
      <c r="E215" s="50" t="s">
        <v>21</v>
      </c>
      <c r="F215" s="50" t="s">
        <v>28</v>
      </c>
      <c r="G215" s="50">
        <f>I216+J216+K216+L216</f>
        <v>450</v>
      </c>
      <c r="H215" s="50" t="s">
        <v>29</v>
      </c>
      <c r="I215" s="22">
        <v>200</v>
      </c>
      <c r="J215" s="22" t="s">
        <v>24</v>
      </c>
      <c r="K215" s="22" t="s">
        <v>24</v>
      </c>
      <c r="L215" s="22" t="s">
        <v>24</v>
      </c>
      <c r="M215" s="51">
        <f>IFERROR(I215/I216,"ND")</f>
        <v>2</v>
      </c>
      <c r="N215" s="52">
        <f>IFERROR(((I215)/G215),"ND")</f>
        <v>0.44444444444444442</v>
      </c>
      <c r="O215" s="53" t="s">
        <v>416</v>
      </c>
      <c r="P215" s="53"/>
      <c r="Q215" s="53"/>
    </row>
    <row r="216" spans="3:17" ht="82.5" customHeight="1" x14ac:dyDescent="0.25">
      <c r="C216" s="68"/>
      <c r="D216" s="63"/>
      <c r="E216" s="50"/>
      <c r="F216" s="50"/>
      <c r="G216" s="50"/>
      <c r="H216" s="50"/>
      <c r="I216" s="22">
        <v>100</v>
      </c>
      <c r="J216" s="22">
        <v>140</v>
      </c>
      <c r="K216" s="22">
        <v>120</v>
      </c>
      <c r="L216" s="22">
        <v>90</v>
      </c>
      <c r="M216" s="51"/>
      <c r="N216" s="52"/>
      <c r="O216" s="53"/>
      <c r="P216" s="53"/>
      <c r="Q216" s="53"/>
    </row>
    <row r="217" spans="3:17" ht="67.5" customHeight="1" x14ac:dyDescent="0.25">
      <c r="C217" s="74" t="s">
        <v>231</v>
      </c>
      <c r="D217" s="55" t="s">
        <v>232</v>
      </c>
      <c r="E217" s="56" t="s">
        <v>21</v>
      </c>
      <c r="F217" s="56" t="s">
        <v>28</v>
      </c>
      <c r="G217" s="56">
        <f>I218+J218+K218+L218</f>
        <v>180</v>
      </c>
      <c r="H217" s="56" t="s">
        <v>29</v>
      </c>
      <c r="I217" s="20">
        <v>34</v>
      </c>
      <c r="J217" s="20" t="s">
        <v>24</v>
      </c>
      <c r="K217" s="20" t="s">
        <v>24</v>
      </c>
      <c r="L217" s="20" t="s">
        <v>24</v>
      </c>
      <c r="M217" s="57">
        <f>IFERROR(I217/I218,"ND")</f>
        <v>0.75555555555555554</v>
      </c>
      <c r="N217" s="58">
        <f>IFERROR(((I217)/G217),"ND")</f>
        <v>0.18888888888888888</v>
      </c>
      <c r="O217" s="59" t="s">
        <v>417</v>
      </c>
      <c r="P217" s="59"/>
      <c r="Q217" s="59"/>
    </row>
    <row r="218" spans="3:17" ht="67.5" customHeight="1" x14ac:dyDescent="0.25">
      <c r="C218" s="74"/>
      <c r="D218" s="55"/>
      <c r="E218" s="56"/>
      <c r="F218" s="56"/>
      <c r="G218" s="56"/>
      <c r="H218" s="56"/>
      <c r="I218" s="20">
        <v>45</v>
      </c>
      <c r="J218" s="20">
        <v>45</v>
      </c>
      <c r="K218" s="20">
        <v>45</v>
      </c>
      <c r="L218" s="20">
        <v>45</v>
      </c>
      <c r="M218" s="57"/>
      <c r="N218" s="58"/>
      <c r="O218" s="59"/>
      <c r="P218" s="59"/>
      <c r="Q218" s="59"/>
    </row>
    <row r="219" spans="3:17" ht="61.5" customHeight="1" x14ac:dyDescent="0.25">
      <c r="C219" s="69" t="s">
        <v>233</v>
      </c>
      <c r="D219" s="55" t="s">
        <v>234</v>
      </c>
      <c r="E219" s="56" t="s">
        <v>31</v>
      </c>
      <c r="F219" s="56" t="s">
        <v>28</v>
      </c>
      <c r="G219" s="56">
        <f>I220+J220+K220+L220</f>
        <v>120</v>
      </c>
      <c r="H219" s="56" t="s">
        <v>29</v>
      </c>
      <c r="I219" s="20">
        <v>0</v>
      </c>
      <c r="J219" s="20" t="s">
        <v>24</v>
      </c>
      <c r="K219" s="20" t="s">
        <v>24</v>
      </c>
      <c r="L219" s="20" t="s">
        <v>24</v>
      </c>
      <c r="M219" s="57" t="str">
        <f>IFERROR(I219/I220,"ND")</f>
        <v>ND</v>
      </c>
      <c r="N219" s="58">
        <f>IFERROR(((I219)/G219),"ND")</f>
        <v>0</v>
      </c>
      <c r="O219" s="59" t="s">
        <v>418</v>
      </c>
      <c r="P219" s="59"/>
      <c r="Q219" s="59"/>
    </row>
    <row r="220" spans="3:17" ht="61.5" customHeight="1" x14ac:dyDescent="0.25">
      <c r="C220" s="69"/>
      <c r="D220" s="55"/>
      <c r="E220" s="56"/>
      <c r="F220" s="56"/>
      <c r="G220" s="56"/>
      <c r="H220" s="56"/>
      <c r="I220" s="20">
        <v>0</v>
      </c>
      <c r="J220" s="20">
        <v>60</v>
      </c>
      <c r="K220" s="20">
        <v>0</v>
      </c>
      <c r="L220" s="20">
        <v>60</v>
      </c>
      <c r="M220" s="57"/>
      <c r="N220" s="58"/>
      <c r="O220" s="59"/>
      <c r="P220" s="59"/>
      <c r="Q220" s="59"/>
    </row>
    <row r="221" spans="3:17" ht="69" customHeight="1" x14ac:dyDescent="0.25">
      <c r="C221" s="74" t="s">
        <v>235</v>
      </c>
      <c r="D221" s="55" t="s">
        <v>236</v>
      </c>
      <c r="E221" s="56" t="s">
        <v>21</v>
      </c>
      <c r="F221" s="56" t="s">
        <v>28</v>
      </c>
      <c r="G221" s="56">
        <f>I222+J222+K222+L222</f>
        <v>240</v>
      </c>
      <c r="H221" s="56" t="s">
        <v>29</v>
      </c>
      <c r="I221" s="20">
        <v>23</v>
      </c>
      <c r="J221" s="20" t="s">
        <v>24</v>
      </c>
      <c r="K221" s="20" t="s">
        <v>24</v>
      </c>
      <c r="L221" s="20" t="s">
        <v>24</v>
      </c>
      <c r="M221" s="57">
        <f>IFERROR(I221/I222,"ND")</f>
        <v>0.38333333333333336</v>
      </c>
      <c r="N221" s="58">
        <f>IFERROR(((I221)/G221),"ND")</f>
        <v>9.583333333333334E-2</v>
      </c>
      <c r="O221" s="59" t="s">
        <v>419</v>
      </c>
      <c r="P221" s="59"/>
      <c r="Q221" s="59"/>
    </row>
    <row r="222" spans="3:17" ht="69" customHeight="1" x14ac:dyDescent="0.25">
      <c r="C222" s="74"/>
      <c r="D222" s="55"/>
      <c r="E222" s="56"/>
      <c r="F222" s="56"/>
      <c r="G222" s="56"/>
      <c r="H222" s="56"/>
      <c r="I222" s="20">
        <v>60</v>
      </c>
      <c r="J222" s="20">
        <v>60</v>
      </c>
      <c r="K222" s="20">
        <v>60</v>
      </c>
      <c r="L222" s="20">
        <v>60</v>
      </c>
      <c r="M222" s="57"/>
      <c r="N222" s="58"/>
      <c r="O222" s="59"/>
      <c r="P222" s="59"/>
      <c r="Q222" s="59"/>
    </row>
    <row r="223" spans="3:17" ht="61.5" customHeight="1" x14ac:dyDescent="0.25">
      <c r="C223" s="67" t="s">
        <v>237</v>
      </c>
      <c r="D223" s="55" t="s">
        <v>238</v>
      </c>
      <c r="E223" s="56" t="s">
        <v>21</v>
      </c>
      <c r="F223" s="56" t="s">
        <v>28</v>
      </c>
      <c r="G223" s="61">
        <f>I224+J224+K224+L224</f>
        <v>165</v>
      </c>
      <c r="H223" s="61" t="s">
        <v>29</v>
      </c>
      <c r="I223" s="21">
        <v>43</v>
      </c>
      <c r="J223" s="21" t="s">
        <v>24</v>
      </c>
      <c r="K223" s="21" t="s">
        <v>24</v>
      </c>
      <c r="L223" s="21" t="s">
        <v>24</v>
      </c>
      <c r="M223" s="51">
        <f>IFERROR(I223/I224,"ND")</f>
        <v>1.0487804878048781</v>
      </c>
      <c r="N223" s="52">
        <f>IFERROR(((I223)/G223),"ND")</f>
        <v>0.26060606060606062</v>
      </c>
      <c r="O223" s="59" t="s">
        <v>420</v>
      </c>
      <c r="P223" s="59"/>
      <c r="Q223" s="59"/>
    </row>
    <row r="224" spans="3:17" ht="61.5" customHeight="1" x14ac:dyDescent="0.25">
      <c r="C224" s="67"/>
      <c r="D224" s="55"/>
      <c r="E224" s="56"/>
      <c r="F224" s="56"/>
      <c r="G224" s="61"/>
      <c r="H224" s="61"/>
      <c r="I224" s="20">
        <v>41</v>
      </c>
      <c r="J224" s="20">
        <v>42</v>
      </c>
      <c r="K224" s="20">
        <v>41</v>
      </c>
      <c r="L224" s="20">
        <v>41</v>
      </c>
      <c r="M224" s="51"/>
      <c r="N224" s="52"/>
      <c r="O224" s="59"/>
      <c r="P224" s="59"/>
      <c r="Q224" s="59"/>
    </row>
    <row r="225" spans="3:17" ht="81.75" customHeight="1" x14ac:dyDescent="0.25">
      <c r="C225" s="66" t="s">
        <v>239</v>
      </c>
      <c r="D225" s="63" t="s">
        <v>240</v>
      </c>
      <c r="E225" s="50" t="s">
        <v>21</v>
      </c>
      <c r="F225" s="50" t="s">
        <v>28</v>
      </c>
      <c r="G225" s="50">
        <f>I226+J226+K226+L226</f>
        <v>100</v>
      </c>
      <c r="H225" s="50" t="s">
        <v>29</v>
      </c>
      <c r="I225" s="22">
        <v>118</v>
      </c>
      <c r="J225" s="22" t="s">
        <v>24</v>
      </c>
      <c r="K225" s="22" t="s">
        <v>24</v>
      </c>
      <c r="L225" s="22" t="s">
        <v>24</v>
      </c>
      <c r="M225" s="51">
        <f>IFERROR(I225/I226,"ND")</f>
        <v>1.6857142857142857</v>
      </c>
      <c r="N225" s="52">
        <f>IFERROR(((I225)/G225),"ND")</f>
        <v>1.18</v>
      </c>
      <c r="O225" s="53" t="s">
        <v>421</v>
      </c>
      <c r="P225" s="53"/>
      <c r="Q225" s="53"/>
    </row>
    <row r="226" spans="3:17" ht="81.75" customHeight="1" x14ac:dyDescent="0.25">
      <c r="C226" s="66"/>
      <c r="D226" s="63"/>
      <c r="E226" s="50"/>
      <c r="F226" s="50"/>
      <c r="G226" s="50"/>
      <c r="H226" s="50"/>
      <c r="I226" s="22">
        <v>70</v>
      </c>
      <c r="J226" s="22">
        <v>10</v>
      </c>
      <c r="K226" s="22">
        <v>10</v>
      </c>
      <c r="L226" s="22">
        <v>10</v>
      </c>
      <c r="M226" s="51"/>
      <c r="N226" s="52"/>
      <c r="O226" s="53"/>
      <c r="P226" s="53"/>
      <c r="Q226" s="53"/>
    </row>
    <row r="227" spans="3:17" ht="68.25" customHeight="1" x14ac:dyDescent="0.25">
      <c r="C227" s="67" t="s">
        <v>241</v>
      </c>
      <c r="D227" s="55" t="s">
        <v>242</v>
      </c>
      <c r="E227" s="56" t="s">
        <v>31</v>
      </c>
      <c r="F227" s="56" t="s">
        <v>28</v>
      </c>
      <c r="G227" s="61">
        <f>I228+J228+K228+L228</f>
        <v>15</v>
      </c>
      <c r="H227" s="56" t="s">
        <v>29</v>
      </c>
      <c r="I227" s="21">
        <v>8</v>
      </c>
      <c r="J227" s="21" t="s">
        <v>24</v>
      </c>
      <c r="K227" s="21" t="s">
        <v>24</v>
      </c>
      <c r="L227" s="21" t="s">
        <v>24</v>
      </c>
      <c r="M227" s="57">
        <f>IFERROR(I227/I228,"ND")</f>
        <v>2.6666666666666665</v>
      </c>
      <c r="N227" s="58">
        <f>IFERROR(((I227)/G227),"ND")</f>
        <v>0.53333333333333333</v>
      </c>
      <c r="O227" s="59" t="s">
        <v>422</v>
      </c>
      <c r="P227" s="59"/>
      <c r="Q227" s="59"/>
    </row>
    <row r="228" spans="3:17" ht="68.25" customHeight="1" x14ac:dyDescent="0.25">
      <c r="C228" s="67"/>
      <c r="D228" s="55"/>
      <c r="E228" s="56"/>
      <c r="F228" s="56"/>
      <c r="G228" s="61"/>
      <c r="H228" s="56"/>
      <c r="I228" s="20">
        <v>3</v>
      </c>
      <c r="J228" s="20">
        <v>4</v>
      </c>
      <c r="K228" s="20">
        <v>3</v>
      </c>
      <c r="L228" s="20">
        <v>5</v>
      </c>
      <c r="M228" s="57"/>
      <c r="N228" s="58"/>
      <c r="O228" s="59"/>
      <c r="P228" s="59"/>
      <c r="Q228" s="59"/>
    </row>
    <row r="229" spans="3:17" ht="45" customHeight="1" x14ac:dyDescent="0.25">
      <c r="C229" s="67" t="s">
        <v>243</v>
      </c>
      <c r="D229" s="55" t="s">
        <v>244</v>
      </c>
      <c r="E229" s="56" t="s">
        <v>31</v>
      </c>
      <c r="F229" s="56" t="s">
        <v>28</v>
      </c>
      <c r="G229" s="56">
        <f>I230+J230+K230+L230</f>
        <v>8</v>
      </c>
      <c r="H229" s="56" t="s">
        <v>29</v>
      </c>
      <c r="I229" s="20">
        <v>7</v>
      </c>
      <c r="J229" s="20" t="s">
        <v>24</v>
      </c>
      <c r="K229" s="20" t="s">
        <v>24</v>
      </c>
      <c r="L229" s="20" t="s">
        <v>24</v>
      </c>
      <c r="M229" s="57">
        <f>IFERROR(I229/I230,"ND")</f>
        <v>1</v>
      </c>
      <c r="N229" s="58">
        <f>IFERROR(((I229)/G229),"ND")</f>
        <v>0.875</v>
      </c>
      <c r="O229" s="59" t="s">
        <v>423</v>
      </c>
      <c r="P229" s="59"/>
      <c r="Q229" s="59"/>
    </row>
    <row r="230" spans="3:17" ht="45" customHeight="1" x14ac:dyDescent="0.25">
      <c r="C230" s="67"/>
      <c r="D230" s="55"/>
      <c r="E230" s="56"/>
      <c r="F230" s="56"/>
      <c r="G230" s="56"/>
      <c r="H230" s="56"/>
      <c r="I230" s="20">
        <v>7</v>
      </c>
      <c r="J230" s="20">
        <v>1</v>
      </c>
      <c r="K230" s="20">
        <v>0</v>
      </c>
      <c r="L230" s="20">
        <v>0</v>
      </c>
      <c r="M230" s="57"/>
      <c r="N230" s="58"/>
      <c r="O230" s="59"/>
      <c r="P230" s="59"/>
      <c r="Q230" s="59"/>
    </row>
    <row r="231" spans="3:17" ht="52.5" customHeight="1" x14ac:dyDescent="0.25">
      <c r="C231" s="67" t="s">
        <v>245</v>
      </c>
      <c r="D231" s="55" t="s">
        <v>246</v>
      </c>
      <c r="E231" s="56" t="s">
        <v>31</v>
      </c>
      <c r="F231" s="56" t="s">
        <v>28</v>
      </c>
      <c r="G231" s="56">
        <f>I232+J232+K232+L232</f>
        <v>58</v>
      </c>
      <c r="H231" s="56" t="s">
        <v>29</v>
      </c>
      <c r="I231" s="20">
        <v>13</v>
      </c>
      <c r="J231" s="20" t="s">
        <v>24</v>
      </c>
      <c r="K231" s="20" t="s">
        <v>24</v>
      </c>
      <c r="L231" s="20" t="s">
        <v>24</v>
      </c>
      <c r="M231" s="57">
        <f>IFERROR(I231/I232,"ND")</f>
        <v>0.8666666666666667</v>
      </c>
      <c r="N231" s="58">
        <f>IFERROR(((I231)/G231),"ND")</f>
        <v>0.22413793103448276</v>
      </c>
      <c r="O231" s="59" t="s">
        <v>467</v>
      </c>
      <c r="P231" s="59"/>
      <c r="Q231" s="59"/>
    </row>
    <row r="232" spans="3:17" ht="52.5" customHeight="1" x14ac:dyDescent="0.25">
      <c r="C232" s="67"/>
      <c r="D232" s="55"/>
      <c r="E232" s="56"/>
      <c r="F232" s="56"/>
      <c r="G232" s="56"/>
      <c r="H232" s="56"/>
      <c r="I232" s="20">
        <v>15</v>
      </c>
      <c r="J232" s="20">
        <v>15</v>
      </c>
      <c r="K232" s="20">
        <v>14</v>
      </c>
      <c r="L232" s="20">
        <v>14</v>
      </c>
      <c r="M232" s="57"/>
      <c r="N232" s="58"/>
      <c r="O232" s="59"/>
      <c r="P232" s="59"/>
      <c r="Q232" s="59"/>
    </row>
    <row r="233" spans="3:17" ht="60.75" customHeight="1" x14ac:dyDescent="0.25">
      <c r="C233" s="67" t="s">
        <v>247</v>
      </c>
      <c r="D233" s="55" t="s">
        <v>248</v>
      </c>
      <c r="E233" s="56" t="s">
        <v>31</v>
      </c>
      <c r="F233" s="56" t="s">
        <v>28</v>
      </c>
      <c r="G233" s="61">
        <f>I234+J234+K234+L234</f>
        <v>3</v>
      </c>
      <c r="H233" s="56" t="s">
        <v>29</v>
      </c>
      <c r="I233" s="21">
        <v>1</v>
      </c>
      <c r="J233" s="21" t="s">
        <v>24</v>
      </c>
      <c r="K233" s="21" t="s">
        <v>24</v>
      </c>
      <c r="L233" s="21" t="s">
        <v>24</v>
      </c>
      <c r="M233" s="57">
        <f>IFERROR(I233/I234,"ND")</f>
        <v>1</v>
      </c>
      <c r="N233" s="58">
        <f>IFERROR(((I233)/G233),"ND")</f>
        <v>0.33333333333333331</v>
      </c>
      <c r="O233" s="59" t="s">
        <v>424</v>
      </c>
      <c r="P233" s="59"/>
      <c r="Q233" s="59"/>
    </row>
    <row r="234" spans="3:17" ht="60.75" customHeight="1" x14ac:dyDescent="0.25">
      <c r="C234" s="67"/>
      <c r="D234" s="55"/>
      <c r="E234" s="56"/>
      <c r="F234" s="56"/>
      <c r="G234" s="61"/>
      <c r="H234" s="56"/>
      <c r="I234" s="20">
        <v>1</v>
      </c>
      <c r="J234" s="20">
        <v>0</v>
      </c>
      <c r="K234" s="20">
        <v>1</v>
      </c>
      <c r="L234" s="20">
        <v>1</v>
      </c>
      <c r="M234" s="57"/>
      <c r="N234" s="58"/>
      <c r="O234" s="59"/>
      <c r="P234" s="59"/>
      <c r="Q234" s="59"/>
    </row>
    <row r="235" spans="3:17" ht="68.25" customHeight="1" x14ac:dyDescent="0.25">
      <c r="C235" s="66" t="s">
        <v>249</v>
      </c>
      <c r="D235" s="63" t="s">
        <v>250</v>
      </c>
      <c r="E235" s="50" t="s">
        <v>21</v>
      </c>
      <c r="F235" s="50" t="s">
        <v>28</v>
      </c>
      <c r="G235" s="50">
        <f>I236+J236+K236+L236</f>
        <v>332</v>
      </c>
      <c r="H235" s="50" t="s">
        <v>29</v>
      </c>
      <c r="I235" s="22">
        <v>137</v>
      </c>
      <c r="J235" s="22" t="s">
        <v>24</v>
      </c>
      <c r="K235" s="22" t="s">
        <v>24</v>
      </c>
      <c r="L235" s="22" t="s">
        <v>24</v>
      </c>
      <c r="M235" s="51">
        <f>IFERROR(I235/I236,"ND")</f>
        <v>1.3431372549019607</v>
      </c>
      <c r="N235" s="52">
        <f>IFERROR(((I235)/G235),"ND")</f>
        <v>0.41265060240963858</v>
      </c>
      <c r="O235" s="53" t="s">
        <v>425</v>
      </c>
      <c r="P235" s="53"/>
      <c r="Q235" s="53"/>
    </row>
    <row r="236" spans="3:17" ht="68.25" customHeight="1" x14ac:dyDescent="0.25">
      <c r="C236" s="66"/>
      <c r="D236" s="63"/>
      <c r="E236" s="50"/>
      <c r="F236" s="50"/>
      <c r="G236" s="50"/>
      <c r="H236" s="50"/>
      <c r="I236" s="22">
        <v>102</v>
      </c>
      <c r="J236" s="22">
        <v>90</v>
      </c>
      <c r="K236" s="22">
        <v>130</v>
      </c>
      <c r="L236" s="22">
        <v>10</v>
      </c>
      <c r="M236" s="51"/>
      <c r="N236" s="52"/>
      <c r="O236" s="53"/>
      <c r="P236" s="53"/>
      <c r="Q236" s="53"/>
    </row>
    <row r="237" spans="3:17" ht="81.75" customHeight="1" x14ac:dyDescent="0.25">
      <c r="C237" s="67" t="s">
        <v>251</v>
      </c>
      <c r="D237" s="55" t="s">
        <v>252</v>
      </c>
      <c r="E237" s="56" t="s">
        <v>21</v>
      </c>
      <c r="F237" s="56" t="s">
        <v>28</v>
      </c>
      <c r="G237" s="56">
        <f>I238+J238+K238+L238</f>
        <v>105</v>
      </c>
      <c r="H237" s="56" t="s">
        <v>29</v>
      </c>
      <c r="I237" s="20">
        <v>37</v>
      </c>
      <c r="J237" s="20" t="s">
        <v>24</v>
      </c>
      <c r="K237" s="20" t="s">
        <v>24</v>
      </c>
      <c r="L237" s="20" t="s">
        <v>24</v>
      </c>
      <c r="M237" s="57">
        <f>IFERROR(I237/I238,"ND")</f>
        <v>1.2333333333333334</v>
      </c>
      <c r="N237" s="58">
        <f>IFERROR(((I237)/G237),"ND")</f>
        <v>0.35238095238095241</v>
      </c>
      <c r="O237" s="59" t="s">
        <v>426</v>
      </c>
      <c r="P237" s="59"/>
      <c r="Q237" s="59"/>
    </row>
    <row r="238" spans="3:17" ht="81.75" customHeight="1" x14ac:dyDescent="0.25">
      <c r="C238" s="67"/>
      <c r="D238" s="55"/>
      <c r="E238" s="56"/>
      <c r="F238" s="56"/>
      <c r="G238" s="56"/>
      <c r="H238" s="56"/>
      <c r="I238" s="20">
        <v>30</v>
      </c>
      <c r="J238" s="20">
        <v>15</v>
      </c>
      <c r="K238" s="20">
        <v>45</v>
      </c>
      <c r="L238" s="20">
        <v>15</v>
      </c>
      <c r="M238" s="57"/>
      <c r="N238" s="58"/>
      <c r="O238" s="59"/>
      <c r="P238" s="59"/>
      <c r="Q238" s="59"/>
    </row>
    <row r="239" spans="3:17" ht="46.5" customHeight="1" x14ac:dyDescent="0.25">
      <c r="C239" s="67" t="s">
        <v>253</v>
      </c>
      <c r="D239" s="55" t="s">
        <v>254</v>
      </c>
      <c r="E239" s="56" t="s">
        <v>21</v>
      </c>
      <c r="F239" s="56" t="s">
        <v>28</v>
      </c>
      <c r="G239" s="61">
        <f>I240+J240+K240+L240</f>
        <v>3</v>
      </c>
      <c r="H239" s="56" t="s">
        <v>29</v>
      </c>
      <c r="I239" s="21">
        <v>0</v>
      </c>
      <c r="J239" s="21" t="s">
        <v>24</v>
      </c>
      <c r="K239" s="21" t="s">
        <v>24</v>
      </c>
      <c r="L239" s="21" t="s">
        <v>24</v>
      </c>
      <c r="M239" s="57" t="str">
        <f>IFERROR(I239/I240,"ND")</f>
        <v>ND</v>
      </c>
      <c r="N239" s="58">
        <f>IFERROR(((I239)/G239),"ND")</f>
        <v>0</v>
      </c>
      <c r="O239" s="59" t="s">
        <v>427</v>
      </c>
      <c r="P239" s="59"/>
      <c r="Q239" s="59"/>
    </row>
    <row r="240" spans="3:17" ht="46.5" customHeight="1" x14ac:dyDescent="0.25">
      <c r="C240" s="67"/>
      <c r="D240" s="55"/>
      <c r="E240" s="56"/>
      <c r="F240" s="56"/>
      <c r="G240" s="61"/>
      <c r="H240" s="56"/>
      <c r="I240" s="20">
        <v>0</v>
      </c>
      <c r="J240" s="20">
        <v>1</v>
      </c>
      <c r="K240" s="20">
        <v>1</v>
      </c>
      <c r="L240" s="20">
        <v>1</v>
      </c>
      <c r="M240" s="57"/>
      <c r="N240" s="58"/>
      <c r="O240" s="59"/>
      <c r="P240" s="59"/>
      <c r="Q240" s="59"/>
    </row>
    <row r="241" spans="3:17" ht="46.5" customHeight="1" x14ac:dyDescent="0.25">
      <c r="C241" s="75" t="s">
        <v>255</v>
      </c>
      <c r="D241" s="49" t="s">
        <v>256</v>
      </c>
      <c r="E241" s="50" t="s">
        <v>21</v>
      </c>
      <c r="F241" s="50" t="s">
        <v>28</v>
      </c>
      <c r="G241" s="50">
        <f>I242+J242+K242+L242</f>
        <v>880</v>
      </c>
      <c r="H241" s="50" t="s">
        <v>29</v>
      </c>
      <c r="I241" s="22">
        <v>179</v>
      </c>
      <c r="J241" s="22" t="s">
        <v>24</v>
      </c>
      <c r="K241" s="22" t="s">
        <v>24</v>
      </c>
      <c r="L241" s="22" t="s">
        <v>24</v>
      </c>
      <c r="M241" s="51">
        <f>IFERROR(I241/I242,"ND")</f>
        <v>0.85238095238095235</v>
      </c>
      <c r="N241" s="52">
        <f>IFERROR(((I241)/G241),"ND")</f>
        <v>0.2034090909090909</v>
      </c>
      <c r="O241" s="49" t="s">
        <v>428</v>
      </c>
      <c r="P241" s="49"/>
      <c r="Q241" s="49"/>
    </row>
    <row r="242" spans="3:17" ht="46.5" customHeight="1" x14ac:dyDescent="0.25">
      <c r="C242" s="75"/>
      <c r="D242" s="49"/>
      <c r="E242" s="50"/>
      <c r="F242" s="50"/>
      <c r="G242" s="50"/>
      <c r="H242" s="50"/>
      <c r="I242" s="22">
        <v>210</v>
      </c>
      <c r="J242" s="22">
        <v>220</v>
      </c>
      <c r="K242" s="22">
        <v>200</v>
      </c>
      <c r="L242" s="22">
        <v>250</v>
      </c>
      <c r="M242" s="51"/>
      <c r="N242" s="52"/>
      <c r="O242" s="49"/>
      <c r="P242" s="49"/>
      <c r="Q242" s="49"/>
    </row>
    <row r="243" spans="3:17" ht="63" customHeight="1" x14ac:dyDescent="0.25">
      <c r="C243" s="74" t="s">
        <v>257</v>
      </c>
      <c r="D243" s="55" t="s">
        <v>258</v>
      </c>
      <c r="E243" s="56" t="s">
        <v>21</v>
      </c>
      <c r="F243" s="56" t="s">
        <v>28</v>
      </c>
      <c r="G243" s="56">
        <f>I244+J244+K244+L244</f>
        <v>12</v>
      </c>
      <c r="H243" s="56" t="s">
        <v>29</v>
      </c>
      <c r="I243" s="20">
        <v>5</v>
      </c>
      <c r="J243" s="20" t="s">
        <v>24</v>
      </c>
      <c r="K243" s="20" t="s">
        <v>24</v>
      </c>
      <c r="L243" s="20" t="s">
        <v>24</v>
      </c>
      <c r="M243" s="57">
        <f>IFERROR(I243/I244,"ND")</f>
        <v>1.6666666666666667</v>
      </c>
      <c r="N243" s="58">
        <f>IFERROR(((I243)/G243),"ND")</f>
        <v>0.41666666666666669</v>
      </c>
      <c r="O243" s="76" t="s">
        <v>429</v>
      </c>
      <c r="P243" s="76"/>
      <c r="Q243" s="76"/>
    </row>
    <row r="244" spans="3:17" ht="63" customHeight="1" x14ac:dyDescent="0.25">
      <c r="C244" s="74"/>
      <c r="D244" s="55"/>
      <c r="E244" s="56"/>
      <c r="F244" s="56"/>
      <c r="G244" s="56"/>
      <c r="H244" s="56"/>
      <c r="I244" s="20">
        <v>3</v>
      </c>
      <c r="J244" s="20">
        <v>3</v>
      </c>
      <c r="K244" s="20">
        <v>3</v>
      </c>
      <c r="L244" s="20">
        <v>3</v>
      </c>
      <c r="M244" s="57"/>
      <c r="N244" s="58"/>
      <c r="O244" s="76"/>
      <c r="P244" s="76"/>
      <c r="Q244" s="76"/>
    </row>
    <row r="245" spans="3:17" ht="60" customHeight="1" x14ac:dyDescent="0.25">
      <c r="C245" s="77" t="s">
        <v>259</v>
      </c>
      <c r="D245" s="49" t="s">
        <v>260</v>
      </c>
      <c r="E245" s="50" t="s">
        <v>21</v>
      </c>
      <c r="F245" s="50" t="s">
        <v>28</v>
      </c>
      <c r="G245" s="50">
        <f>I246+J246+K246+L246</f>
        <v>10624</v>
      </c>
      <c r="H245" s="50" t="s">
        <v>29</v>
      </c>
      <c r="I245" s="22">
        <v>2084</v>
      </c>
      <c r="J245" s="22" t="s">
        <v>24</v>
      </c>
      <c r="K245" s="22" t="s">
        <v>24</v>
      </c>
      <c r="L245" s="22" t="s">
        <v>24</v>
      </c>
      <c r="M245" s="57">
        <f>IFERROR(I245/I246,"ND")</f>
        <v>0.78463855421686746</v>
      </c>
      <c r="N245" s="58">
        <f>IFERROR(((I245)/G245),"ND")</f>
        <v>0.19615963855421686</v>
      </c>
      <c r="O245" s="53" t="s">
        <v>430</v>
      </c>
      <c r="P245" s="53"/>
      <c r="Q245" s="53"/>
    </row>
    <row r="246" spans="3:17" ht="60" customHeight="1" x14ac:dyDescent="0.25">
      <c r="C246" s="77"/>
      <c r="D246" s="49"/>
      <c r="E246" s="50"/>
      <c r="F246" s="50"/>
      <c r="G246" s="50"/>
      <c r="H246" s="50"/>
      <c r="I246" s="22">
        <v>2656</v>
      </c>
      <c r="J246" s="22">
        <v>2656</v>
      </c>
      <c r="K246" s="22">
        <v>2656</v>
      </c>
      <c r="L246" s="22">
        <v>2656</v>
      </c>
      <c r="M246" s="57"/>
      <c r="N246" s="58"/>
      <c r="O246" s="53"/>
      <c r="P246" s="53"/>
      <c r="Q246" s="53"/>
    </row>
    <row r="247" spans="3:17" ht="53.25" customHeight="1" x14ac:dyDescent="0.25">
      <c r="C247" s="78" t="s">
        <v>261</v>
      </c>
      <c r="D247" s="79" t="s">
        <v>262</v>
      </c>
      <c r="E247" s="56" t="s">
        <v>21</v>
      </c>
      <c r="F247" s="56" t="s">
        <v>28</v>
      </c>
      <c r="G247" s="56">
        <f>I248+J248+K248+L248</f>
        <v>8875</v>
      </c>
      <c r="H247" s="56" t="s">
        <v>29</v>
      </c>
      <c r="I247" s="20">
        <v>1545</v>
      </c>
      <c r="J247" s="20" t="s">
        <v>24</v>
      </c>
      <c r="K247" s="20" t="s">
        <v>24</v>
      </c>
      <c r="L247" s="20" t="s">
        <v>24</v>
      </c>
      <c r="M247" s="57">
        <f>IFERROR(I247/I248,"ND")</f>
        <v>0.68666666666666665</v>
      </c>
      <c r="N247" s="58">
        <f>IFERROR(((I247)/G247),"ND")</f>
        <v>0.17408450704225353</v>
      </c>
      <c r="O247" s="76" t="s">
        <v>431</v>
      </c>
      <c r="P247" s="76"/>
      <c r="Q247" s="76"/>
    </row>
    <row r="248" spans="3:17" ht="53.25" customHeight="1" x14ac:dyDescent="0.25">
      <c r="C248" s="78"/>
      <c r="D248" s="79"/>
      <c r="E248" s="56"/>
      <c r="F248" s="56"/>
      <c r="G248" s="56"/>
      <c r="H248" s="56"/>
      <c r="I248" s="20">
        <v>2250</v>
      </c>
      <c r="J248" s="20">
        <v>2200</v>
      </c>
      <c r="K248" s="20">
        <v>2225</v>
      </c>
      <c r="L248" s="20">
        <v>2200</v>
      </c>
      <c r="M248" s="57"/>
      <c r="N248" s="58"/>
      <c r="O248" s="76"/>
      <c r="P248" s="76"/>
      <c r="Q248" s="76"/>
    </row>
    <row r="249" spans="3:17" ht="46.5" customHeight="1" x14ac:dyDescent="0.25">
      <c r="C249" s="78" t="s">
        <v>263</v>
      </c>
      <c r="D249" s="79" t="s">
        <v>264</v>
      </c>
      <c r="E249" s="56" t="s">
        <v>21</v>
      </c>
      <c r="F249" s="56" t="s">
        <v>28</v>
      </c>
      <c r="G249" s="56">
        <f>I250+J250+K250+L250</f>
        <v>1970</v>
      </c>
      <c r="H249" s="56" t="s">
        <v>29</v>
      </c>
      <c r="I249" s="20">
        <v>524</v>
      </c>
      <c r="J249" s="20" t="s">
        <v>24</v>
      </c>
      <c r="K249" s="20" t="s">
        <v>24</v>
      </c>
      <c r="L249" s="20" t="s">
        <v>24</v>
      </c>
      <c r="M249" s="57">
        <f>IFERROR(I249/I250,"ND")</f>
        <v>1.048</v>
      </c>
      <c r="N249" s="58">
        <f>IFERROR(((I249)/G249),"ND")</f>
        <v>0.26598984771573603</v>
      </c>
      <c r="O249" s="76" t="s">
        <v>432</v>
      </c>
      <c r="P249" s="76"/>
      <c r="Q249" s="76"/>
    </row>
    <row r="250" spans="3:17" ht="46.5" customHeight="1" x14ac:dyDescent="0.25">
      <c r="C250" s="78"/>
      <c r="D250" s="79"/>
      <c r="E250" s="56"/>
      <c r="F250" s="56"/>
      <c r="G250" s="56"/>
      <c r="H250" s="56"/>
      <c r="I250" s="20">
        <v>500</v>
      </c>
      <c r="J250" s="20">
        <v>500</v>
      </c>
      <c r="K250" s="20">
        <v>500</v>
      </c>
      <c r="L250" s="20">
        <v>470</v>
      </c>
      <c r="M250" s="57"/>
      <c r="N250" s="58"/>
      <c r="O250" s="76"/>
      <c r="P250" s="76"/>
      <c r="Q250" s="76"/>
    </row>
    <row r="251" spans="3:17" ht="53.25" customHeight="1" x14ac:dyDescent="0.25">
      <c r="C251" s="78" t="s">
        <v>265</v>
      </c>
      <c r="D251" s="79" t="s">
        <v>266</v>
      </c>
      <c r="E251" s="56" t="s">
        <v>31</v>
      </c>
      <c r="F251" s="56" t="s">
        <v>28</v>
      </c>
      <c r="G251" s="61">
        <f>I252+J252+K252+L252</f>
        <v>460</v>
      </c>
      <c r="H251" s="56" t="s">
        <v>29</v>
      </c>
      <c r="I251" s="21">
        <v>0</v>
      </c>
      <c r="J251" s="21" t="s">
        <v>24</v>
      </c>
      <c r="K251" s="21" t="s">
        <v>24</v>
      </c>
      <c r="L251" s="21" t="s">
        <v>24</v>
      </c>
      <c r="M251" s="57">
        <f>IFERROR(I251/I252,"ND")</f>
        <v>0</v>
      </c>
      <c r="N251" s="58">
        <f>IFERROR(((I251)/G251),"ND")</f>
        <v>0</v>
      </c>
      <c r="O251" s="80" t="s">
        <v>433</v>
      </c>
      <c r="P251" s="80"/>
      <c r="Q251" s="80"/>
    </row>
    <row r="252" spans="3:17" ht="53.25" customHeight="1" x14ac:dyDescent="0.25">
      <c r="C252" s="78"/>
      <c r="D252" s="79"/>
      <c r="E252" s="56"/>
      <c r="F252" s="56"/>
      <c r="G252" s="61"/>
      <c r="H252" s="56"/>
      <c r="I252" s="20">
        <v>120</v>
      </c>
      <c r="J252" s="20">
        <v>120</v>
      </c>
      <c r="K252" s="20">
        <v>120</v>
      </c>
      <c r="L252" s="20">
        <v>100</v>
      </c>
      <c r="M252" s="57"/>
      <c r="N252" s="58"/>
      <c r="O252" s="80"/>
      <c r="P252" s="80"/>
      <c r="Q252" s="80"/>
    </row>
    <row r="253" spans="3:17" ht="68.25" customHeight="1" x14ac:dyDescent="0.25">
      <c r="C253" s="75" t="s">
        <v>267</v>
      </c>
      <c r="D253" s="49" t="s">
        <v>268</v>
      </c>
      <c r="E253" s="50" t="s">
        <v>21</v>
      </c>
      <c r="F253" s="50" t="s">
        <v>28</v>
      </c>
      <c r="G253" s="50">
        <f>I254+J254+K254+L254</f>
        <v>1034</v>
      </c>
      <c r="H253" s="50" t="s">
        <v>29</v>
      </c>
      <c r="I253" s="22">
        <v>300</v>
      </c>
      <c r="J253" s="22" t="s">
        <v>24</v>
      </c>
      <c r="K253" s="22" t="s">
        <v>24</v>
      </c>
      <c r="L253" s="22" t="s">
        <v>24</v>
      </c>
      <c r="M253" s="51">
        <f>IFERROR(I253/I254,"ND")</f>
        <v>1.1111111111111112</v>
      </c>
      <c r="N253" s="52">
        <f>IFERROR(((I253)/G253),"ND")</f>
        <v>0.29013539651837522</v>
      </c>
      <c r="O253" s="53" t="s">
        <v>434</v>
      </c>
      <c r="P253" s="53"/>
      <c r="Q253" s="53"/>
    </row>
    <row r="254" spans="3:17" ht="68.25" customHeight="1" x14ac:dyDescent="0.25">
      <c r="C254" s="75"/>
      <c r="D254" s="49"/>
      <c r="E254" s="50"/>
      <c r="F254" s="50"/>
      <c r="G254" s="50"/>
      <c r="H254" s="50"/>
      <c r="I254" s="22">
        <v>270</v>
      </c>
      <c r="J254" s="22">
        <v>207</v>
      </c>
      <c r="K254" s="22">
        <v>215</v>
      </c>
      <c r="L254" s="22">
        <v>342</v>
      </c>
      <c r="M254" s="51"/>
      <c r="N254" s="52"/>
      <c r="O254" s="53"/>
      <c r="P254" s="53"/>
      <c r="Q254" s="53"/>
    </row>
    <row r="255" spans="3:17" ht="46.5" customHeight="1" x14ac:dyDescent="0.25">
      <c r="C255" s="78" t="s">
        <v>269</v>
      </c>
      <c r="D255" s="79" t="s">
        <v>270</v>
      </c>
      <c r="E255" s="56" t="s">
        <v>21</v>
      </c>
      <c r="F255" s="56" t="s">
        <v>28</v>
      </c>
      <c r="G255" s="56">
        <f>I256+J256+K256+L256</f>
        <v>812</v>
      </c>
      <c r="H255" s="56" t="s">
        <v>29</v>
      </c>
      <c r="I255" s="20">
        <v>199</v>
      </c>
      <c r="J255" s="20" t="s">
        <v>24</v>
      </c>
      <c r="K255" s="20" t="s">
        <v>24</v>
      </c>
      <c r="L255" s="20" t="s">
        <v>24</v>
      </c>
      <c r="M255" s="57">
        <f>IFERROR(I255/I256,"ND")</f>
        <v>1.0473684210526315</v>
      </c>
      <c r="N255" s="58">
        <f>IFERROR(((I255)/G255),"ND")</f>
        <v>0.24507389162561577</v>
      </c>
      <c r="O255" s="76" t="s">
        <v>435</v>
      </c>
      <c r="P255" s="76"/>
      <c r="Q255" s="76"/>
    </row>
    <row r="256" spans="3:17" ht="46.5" customHeight="1" x14ac:dyDescent="0.25">
      <c r="C256" s="78"/>
      <c r="D256" s="79"/>
      <c r="E256" s="56"/>
      <c r="F256" s="56"/>
      <c r="G256" s="56"/>
      <c r="H256" s="56"/>
      <c r="I256" s="20">
        <v>190</v>
      </c>
      <c r="J256" s="20">
        <v>207</v>
      </c>
      <c r="K256" s="20">
        <v>215</v>
      </c>
      <c r="L256" s="20">
        <v>200</v>
      </c>
      <c r="M256" s="57"/>
      <c r="N256" s="58"/>
      <c r="O256" s="76"/>
      <c r="P256" s="76"/>
      <c r="Q256" s="76"/>
    </row>
    <row r="257" spans="3:17" ht="63.75" customHeight="1" x14ac:dyDescent="0.25">
      <c r="C257" s="81" t="s">
        <v>271</v>
      </c>
      <c r="D257" s="79" t="s">
        <v>272</v>
      </c>
      <c r="E257" s="56" t="s">
        <v>21</v>
      </c>
      <c r="F257" s="56" t="s">
        <v>28</v>
      </c>
      <c r="G257" s="61">
        <f>I258+J258+K258+L258</f>
        <v>162</v>
      </c>
      <c r="H257" s="56" t="s">
        <v>29</v>
      </c>
      <c r="I257" s="21">
        <v>102</v>
      </c>
      <c r="J257" s="21" t="s">
        <v>24</v>
      </c>
      <c r="K257" s="21" t="s">
        <v>24</v>
      </c>
      <c r="L257" s="21" t="s">
        <v>24</v>
      </c>
      <c r="M257" s="57">
        <f>IFERROR(I257/I258,"ND")</f>
        <v>1.2749999999999999</v>
      </c>
      <c r="N257" s="58">
        <f>IFERROR(((I257)/G257),"ND")</f>
        <v>0.62962962962962965</v>
      </c>
      <c r="O257" s="76" t="s">
        <v>436</v>
      </c>
      <c r="P257" s="76"/>
      <c r="Q257" s="76"/>
    </row>
    <row r="258" spans="3:17" ht="63.75" customHeight="1" x14ac:dyDescent="0.25">
      <c r="C258" s="81"/>
      <c r="D258" s="79"/>
      <c r="E258" s="56"/>
      <c r="F258" s="56"/>
      <c r="G258" s="61"/>
      <c r="H258" s="56"/>
      <c r="I258" s="20">
        <v>80</v>
      </c>
      <c r="J258" s="20">
        <v>0</v>
      </c>
      <c r="K258" s="20">
        <v>0</v>
      </c>
      <c r="L258" s="20">
        <v>82</v>
      </c>
      <c r="M258" s="57"/>
      <c r="N258" s="58"/>
      <c r="O258" s="76"/>
      <c r="P258" s="76"/>
      <c r="Q258" s="76"/>
    </row>
    <row r="259" spans="3:17" ht="66" customHeight="1" x14ac:dyDescent="0.25">
      <c r="C259" s="75" t="s">
        <v>273</v>
      </c>
      <c r="D259" s="49" t="s">
        <v>274</v>
      </c>
      <c r="E259" s="50" t="s">
        <v>21</v>
      </c>
      <c r="F259" s="50" t="s">
        <v>28</v>
      </c>
      <c r="G259" s="50">
        <f>I260+J260+K260+L260</f>
        <v>11380</v>
      </c>
      <c r="H259" s="50" t="s">
        <v>29</v>
      </c>
      <c r="I259" s="22">
        <v>1883</v>
      </c>
      <c r="J259" s="22" t="s">
        <v>24</v>
      </c>
      <c r="K259" s="22" t="s">
        <v>24</v>
      </c>
      <c r="L259" s="22" t="s">
        <v>24</v>
      </c>
      <c r="M259" s="51">
        <f>IFERROR(I259/I260,"ND")</f>
        <v>0.66186291739894554</v>
      </c>
      <c r="N259" s="52">
        <f>IFERROR(((I259)/G259),"ND")</f>
        <v>0.16546572934973638</v>
      </c>
      <c r="O259" s="82" t="s">
        <v>437</v>
      </c>
      <c r="P259" s="82"/>
      <c r="Q259" s="82"/>
    </row>
    <row r="260" spans="3:17" ht="66" customHeight="1" x14ac:dyDescent="0.25">
      <c r="C260" s="75"/>
      <c r="D260" s="49"/>
      <c r="E260" s="50"/>
      <c r="F260" s="50"/>
      <c r="G260" s="50"/>
      <c r="H260" s="50"/>
      <c r="I260" s="22">
        <v>2845</v>
      </c>
      <c r="J260" s="22">
        <v>2845</v>
      </c>
      <c r="K260" s="22">
        <v>2845</v>
      </c>
      <c r="L260" s="22">
        <v>2845</v>
      </c>
      <c r="M260" s="51"/>
      <c r="N260" s="52"/>
      <c r="O260" s="82"/>
      <c r="P260" s="82"/>
      <c r="Q260" s="82"/>
    </row>
    <row r="261" spans="3:17" ht="62.25" customHeight="1" x14ac:dyDescent="0.25">
      <c r="C261" s="81" t="s">
        <v>275</v>
      </c>
      <c r="D261" s="79" t="s">
        <v>276</v>
      </c>
      <c r="E261" s="56" t="s">
        <v>21</v>
      </c>
      <c r="F261" s="56" t="s">
        <v>28</v>
      </c>
      <c r="G261" s="56">
        <f>I262+J262+K262+L262</f>
        <v>7600</v>
      </c>
      <c r="H261" s="56" t="s">
        <v>29</v>
      </c>
      <c r="I261" s="20">
        <v>1082</v>
      </c>
      <c r="J261" s="20" t="s">
        <v>24</v>
      </c>
      <c r="K261" s="20" t="s">
        <v>24</v>
      </c>
      <c r="L261" s="20" t="s">
        <v>24</v>
      </c>
      <c r="M261" s="57">
        <f>IFERROR(I261/I262,"ND")</f>
        <v>0.56947368421052635</v>
      </c>
      <c r="N261" s="58">
        <f>IFERROR(((I261)/G261),"ND")</f>
        <v>0.14236842105263159</v>
      </c>
      <c r="O261" s="76" t="s">
        <v>438</v>
      </c>
      <c r="P261" s="76"/>
      <c r="Q261" s="76"/>
    </row>
    <row r="262" spans="3:17" ht="62.25" customHeight="1" x14ac:dyDescent="0.25">
      <c r="C262" s="81"/>
      <c r="D262" s="79"/>
      <c r="E262" s="56"/>
      <c r="F262" s="56"/>
      <c r="G262" s="56"/>
      <c r="H262" s="56"/>
      <c r="I262" s="20">
        <v>1900</v>
      </c>
      <c r="J262" s="20">
        <v>1900</v>
      </c>
      <c r="K262" s="20">
        <v>1900</v>
      </c>
      <c r="L262" s="20">
        <v>1900</v>
      </c>
      <c r="M262" s="57"/>
      <c r="N262" s="58"/>
      <c r="O262" s="76"/>
      <c r="P262" s="76"/>
      <c r="Q262" s="76"/>
    </row>
    <row r="263" spans="3:17" ht="55.5" customHeight="1" x14ac:dyDescent="0.25">
      <c r="C263" s="81" t="s">
        <v>277</v>
      </c>
      <c r="D263" s="79" t="s">
        <v>278</v>
      </c>
      <c r="E263" s="56" t="s">
        <v>21</v>
      </c>
      <c r="F263" s="56" t="s">
        <v>28</v>
      </c>
      <c r="G263" s="61">
        <f>I264+J264+K264+L264</f>
        <v>1448</v>
      </c>
      <c r="H263" s="56" t="s">
        <v>29</v>
      </c>
      <c r="I263" s="21">
        <v>290</v>
      </c>
      <c r="J263" s="21" t="s">
        <v>24</v>
      </c>
      <c r="K263" s="21" t="s">
        <v>24</v>
      </c>
      <c r="L263" s="21" t="s">
        <v>24</v>
      </c>
      <c r="M263" s="57">
        <f>IFERROR(I263/I264,"ND")</f>
        <v>0.80110497237569056</v>
      </c>
      <c r="N263" s="58">
        <f>IFERROR(((I263)/G263),"ND")</f>
        <v>0.20027624309392264</v>
      </c>
      <c r="O263" s="76" t="s">
        <v>439</v>
      </c>
      <c r="P263" s="76"/>
      <c r="Q263" s="76"/>
    </row>
    <row r="264" spans="3:17" ht="55.5" customHeight="1" x14ac:dyDescent="0.25">
      <c r="C264" s="81"/>
      <c r="D264" s="79"/>
      <c r="E264" s="56"/>
      <c r="F264" s="56"/>
      <c r="G264" s="61"/>
      <c r="H264" s="56"/>
      <c r="I264" s="20">
        <v>362</v>
      </c>
      <c r="J264" s="20">
        <v>362</v>
      </c>
      <c r="K264" s="20">
        <v>362</v>
      </c>
      <c r="L264" s="20">
        <v>362</v>
      </c>
      <c r="M264" s="57"/>
      <c r="N264" s="58"/>
      <c r="O264" s="76"/>
      <c r="P264" s="76"/>
      <c r="Q264" s="76"/>
    </row>
    <row r="265" spans="3:17" ht="54" customHeight="1" x14ac:dyDescent="0.25">
      <c r="C265" s="81" t="s">
        <v>279</v>
      </c>
      <c r="D265" s="79" t="s">
        <v>280</v>
      </c>
      <c r="E265" s="56" t="s">
        <v>21</v>
      </c>
      <c r="F265" s="56" t="s">
        <v>28</v>
      </c>
      <c r="G265" s="56">
        <f>I266+J266+K266+L266</f>
        <v>1550</v>
      </c>
      <c r="H265" s="56" t="s">
        <v>29</v>
      </c>
      <c r="I265" s="20">
        <v>511</v>
      </c>
      <c r="J265" s="20" t="s">
        <v>24</v>
      </c>
      <c r="K265" s="20" t="s">
        <v>24</v>
      </c>
      <c r="L265" s="20" t="s">
        <v>24</v>
      </c>
      <c r="M265" s="57">
        <f>IFERROR(I265/I266,"ND")</f>
        <v>1.1355555555555557</v>
      </c>
      <c r="N265" s="58">
        <f>IFERROR(((I265)/G265),"ND")</f>
        <v>0.32967741935483869</v>
      </c>
      <c r="O265" s="83" t="s">
        <v>440</v>
      </c>
      <c r="P265" s="84"/>
      <c r="Q265" s="85"/>
    </row>
    <row r="266" spans="3:17" ht="54" customHeight="1" x14ac:dyDescent="0.25">
      <c r="C266" s="81"/>
      <c r="D266" s="79"/>
      <c r="E266" s="56"/>
      <c r="F266" s="56"/>
      <c r="G266" s="56"/>
      <c r="H266" s="56"/>
      <c r="I266" s="20">
        <v>450</v>
      </c>
      <c r="J266" s="20">
        <v>350</v>
      </c>
      <c r="K266" s="20">
        <v>400</v>
      </c>
      <c r="L266" s="20">
        <v>350</v>
      </c>
      <c r="M266" s="57"/>
      <c r="N266" s="58"/>
      <c r="O266" s="86"/>
      <c r="P266" s="87"/>
      <c r="Q266" s="88"/>
    </row>
    <row r="267" spans="3:17" ht="62.25" customHeight="1" x14ac:dyDescent="0.25">
      <c r="C267" s="77" t="s">
        <v>281</v>
      </c>
      <c r="D267" s="49" t="s">
        <v>282</v>
      </c>
      <c r="E267" s="50" t="s">
        <v>21</v>
      </c>
      <c r="F267" s="50" t="s">
        <v>28</v>
      </c>
      <c r="G267" s="50">
        <f>I268+J268+K268+L268</f>
        <v>17064</v>
      </c>
      <c r="H267" s="50" t="s">
        <v>29</v>
      </c>
      <c r="I267" s="22">
        <v>4623</v>
      </c>
      <c r="J267" s="22" t="s">
        <v>24</v>
      </c>
      <c r="K267" s="22" t="s">
        <v>24</v>
      </c>
      <c r="L267" s="22" t="s">
        <v>24</v>
      </c>
      <c r="M267" s="51">
        <f>IFERROR(I267/I268,"ND")</f>
        <v>1.0836849507735584</v>
      </c>
      <c r="N267" s="52">
        <f>IFERROR(((I267)/G267),"ND")</f>
        <v>0.2709212376933896</v>
      </c>
      <c r="O267" s="76" t="s">
        <v>441</v>
      </c>
      <c r="P267" s="76"/>
      <c r="Q267" s="76"/>
    </row>
    <row r="268" spans="3:17" ht="62.25" customHeight="1" x14ac:dyDescent="0.25">
      <c r="C268" s="77"/>
      <c r="D268" s="49"/>
      <c r="E268" s="50"/>
      <c r="F268" s="50"/>
      <c r="G268" s="50"/>
      <c r="H268" s="50"/>
      <c r="I268" s="22">
        <v>4266</v>
      </c>
      <c r="J268" s="22">
        <v>4266</v>
      </c>
      <c r="K268" s="22">
        <v>4266</v>
      </c>
      <c r="L268" s="22">
        <v>4266</v>
      </c>
      <c r="M268" s="51"/>
      <c r="N268" s="52"/>
      <c r="O268" s="76"/>
      <c r="P268" s="76"/>
      <c r="Q268" s="76"/>
    </row>
    <row r="269" spans="3:17" ht="67.5" customHeight="1" x14ac:dyDescent="0.25">
      <c r="C269" s="81" t="s">
        <v>283</v>
      </c>
      <c r="D269" s="79" t="s">
        <v>284</v>
      </c>
      <c r="E269" s="56" t="s">
        <v>21</v>
      </c>
      <c r="F269" s="56" t="s">
        <v>28</v>
      </c>
      <c r="G269" s="61">
        <f>I270+J270+K270+L270</f>
        <v>10500</v>
      </c>
      <c r="H269" s="56" t="s">
        <v>29</v>
      </c>
      <c r="I269" s="21">
        <v>1898</v>
      </c>
      <c r="J269" s="21" t="s">
        <v>24</v>
      </c>
      <c r="K269" s="21" t="s">
        <v>24</v>
      </c>
      <c r="L269" s="21" t="s">
        <v>24</v>
      </c>
      <c r="M269" s="57">
        <f>IFERROR(I269/I270,"ND")</f>
        <v>0.72304761904761905</v>
      </c>
      <c r="N269" s="58">
        <f>IFERROR(((I269)/G269),"ND")</f>
        <v>0.18076190476190476</v>
      </c>
      <c r="O269" s="76" t="s">
        <v>442</v>
      </c>
      <c r="P269" s="76"/>
      <c r="Q269" s="76"/>
    </row>
    <row r="270" spans="3:17" ht="67.5" customHeight="1" x14ac:dyDescent="0.25">
      <c r="C270" s="81"/>
      <c r="D270" s="79"/>
      <c r="E270" s="56"/>
      <c r="F270" s="56"/>
      <c r="G270" s="61"/>
      <c r="H270" s="56"/>
      <c r="I270" s="20">
        <v>2625</v>
      </c>
      <c r="J270" s="20">
        <v>2625</v>
      </c>
      <c r="K270" s="20">
        <v>2625</v>
      </c>
      <c r="L270" s="20">
        <v>2625</v>
      </c>
      <c r="M270" s="57"/>
      <c r="N270" s="58"/>
      <c r="O270" s="76"/>
      <c r="P270" s="76"/>
      <c r="Q270" s="76"/>
    </row>
    <row r="271" spans="3:17" ht="53.25" customHeight="1" x14ac:dyDescent="0.25">
      <c r="C271" s="81" t="s">
        <v>285</v>
      </c>
      <c r="D271" s="79" t="s">
        <v>286</v>
      </c>
      <c r="E271" s="56" t="s">
        <v>21</v>
      </c>
      <c r="F271" s="56" t="s">
        <v>28</v>
      </c>
      <c r="G271" s="56">
        <f>I272+J272+K272+L272</f>
        <v>4800</v>
      </c>
      <c r="H271" s="56" t="s">
        <v>29</v>
      </c>
      <c r="I271" s="20">
        <v>674</v>
      </c>
      <c r="J271" s="20" t="s">
        <v>24</v>
      </c>
      <c r="K271" s="20" t="s">
        <v>24</v>
      </c>
      <c r="L271" s="20" t="s">
        <v>24</v>
      </c>
      <c r="M271" s="57">
        <f>IFERROR(I271/I272,"ND")</f>
        <v>0.56166666666666665</v>
      </c>
      <c r="N271" s="58">
        <f>IFERROR(((I271)/G271),"ND")</f>
        <v>0.14041666666666666</v>
      </c>
      <c r="O271" s="76" t="s">
        <v>443</v>
      </c>
      <c r="P271" s="76"/>
      <c r="Q271" s="76"/>
    </row>
    <row r="272" spans="3:17" ht="53.25" customHeight="1" x14ac:dyDescent="0.25">
      <c r="C272" s="81"/>
      <c r="D272" s="79"/>
      <c r="E272" s="56"/>
      <c r="F272" s="56"/>
      <c r="G272" s="56"/>
      <c r="H272" s="56"/>
      <c r="I272" s="20">
        <v>1200</v>
      </c>
      <c r="J272" s="20">
        <v>1200</v>
      </c>
      <c r="K272" s="20">
        <v>1200</v>
      </c>
      <c r="L272" s="20">
        <v>1200</v>
      </c>
      <c r="M272" s="57"/>
      <c r="N272" s="58"/>
      <c r="O272" s="76"/>
      <c r="P272" s="76"/>
      <c r="Q272" s="76"/>
    </row>
    <row r="273" spans="3:17" ht="60.75" customHeight="1" x14ac:dyDescent="0.25">
      <c r="C273" s="67" t="s">
        <v>287</v>
      </c>
      <c r="D273" s="55" t="s">
        <v>288</v>
      </c>
      <c r="E273" s="56" t="s">
        <v>21</v>
      </c>
      <c r="F273" s="56" t="s">
        <v>28</v>
      </c>
      <c r="G273" s="61">
        <f>I274+J274+K274+L274</f>
        <v>2420</v>
      </c>
      <c r="H273" s="56" t="s">
        <v>29</v>
      </c>
      <c r="I273" s="21">
        <v>2028</v>
      </c>
      <c r="J273" s="21" t="s">
        <v>24</v>
      </c>
      <c r="K273" s="21" t="s">
        <v>24</v>
      </c>
      <c r="L273" s="21" t="s">
        <v>24</v>
      </c>
      <c r="M273" s="57">
        <f>IFERROR(I273/I274,"ND")</f>
        <v>4.056</v>
      </c>
      <c r="N273" s="58">
        <f>IFERROR(((I273)/G273),"ND")</f>
        <v>0.83801652892561984</v>
      </c>
      <c r="O273" s="76" t="s">
        <v>444</v>
      </c>
      <c r="P273" s="76"/>
      <c r="Q273" s="76"/>
    </row>
    <row r="274" spans="3:17" ht="60.75" customHeight="1" x14ac:dyDescent="0.25">
      <c r="C274" s="67"/>
      <c r="D274" s="55"/>
      <c r="E274" s="56"/>
      <c r="F274" s="56"/>
      <c r="G274" s="61"/>
      <c r="H274" s="56"/>
      <c r="I274" s="20">
        <v>500</v>
      </c>
      <c r="J274" s="20">
        <v>570</v>
      </c>
      <c r="K274" s="20">
        <v>650</v>
      </c>
      <c r="L274" s="20">
        <v>700</v>
      </c>
      <c r="M274" s="57"/>
      <c r="N274" s="58"/>
      <c r="O274" s="76"/>
      <c r="P274" s="76"/>
      <c r="Q274" s="76"/>
    </row>
    <row r="275" spans="3:17" ht="54.75" customHeight="1" x14ac:dyDescent="0.25">
      <c r="C275" s="78" t="s">
        <v>289</v>
      </c>
      <c r="D275" s="79" t="s">
        <v>290</v>
      </c>
      <c r="E275" s="56" t="s">
        <v>21</v>
      </c>
      <c r="F275" s="56" t="s">
        <v>28</v>
      </c>
      <c r="G275" s="56">
        <f>I276+J276+K276+L276</f>
        <v>28</v>
      </c>
      <c r="H275" s="56" t="s">
        <v>29</v>
      </c>
      <c r="I275" s="20">
        <v>7</v>
      </c>
      <c r="J275" s="20" t="s">
        <v>24</v>
      </c>
      <c r="K275" s="20" t="s">
        <v>24</v>
      </c>
      <c r="L275" s="20" t="s">
        <v>24</v>
      </c>
      <c r="M275" s="57">
        <f>IFERROR(I275/I276,"ND")</f>
        <v>1</v>
      </c>
      <c r="N275" s="58">
        <f>IFERROR(((I275)/G275),"ND")</f>
        <v>0.25</v>
      </c>
      <c r="O275" s="76" t="s">
        <v>445</v>
      </c>
      <c r="P275" s="76"/>
      <c r="Q275" s="76"/>
    </row>
    <row r="276" spans="3:17" ht="54.75" customHeight="1" x14ac:dyDescent="0.25">
      <c r="C276" s="78"/>
      <c r="D276" s="79"/>
      <c r="E276" s="56"/>
      <c r="F276" s="56"/>
      <c r="G276" s="56"/>
      <c r="H276" s="56"/>
      <c r="I276" s="20">
        <v>7</v>
      </c>
      <c r="J276" s="20">
        <v>7</v>
      </c>
      <c r="K276" s="20">
        <v>7</v>
      </c>
      <c r="L276" s="20">
        <v>7</v>
      </c>
      <c r="M276" s="57"/>
      <c r="N276" s="58"/>
      <c r="O276" s="76"/>
      <c r="P276" s="76"/>
      <c r="Q276" s="76"/>
    </row>
    <row r="277" spans="3:17" ht="71.25" customHeight="1" x14ac:dyDescent="0.25">
      <c r="C277" s="75" t="s">
        <v>291</v>
      </c>
      <c r="D277" s="49" t="s">
        <v>292</v>
      </c>
      <c r="E277" s="50" t="s">
        <v>21</v>
      </c>
      <c r="F277" s="50" t="s">
        <v>28</v>
      </c>
      <c r="G277" s="50">
        <f>I278+J278+K278+L278</f>
        <v>3990</v>
      </c>
      <c r="H277" s="50" t="s">
        <v>29</v>
      </c>
      <c r="I277" s="22">
        <v>781</v>
      </c>
      <c r="J277" s="22" t="s">
        <v>24</v>
      </c>
      <c r="K277" s="22" t="s">
        <v>24</v>
      </c>
      <c r="L277" s="22" t="s">
        <v>24</v>
      </c>
      <c r="M277" s="51">
        <f>IFERROR(I277/I278,"ND")</f>
        <v>0.82210526315789478</v>
      </c>
      <c r="N277" s="52">
        <f>IFERROR(((I277)/G277),"ND")</f>
        <v>0.19573934837092732</v>
      </c>
      <c r="O277" s="76" t="s">
        <v>446</v>
      </c>
      <c r="P277" s="76"/>
      <c r="Q277" s="76"/>
    </row>
    <row r="278" spans="3:17" ht="71.25" customHeight="1" x14ac:dyDescent="0.25">
      <c r="C278" s="75"/>
      <c r="D278" s="49"/>
      <c r="E278" s="50"/>
      <c r="F278" s="50"/>
      <c r="G278" s="50"/>
      <c r="H278" s="50"/>
      <c r="I278" s="22">
        <v>950</v>
      </c>
      <c r="J278" s="22">
        <v>1000</v>
      </c>
      <c r="K278" s="22">
        <v>1030</v>
      </c>
      <c r="L278" s="22">
        <v>1010</v>
      </c>
      <c r="M278" s="51"/>
      <c r="N278" s="52"/>
      <c r="O278" s="76"/>
      <c r="P278" s="76"/>
      <c r="Q278" s="76"/>
    </row>
    <row r="279" spans="3:17" ht="53.25" customHeight="1" x14ac:dyDescent="0.25">
      <c r="C279" s="78" t="s">
        <v>293</v>
      </c>
      <c r="D279" s="79" t="s">
        <v>294</v>
      </c>
      <c r="E279" s="56" t="s">
        <v>31</v>
      </c>
      <c r="F279" s="56" t="s">
        <v>28</v>
      </c>
      <c r="G279" s="61">
        <f>I280+J280+K280+L280</f>
        <v>990</v>
      </c>
      <c r="H279" s="56" t="s">
        <v>29</v>
      </c>
      <c r="I279" s="21">
        <v>255</v>
      </c>
      <c r="J279" s="21" t="s">
        <v>24</v>
      </c>
      <c r="K279" s="21" t="s">
        <v>24</v>
      </c>
      <c r="L279" s="21" t="s">
        <v>24</v>
      </c>
      <c r="M279" s="57">
        <f>IFERROR(I279/I280,"ND")</f>
        <v>1.0625</v>
      </c>
      <c r="N279" s="58">
        <f>IFERROR(((I279)/G279),"ND")</f>
        <v>0.25757575757575757</v>
      </c>
      <c r="O279" s="76" t="s">
        <v>447</v>
      </c>
      <c r="P279" s="76"/>
      <c r="Q279" s="76"/>
    </row>
    <row r="280" spans="3:17" ht="53.25" customHeight="1" x14ac:dyDescent="0.25">
      <c r="C280" s="78"/>
      <c r="D280" s="79"/>
      <c r="E280" s="56"/>
      <c r="F280" s="56"/>
      <c r="G280" s="61"/>
      <c r="H280" s="56"/>
      <c r="I280" s="20">
        <v>240</v>
      </c>
      <c r="J280" s="20">
        <v>245</v>
      </c>
      <c r="K280" s="20">
        <v>250</v>
      </c>
      <c r="L280" s="20">
        <v>255</v>
      </c>
      <c r="M280" s="57"/>
      <c r="N280" s="58"/>
      <c r="O280" s="76"/>
      <c r="P280" s="76"/>
      <c r="Q280" s="76"/>
    </row>
    <row r="281" spans="3:17" ht="60.75" customHeight="1" x14ac:dyDescent="0.25">
      <c r="C281" s="78" t="s">
        <v>295</v>
      </c>
      <c r="D281" s="79" t="s">
        <v>296</v>
      </c>
      <c r="E281" s="56" t="s">
        <v>31</v>
      </c>
      <c r="F281" s="56" t="s">
        <v>28</v>
      </c>
      <c r="G281" s="56">
        <f>I282+J282+K282+L282</f>
        <v>7</v>
      </c>
      <c r="H281" s="56" t="s">
        <v>29</v>
      </c>
      <c r="I281" s="20">
        <v>0</v>
      </c>
      <c r="J281" s="20" t="s">
        <v>24</v>
      </c>
      <c r="K281" s="20" t="s">
        <v>24</v>
      </c>
      <c r="L281" s="20" t="s">
        <v>24</v>
      </c>
      <c r="M281" s="57">
        <f>IFERROR(I281/I282,"ND")</f>
        <v>0</v>
      </c>
      <c r="N281" s="58">
        <f>IFERROR(((I281)/G281),"ND")</f>
        <v>0</v>
      </c>
      <c r="O281" s="76" t="s">
        <v>448</v>
      </c>
      <c r="P281" s="76"/>
      <c r="Q281" s="76"/>
    </row>
    <row r="282" spans="3:17" ht="60.75" customHeight="1" x14ac:dyDescent="0.25">
      <c r="C282" s="78"/>
      <c r="D282" s="79"/>
      <c r="E282" s="56"/>
      <c r="F282" s="56"/>
      <c r="G282" s="56"/>
      <c r="H282" s="56"/>
      <c r="I282" s="20">
        <v>1</v>
      </c>
      <c r="J282" s="20">
        <v>2</v>
      </c>
      <c r="K282" s="20">
        <v>2</v>
      </c>
      <c r="L282" s="20">
        <v>2</v>
      </c>
      <c r="M282" s="57"/>
      <c r="N282" s="58"/>
      <c r="O282" s="76"/>
      <c r="P282" s="76"/>
      <c r="Q282" s="76"/>
    </row>
    <row r="283" spans="3:17" ht="63" customHeight="1" x14ac:dyDescent="0.25">
      <c r="C283" s="81" t="s">
        <v>297</v>
      </c>
      <c r="D283" s="79" t="s">
        <v>298</v>
      </c>
      <c r="E283" s="56" t="s">
        <v>21</v>
      </c>
      <c r="F283" s="56" t="s">
        <v>28</v>
      </c>
      <c r="G283" s="61">
        <f>I284+J284+K284+L284</f>
        <v>2015</v>
      </c>
      <c r="H283" s="56" t="s">
        <v>29</v>
      </c>
      <c r="I283" s="21">
        <v>438</v>
      </c>
      <c r="J283" s="21" t="s">
        <v>24</v>
      </c>
      <c r="K283" s="21" t="s">
        <v>24</v>
      </c>
      <c r="L283" s="21" t="s">
        <v>24</v>
      </c>
      <c r="M283" s="57">
        <f>IFERROR(I283/I284,"ND")</f>
        <v>0.876</v>
      </c>
      <c r="N283" s="58">
        <f>IFERROR(((I283)/G283),"ND")</f>
        <v>0.21736972704714641</v>
      </c>
      <c r="O283" s="76" t="s">
        <v>449</v>
      </c>
      <c r="P283" s="76"/>
      <c r="Q283" s="76"/>
    </row>
    <row r="284" spans="3:17" ht="63" customHeight="1" x14ac:dyDescent="0.25">
      <c r="C284" s="81"/>
      <c r="D284" s="79"/>
      <c r="E284" s="56"/>
      <c r="F284" s="56"/>
      <c r="G284" s="61"/>
      <c r="H284" s="56"/>
      <c r="I284" s="20">
        <v>500</v>
      </c>
      <c r="J284" s="20">
        <v>500</v>
      </c>
      <c r="K284" s="20">
        <v>500</v>
      </c>
      <c r="L284" s="20">
        <v>515</v>
      </c>
      <c r="M284" s="57"/>
      <c r="N284" s="58"/>
      <c r="O284" s="76"/>
      <c r="P284" s="76"/>
      <c r="Q284" s="76"/>
    </row>
    <row r="285" spans="3:17" ht="55.5" customHeight="1" x14ac:dyDescent="0.25">
      <c r="C285" s="67" t="s">
        <v>299</v>
      </c>
      <c r="D285" s="55" t="s">
        <v>300</v>
      </c>
      <c r="E285" s="56" t="s">
        <v>21</v>
      </c>
      <c r="F285" s="56" t="s">
        <v>28</v>
      </c>
      <c r="G285" s="56">
        <f>I286+J286+K286+L286</f>
        <v>6700</v>
      </c>
      <c r="H285" s="56" t="s">
        <v>29</v>
      </c>
      <c r="I285" s="20">
        <v>1391</v>
      </c>
      <c r="J285" s="20" t="s">
        <v>24</v>
      </c>
      <c r="K285" s="20" t="s">
        <v>24</v>
      </c>
      <c r="L285" s="20" t="s">
        <v>24</v>
      </c>
      <c r="M285" s="57">
        <f>IFERROR(I285/I286,"ND")</f>
        <v>0.86937500000000001</v>
      </c>
      <c r="N285" s="58">
        <f>IFERROR(((I285)/G285),"ND")</f>
        <v>0.20761194029850746</v>
      </c>
      <c r="O285" s="76" t="s">
        <v>450</v>
      </c>
      <c r="P285" s="76"/>
      <c r="Q285" s="76"/>
    </row>
    <row r="286" spans="3:17" ht="55.5" customHeight="1" x14ac:dyDescent="0.25">
      <c r="C286" s="67"/>
      <c r="D286" s="55"/>
      <c r="E286" s="56"/>
      <c r="F286" s="56"/>
      <c r="G286" s="56"/>
      <c r="H286" s="56"/>
      <c r="I286" s="20">
        <v>1600</v>
      </c>
      <c r="J286" s="20">
        <v>1650</v>
      </c>
      <c r="K286" s="20">
        <v>1700</v>
      </c>
      <c r="L286" s="20">
        <v>1750</v>
      </c>
      <c r="M286" s="57"/>
      <c r="N286" s="58"/>
      <c r="O286" s="76"/>
      <c r="P286" s="76"/>
      <c r="Q286" s="76"/>
    </row>
    <row r="287" spans="3:17" ht="76.5" customHeight="1" x14ac:dyDescent="0.25">
      <c r="C287" s="67" t="s">
        <v>301</v>
      </c>
      <c r="D287" s="89" t="s">
        <v>302</v>
      </c>
      <c r="E287" s="56" t="s">
        <v>21</v>
      </c>
      <c r="F287" s="56" t="s">
        <v>28</v>
      </c>
      <c r="G287" s="61">
        <f>I288+J288+K288+L288</f>
        <v>11520</v>
      </c>
      <c r="H287" s="56" t="s">
        <v>29</v>
      </c>
      <c r="I287" s="21">
        <v>3304</v>
      </c>
      <c r="J287" s="21" t="s">
        <v>24</v>
      </c>
      <c r="K287" s="21" t="s">
        <v>24</v>
      </c>
      <c r="L287" s="21" t="s">
        <v>24</v>
      </c>
      <c r="M287" s="57">
        <f>IFERROR(I287/I288,"ND")</f>
        <v>1.1552447552447553</v>
      </c>
      <c r="N287" s="58">
        <f>IFERROR(((I287)/G287),"ND")</f>
        <v>0.28680555555555554</v>
      </c>
      <c r="O287" s="76" t="s">
        <v>451</v>
      </c>
      <c r="P287" s="76"/>
      <c r="Q287" s="76"/>
    </row>
    <row r="288" spans="3:17" ht="76.5" customHeight="1" x14ac:dyDescent="0.25">
      <c r="C288" s="67"/>
      <c r="D288" s="89"/>
      <c r="E288" s="56"/>
      <c r="F288" s="56"/>
      <c r="G288" s="61"/>
      <c r="H288" s="56"/>
      <c r="I288" s="20">
        <v>2860</v>
      </c>
      <c r="J288" s="20">
        <v>2920</v>
      </c>
      <c r="K288" s="20">
        <v>2900</v>
      </c>
      <c r="L288" s="20">
        <v>2840</v>
      </c>
      <c r="M288" s="57"/>
      <c r="N288" s="58"/>
      <c r="O288" s="76"/>
      <c r="P288" s="76"/>
      <c r="Q288" s="76"/>
    </row>
    <row r="289" spans="3:17" ht="69.75" customHeight="1" x14ac:dyDescent="0.25">
      <c r="C289" s="66" t="s">
        <v>303</v>
      </c>
      <c r="D289" s="90" t="s">
        <v>304</v>
      </c>
      <c r="E289" s="50" t="s">
        <v>21</v>
      </c>
      <c r="F289" s="50" t="s">
        <v>28</v>
      </c>
      <c r="G289" s="50">
        <f>I290+J290+K290+L290</f>
        <v>41</v>
      </c>
      <c r="H289" s="50" t="s">
        <v>29</v>
      </c>
      <c r="I289" s="22">
        <v>4</v>
      </c>
      <c r="J289" s="22" t="s">
        <v>24</v>
      </c>
      <c r="K289" s="22" t="s">
        <v>24</v>
      </c>
      <c r="L289" s="22" t="s">
        <v>24</v>
      </c>
      <c r="M289" s="51">
        <f>IFERROR(I289/I290,"ND")</f>
        <v>0.4</v>
      </c>
      <c r="N289" s="52">
        <f>IFERROR(((I289)/G289),"ND")</f>
        <v>9.7560975609756101E-2</v>
      </c>
      <c r="O289" s="76" t="s">
        <v>452</v>
      </c>
      <c r="P289" s="76"/>
      <c r="Q289" s="76"/>
    </row>
    <row r="290" spans="3:17" ht="69" customHeight="1" x14ac:dyDescent="0.25">
      <c r="C290" s="66"/>
      <c r="D290" s="90"/>
      <c r="E290" s="50"/>
      <c r="F290" s="50"/>
      <c r="G290" s="50"/>
      <c r="H290" s="50"/>
      <c r="I290" s="22">
        <v>10</v>
      </c>
      <c r="J290" s="22">
        <v>10</v>
      </c>
      <c r="K290" s="22">
        <v>11</v>
      </c>
      <c r="L290" s="22">
        <v>10</v>
      </c>
      <c r="M290" s="51"/>
      <c r="N290" s="52"/>
      <c r="O290" s="76"/>
      <c r="P290" s="76"/>
      <c r="Q290" s="76"/>
    </row>
    <row r="291" spans="3:17" ht="67.5" customHeight="1" x14ac:dyDescent="0.25">
      <c r="C291" s="78" t="s">
        <v>305</v>
      </c>
      <c r="D291" s="79" t="s">
        <v>306</v>
      </c>
      <c r="E291" s="56" t="s">
        <v>21</v>
      </c>
      <c r="F291" s="56" t="s">
        <v>28</v>
      </c>
      <c r="G291" s="56">
        <f>I292+J292+K292+L292</f>
        <v>41</v>
      </c>
      <c r="H291" s="56" t="s">
        <v>29</v>
      </c>
      <c r="I291" s="20">
        <v>2</v>
      </c>
      <c r="J291" s="20" t="s">
        <v>24</v>
      </c>
      <c r="K291" s="20" t="s">
        <v>24</v>
      </c>
      <c r="L291" s="20" t="s">
        <v>24</v>
      </c>
      <c r="M291" s="57">
        <f>IFERROR(I291/I292,"ND")</f>
        <v>0.2</v>
      </c>
      <c r="N291" s="58">
        <f>IFERROR(((I291)/G291),"ND")</f>
        <v>4.878048780487805E-2</v>
      </c>
      <c r="O291" s="76" t="s">
        <v>453</v>
      </c>
      <c r="P291" s="76"/>
      <c r="Q291" s="76"/>
    </row>
    <row r="292" spans="3:17" ht="67.5" customHeight="1" x14ac:dyDescent="0.25">
      <c r="C292" s="78"/>
      <c r="D292" s="79"/>
      <c r="E292" s="56"/>
      <c r="F292" s="56"/>
      <c r="G292" s="56"/>
      <c r="H292" s="56"/>
      <c r="I292" s="20">
        <v>10</v>
      </c>
      <c r="J292" s="20">
        <v>10</v>
      </c>
      <c r="K292" s="20">
        <v>11</v>
      </c>
      <c r="L292" s="20">
        <v>10</v>
      </c>
      <c r="M292" s="57"/>
      <c r="N292" s="58"/>
      <c r="O292" s="76"/>
      <c r="P292" s="76"/>
      <c r="Q292" s="76"/>
    </row>
    <row r="293" spans="3:17" ht="69.75" customHeight="1" x14ac:dyDescent="0.25">
      <c r="C293" s="67" t="s">
        <v>307</v>
      </c>
      <c r="D293" s="55" t="s">
        <v>308</v>
      </c>
      <c r="E293" s="56" t="s">
        <v>21</v>
      </c>
      <c r="F293" s="56" t="s">
        <v>28</v>
      </c>
      <c r="G293" s="61">
        <f>I294+J294+K294+L294</f>
        <v>9500</v>
      </c>
      <c r="H293" s="56" t="s">
        <v>29</v>
      </c>
      <c r="I293" s="21">
        <v>2722</v>
      </c>
      <c r="J293" s="21" t="s">
        <v>24</v>
      </c>
      <c r="K293" s="21" t="s">
        <v>24</v>
      </c>
      <c r="L293" s="21" t="s">
        <v>24</v>
      </c>
      <c r="M293" s="57">
        <f>IFERROR(I293/I294,"ND")</f>
        <v>1.1834782608695653</v>
      </c>
      <c r="N293" s="58">
        <f>IFERROR(((I293)/G293),"ND")</f>
        <v>0.28652631578947368</v>
      </c>
      <c r="O293" s="76" t="s">
        <v>454</v>
      </c>
      <c r="P293" s="76"/>
      <c r="Q293" s="76"/>
    </row>
    <row r="294" spans="3:17" ht="70.5" customHeight="1" x14ac:dyDescent="0.25">
      <c r="C294" s="67"/>
      <c r="D294" s="55"/>
      <c r="E294" s="56"/>
      <c r="F294" s="56"/>
      <c r="G294" s="61"/>
      <c r="H294" s="56"/>
      <c r="I294" s="20">
        <v>2300</v>
      </c>
      <c r="J294" s="20">
        <v>2350</v>
      </c>
      <c r="K294" s="20">
        <v>2400</v>
      </c>
      <c r="L294" s="20">
        <v>2450</v>
      </c>
      <c r="M294" s="57"/>
      <c r="N294" s="58"/>
      <c r="O294" s="76"/>
      <c r="P294" s="76"/>
      <c r="Q294" s="76"/>
    </row>
    <row r="295" spans="3:17" ht="54.75" customHeight="1" x14ac:dyDescent="0.25">
      <c r="C295" s="69" t="s">
        <v>309</v>
      </c>
      <c r="D295" s="55" t="s">
        <v>310</v>
      </c>
      <c r="E295" s="56" t="s">
        <v>21</v>
      </c>
      <c r="F295" s="56" t="s">
        <v>28</v>
      </c>
      <c r="G295" s="56">
        <f>I296+J296+K296+L296</f>
        <v>213</v>
      </c>
      <c r="H295" s="56" t="s">
        <v>29</v>
      </c>
      <c r="I295" s="20">
        <v>48</v>
      </c>
      <c r="J295" s="20" t="s">
        <v>24</v>
      </c>
      <c r="K295" s="20" t="s">
        <v>24</v>
      </c>
      <c r="L295" s="20" t="s">
        <v>24</v>
      </c>
      <c r="M295" s="57">
        <f>IFERROR(I295/I296,"ND")</f>
        <v>1</v>
      </c>
      <c r="N295" s="58">
        <f>IFERROR(((I295)/G295),"ND")</f>
        <v>0.22535211267605634</v>
      </c>
      <c r="O295" s="76" t="s">
        <v>455</v>
      </c>
      <c r="P295" s="76"/>
      <c r="Q295" s="76"/>
    </row>
    <row r="296" spans="3:17" ht="54.75" customHeight="1" x14ac:dyDescent="0.25">
      <c r="C296" s="69"/>
      <c r="D296" s="55"/>
      <c r="E296" s="56"/>
      <c r="F296" s="56"/>
      <c r="G296" s="56"/>
      <c r="H296" s="56"/>
      <c r="I296" s="20">
        <v>48</v>
      </c>
      <c r="J296" s="20">
        <v>50</v>
      </c>
      <c r="K296" s="20">
        <v>55</v>
      </c>
      <c r="L296" s="20">
        <v>60</v>
      </c>
      <c r="M296" s="57"/>
      <c r="N296" s="58"/>
      <c r="O296" s="76"/>
      <c r="P296" s="76"/>
      <c r="Q296" s="76"/>
    </row>
    <row r="297" spans="3:17" ht="65.25" customHeight="1" x14ac:dyDescent="0.25">
      <c r="C297" s="67" t="s">
        <v>311</v>
      </c>
      <c r="D297" s="55" t="s">
        <v>312</v>
      </c>
      <c r="E297" s="56" t="s">
        <v>21</v>
      </c>
      <c r="F297" s="56" t="s">
        <v>28</v>
      </c>
      <c r="G297" s="61">
        <f>I298+J298+K298+L298</f>
        <v>9</v>
      </c>
      <c r="H297" s="56" t="s">
        <v>29</v>
      </c>
      <c r="I297" s="21">
        <v>0</v>
      </c>
      <c r="J297" s="21" t="s">
        <v>24</v>
      </c>
      <c r="K297" s="21" t="s">
        <v>24</v>
      </c>
      <c r="L297" s="21" t="s">
        <v>24</v>
      </c>
      <c r="M297" s="57">
        <f>IFERROR(I297/I298,"ND")</f>
        <v>0</v>
      </c>
      <c r="N297" s="58">
        <f>IFERROR(((I297)/G297),"ND")</f>
        <v>0</v>
      </c>
      <c r="O297" s="76" t="s">
        <v>456</v>
      </c>
      <c r="P297" s="76"/>
      <c r="Q297" s="76"/>
    </row>
    <row r="298" spans="3:17" ht="65.25" customHeight="1" x14ac:dyDescent="0.25">
      <c r="C298" s="67"/>
      <c r="D298" s="55"/>
      <c r="E298" s="56"/>
      <c r="F298" s="56"/>
      <c r="G298" s="61"/>
      <c r="H298" s="56"/>
      <c r="I298" s="20">
        <v>2</v>
      </c>
      <c r="J298" s="20">
        <v>3</v>
      </c>
      <c r="K298" s="20">
        <v>2</v>
      </c>
      <c r="L298" s="20">
        <v>2</v>
      </c>
      <c r="M298" s="57"/>
      <c r="N298" s="58"/>
      <c r="O298" s="76"/>
      <c r="P298" s="76"/>
      <c r="Q298" s="76"/>
    </row>
    <row r="299" spans="3:17" ht="78" customHeight="1" x14ac:dyDescent="0.25">
      <c r="C299" s="69" t="s">
        <v>313</v>
      </c>
      <c r="D299" s="55" t="s">
        <v>314</v>
      </c>
      <c r="E299" s="56" t="s">
        <v>21</v>
      </c>
      <c r="F299" s="56" t="s">
        <v>28</v>
      </c>
      <c r="G299" s="56">
        <f>I300+J300+K300+L300</f>
        <v>390</v>
      </c>
      <c r="H299" s="56" t="s">
        <v>29</v>
      </c>
      <c r="I299" s="20">
        <v>83</v>
      </c>
      <c r="J299" s="20" t="s">
        <v>24</v>
      </c>
      <c r="K299" s="20" t="s">
        <v>24</v>
      </c>
      <c r="L299" s="20" t="s">
        <v>24</v>
      </c>
      <c r="M299" s="57">
        <f>IFERROR(I299/I300,"ND")</f>
        <v>0.92222222222222228</v>
      </c>
      <c r="N299" s="58">
        <f>IFERROR(((I299)/G299),"ND")</f>
        <v>0.21282051282051281</v>
      </c>
      <c r="O299" s="76" t="s">
        <v>457</v>
      </c>
      <c r="P299" s="76"/>
      <c r="Q299" s="76"/>
    </row>
    <row r="300" spans="3:17" ht="78" customHeight="1" x14ac:dyDescent="0.25">
      <c r="C300" s="69"/>
      <c r="D300" s="55"/>
      <c r="E300" s="56"/>
      <c r="F300" s="56"/>
      <c r="G300" s="56"/>
      <c r="H300" s="56"/>
      <c r="I300" s="20">
        <v>90</v>
      </c>
      <c r="J300" s="20">
        <v>95</v>
      </c>
      <c r="K300" s="20">
        <v>100</v>
      </c>
      <c r="L300" s="20">
        <v>105</v>
      </c>
      <c r="M300" s="57"/>
      <c r="N300" s="58"/>
      <c r="O300" s="76"/>
      <c r="P300" s="76"/>
      <c r="Q300" s="76"/>
    </row>
    <row r="301" spans="3:17" ht="69.75" customHeight="1" x14ac:dyDescent="0.25">
      <c r="C301" s="69" t="s">
        <v>315</v>
      </c>
      <c r="D301" s="55" t="s">
        <v>316</v>
      </c>
      <c r="E301" s="56" t="s">
        <v>31</v>
      </c>
      <c r="F301" s="56" t="s">
        <v>28</v>
      </c>
      <c r="G301" s="56">
        <f>I302+J302+K302+L302</f>
        <v>1770</v>
      </c>
      <c r="H301" s="56" t="s">
        <v>29</v>
      </c>
      <c r="I301" s="20">
        <v>345</v>
      </c>
      <c r="J301" s="20" t="s">
        <v>24</v>
      </c>
      <c r="K301" s="20" t="s">
        <v>24</v>
      </c>
      <c r="L301" s="20" t="s">
        <v>24</v>
      </c>
      <c r="M301" s="57">
        <f>IFERROR(I301/I302,"ND")</f>
        <v>0.7931034482758621</v>
      </c>
      <c r="N301" s="58">
        <f>IFERROR(((I301)/G301),"ND")</f>
        <v>0.19491525423728814</v>
      </c>
      <c r="O301" s="76" t="s">
        <v>458</v>
      </c>
      <c r="P301" s="76"/>
      <c r="Q301" s="76"/>
    </row>
    <row r="302" spans="3:17" ht="69" customHeight="1" x14ac:dyDescent="0.25">
      <c r="C302" s="69"/>
      <c r="D302" s="55"/>
      <c r="E302" s="56"/>
      <c r="F302" s="56"/>
      <c r="G302" s="56"/>
      <c r="H302" s="56"/>
      <c r="I302" s="20">
        <v>435</v>
      </c>
      <c r="J302" s="20">
        <v>440</v>
      </c>
      <c r="K302" s="20">
        <v>445</v>
      </c>
      <c r="L302" s="20">
        <v>450</v>
      </c>
      <c r="M302" s="57"/>
      <c r="N302" s="58"/>
      <c r="O302" s="76"/>
      <c r="P302" s="76"/>
      <c r="Q302" s="76"/>
    </row>
    <row r="303" spans="3:17" ht="79.5" customHeight="1" x14ac:dyDescent="0.25">
      <c r="C303" s="66" t="s">
        <v>317</v>
      </c>
      <c r="D303" s="63" t="s">
        <v>318</v>
      </c>
      <c r="E303" s="50" t="s">
        <v>21</v>
      </c>
      <c r="F303" s="50" t="s">
        <v>28</v>
      </c>
      <c r="G303" s="50">
        <f>I304+J304+K304+L304</f>
        <v>5500</v>
      </c>
      <c r="H303" s="50" t="s">
        <v>29</v>
      </c>
      <c r="I303" s="22">
        <v>1766</v>
      </c>
      <c r="J303" s="22" t="s">
        <v>24</v>
      </c>
      <c r="K303" s="22" t="s">
        <v>24</v>
      </c>
      <c r="L303" s="22" t="s">
        <v>24</v>
      </c>
      <c r="M303" s="51">
        <f>IFERROR(I303/I304,"ND")</f>
        <v>1.2843636363636364</v>
      </c>
      <c r="N303" s="52">
        <f>IFERROR(((I303)/G303),"ND")</f>
        <v>0.32109090909090909</v>
      </c>
      <c r="O303" s="76" t="s">
        <v>459</v>
      </c>
      <c r="P303" s="76"/>
      <c r="Q303" s="76"/>
    </row>
    <row r="304" spans="3:17" ht="79.5" customHeight="1" x14ac:dyDescent="0.25">
      <c r="C304" s="66"/>
      <c r="D304" s="63"/>
      <c r="E304" s="50"/>
      <c r="F304" s="50"/>
      <c r="G304" s="50"/>
      <c r="H304" s="50"/>
      <c r="I304" s="22">
        <v>1375</v>
      </c>
      <c r="J304" s="22">
        <v>1375</v>
      </c>
      <c r="K304" s="22">
        <v>1375</v>
      </c>
      <c r="L304" s="22">
        <v>1375</v>
      </c>
      <c r="M304" s="51"/>
      <c r="N304" s="52"/>
      <c r="O304" s="76"/>
      <c r="P304" s="76"/>
      <c r="Q304" s="76"/>
    </row>
    <row r="305" spans="3:17" ht="56.25" customHeight="1" x14ac:dyDescent="0.25">
      <c r="C305" s="91" t="s">
        <v>319</v>
      </c>
      <c r="D305" s="55" t="s">
        <v>320</v>
      </c>
      <c r="E305" s="56" t="s">
        <v>31</v>
      </c>
      <c r="F305" s="56" t="s">
        <v>28</v>
      </c>
      <c r="G305" s="56">
        <f>I306+J306+K306+L306</f>
        <v>23</v>
      </c>
      <c r="H305" s="56" t="s">
        <v>29</v>
      </c>
      <c r="I305" s="20">
        <v>6</v>
      </c>
      <c r="J305" s="20" t="s">
        <v>24</v>
      </c>
      <c r="K305" s="20" t="s">
        <v>24</v>
      </c>
      <c r="L305" s="20" t="s">
        <v>24</v>
      </c>
      <c r="M305" s="57">
        <f>IFERROR(I305/I306,"ND")</f>
        <v>1</v>
      </c>
      <c r="N305" s="58">
        <f>IFERROR(((I305)/G305),"ND")</f>
        <v>0.2608695652173913</v>
      </c>
      <c r="O305" s="76" t="s">
        <v>460</v>
      </c>
      <c r="P305" s="76"/>
      <c r="Q305" s="76"/>
    </row>
    <row r="306" spans="3:17" ht="56.25" customHeight="1" x14ac:dyDescent="0.25">
      <c r="C306" s="91"/>
      <c r="D306" s="55"/>
      <c r="E306" s="56"/>
      <c r="F306" s="56"/>
      <c r="G306" s="56"/>
      <c r="H306" s="56"/>
      <c r="I306" s="20">
        <v>6</v>
      </c>
      <c r="J306" s="20">
        <v>6</v>
      </c>
      <c r="K306" s="20">
        <v>6</v>
      </c>
      <c r="L306" s="20">
        <v>5</v>
      </c>
      <c r="M306" s="57"/>
      <c r="N306" s="58"/>
      <c r="O306" s="76"/>
      <c r="P306" s="76"/>
      <c r="Q306" s="76"/>
    </row>
    <row r="307" spans="3:17" ht="54" customHeight="1" x14ac:dyDescent="0.25">
      <c r="C307" s="91" t="s">
        <v>321</v>
      </c>
      <c r="D307" s="55" t="s">
        <v>322</v>
      </c>
      <c r="E307" s="56" t="s">
        <v>21</v>
      </c>
      <c r="F307" s="56" t="s">
        <v>28</v>
      </c>
      <c r="G307" s="61">
        <f>I308+J308+K308+L308</f>
        <v>44</v>
      </c>
      <c r="H307" s="56" t="s">
        <v>29</v>
      </c>
      <c r="I307" s="21">
        <v>12</v>
      </c>
      <c r="J307" s="21" t="s">
        <v>24</v>
      </c>
      <c r="K307" s="21" t="s">
        <v>24</v>
      </c>
      <c r="L307" s="21" t="s">
        <v>24</v>
      </c>
      <c r="M307" s="57">
        <f>IFERROR(I307/I308,"ND")</f>
        <v>1</v>
      </c>
      <c r="N307" s="58">
        <f>IFERROR(((I307)/G307),"ND")</f>
        <v>0.27272727272727271</v>
      </c>
      <c r="O307" s="76" t="s">
        <v>461</v>
      </c>
      <c r="P307" s="76"/>
      <c r="Q307" s="76"/>
    </row>
    <row r="308" spans="3:17" ht="54" customHeight="1" x14ac:dyDescent="0.25">
      <c r="C308" s="91"/>
      <c r="D308" s="55"/>
      <c r="E308" s="56"/>
      <c r="F308" s="56"/>
      <c r="G308" s="61"/>
      <c r="H308" s="56"/>
      <c r="I308" s="20">
        <v>12</v>
      </c>
      <c r="J308" s="20">
        <v>10</v>
      </c>
      <c r="K308" s="20">
        <v>13</v>
      </c>
      <c r="L308" s="20">
        <v>9</v>
      </c>
      <c r="M308" s="57"/>
      <c r="N308" s="58"/>
      <c r="O308" s="76"/>
      <c r="P308" s="76"/>
      <c r="Q308" s="76"/>
    </row>
    <row r="309" spans="3:17" ht="75" customHeight="1" thickBot="1" x14ac:dyDescent="0.3">
      <c r="C309" s="92" t="s">
        <v>323</v>
      </c>
      <c r="D309" s="93" t="s">
        <v>324</v>
      </c>
      <c r="E309" s="94" t="s">
        <v>21</v>
      </c>
      <c r="F309" s="94" t="s">
        <v>28</v>
      </c>
      <c r="G309" s="94">
        <f>I310+J310+K310+L310</f>
        <v>13</v>
      </c>
      <c r="H309" s="94" t="s">
        <v>29</v>
      </c>
      <c r="I309" s="20">
        <v>4</v>
      </c>
      <c r="J309" s="20" t="s">
        <v>24</v>
      </c>
      <c r="K309" s="20" t="s">
        <v>24</v>
      </c>
      <c r="L309" s="20" t="s">
        <v>24</v>
      </c>
      <c r="M309" s="95">
        <f>IFERROR(I309/I310,"ND")</f>
        <v>1.3333333333333333</v>
      </c>
      <c r="N309" s="96">
        <f>IFERROR(((I309)/G309),"ND")</f>
        <v>0.30769230769230771</v>
      </c>
      <c r="O309" s="73" t="s">
        <v>462</v>
      </c>
      <c r="P309" s="76"/>
      <c r="Q309" s="76"/>
    </row>
    <row r="310" spans="3:17" ht="75" customHeight="1" thickBot="1" x14ac:dyDescent="0.3">
      <c r="C310" s="92"/>
      <c r="D310" s="93"/>
      <c r="E310" s="94"/>
      <c r="F310" s="94"/>
      <c r="G310" s="94"/>
      <c r="H310" s="94"/>
      <c r="I310" s="23">
        <v>3</v>
      </c>
      <c r="J310" s="23">
        <v>4</v>
      </c>
      <c r="K310" s="23">
        <v>3</v>
      </c>
      <c r="L310" s="23">
        <v>3</v>
      </c>
      <c r="M310" s="95"/>
      <c r="N310" s="96"/>
      <c r="O310" s="97"/>
      <c r="P310" s="98"/>
      <c r="Q310" s="98"/>
    </row>
    <row r="319" spans="3:17" x14ac:dyDescent="0.25">
      <c r="C319"/>
      <c r="D319"/>
      <c r="E319"/>
      <c r="H319"/>
      <c r="M319"/>
      <c r="O319" t="s">
        <v>475</v>
      </c>
      <c r="P319"/>
      <c r="Q319"/>
    </row>
    <row r="320" spans="3:17" ht="72.75" customHeight="1" x14ac:dyDescent="0.25">
      <c r="C320" s="99" t="s">
        <v>474</v>
      </c>
      <c r="D320" s="100"/>
      <c r="E320" s="100"/>
      <c r="F320" s="100"/>
      <c r="H320" s="101" t="s">
        <v>468</v>
      </c>
      <c r="I320" s="102"/>
      <c r="J320" s="102"/>
      <c r="K320" s="102"/>
      <c r="L320" s="102"/>
      <c r="M320" s="102"/>
      <c r="O320" s="99" t="s">
        <v>473</v>
      </c>
      <c r="P320" s="100"/>
      <c r="Q320" s="100"/>
    </row>
  </sheetData>
  <mergeCells count="1355">
    <mergeCell ref="C307:C308"/>
    <mergeCell ref="D307:D308"/>
    <mergeCell ref="E307:E308"/>
    <mergeCell ref="F307:F308"/>
    <mergeCell ref="G307:G308"/>
    <mergeCell ref="H307:H308"/>
    <mergeCell ref="M307:M308"/>
    <mergeCell ref="N307:N308"/>
    <mergeCell ref="O307:Q308"/>
    <mergeCell ref="C309:C310"/>
    <mergeCell ref="D309:D310"/>
    <mergeCell ref="E309:E310"/>
    <mergeCell ref="F309:F310"/>
    <mergeCell ref="G309:G310"/>
    <mergeCell ref="H309:H310"/>
    <mergeCell ref="M309:M310"/>
    <mergeCell ref="N309:N310"/>
    <mergeCell ref="O309:Q310"/>
    <mergeCell ref="C303:C304"/>
    <mergeCell ref="D303:D304"/>
    <mergeCell ref="E303:E304"/>
    <mergeCell ref="F303:F304"/>
    <mergeCell ref="G303:G304"/>
    <mergeCell ref="H303:H304"/>
    <mergeCell ref="M303:M304"/>
    <mergeCell ref="N303:N304"/>
    <mergeCell ref="O303:Q304"/>
    <mergeCell ref="C305:C306"/>
    <mergeCell ref="D305:D306"/>
    <mergeCell ref="E305:E306"/>
    <mergeCell ref="F305:F306"/>
    <mergeCell ref="G305:G306"/>
    <mergeCell ref="H305:H306"/>
    <mergeCell ref="M305:M306"/>
    <mergeCell ref="N305:N306"/>
    <mergeCell ref="O305:Q306"/>
    <mergeCell ref="C299:C300"/>
    <mergeCell ref="D299:D300"/>
    <mergeCell ref="E299:E300"/>
    <mergeCell ref="F299:F300"/>
    <mergeCell ref="G299:G300"/>
    <mergeCell ref="H299:H300"/>
    <mergeCell ref="M299:M300"/>
    <mergeCell ref="N299:N300"/>
    <mergeCell ref="O299:Q300"/>
    <mergeCell ref="C301:C302"/>
    <mergeCell ref="D301:D302"/>
    <mergeCell ref="E301:E302"/>
    <mergeCell ref="F301:F302"/>
    <mergeCell ref="G301:G302"/>
    <mergeCell ref="H301:H302"/>
    <mergeCell ref="M301:M302"/>
    <mergeCell ref="N301:N302"/>
    <mergeCell ref="O301:Q302"/>
    <mergeCell ref="C295:C296"/>
    <mergeCell ref="D295:D296"/>
    <mergeCell ref="E295:E296"/>
    <mergeCell ref="F295:F296"/>
    <mergeCell ref="G295:G296"/>
    <mergeCell ref="H295:H296"/>
    <mergeCell ref="M295:M296"/>
    <mergeCell ref="N295:N296"/>
    <mergeCell ref="O295:Q296"/>
    <mergeCell ref="C297:C298"/>
    <mergeCell ref="D297:D298"/>
    <mergeCell ref="E297:E298"/>
    <mergeCell ref="F297:F298"/>
    <mergeCell ref="G297:G298"/>
    <mergeCell ref="H297:H298"/>
    <mergeCell ref="M297:M298"/>
    <mergeCell ref="N297:N298"/>
    <mergeCell ref="O297:Q298"/>
    <mergeCell ref="C291:C292"/>
    <mergeCell ref="D291:D292"/>
    <mergeCell ref="E291:E292"/>
    <mergeCell ref="F291:F292"/>
    <mergeCell ref="G291:G292"/>
    <mergeCell ref="H291:H292"/>
    <mergeCell ref="M291:M292"/>
    <mergeCell ref="N291:N292"/>
    <mergeCell ref="O291:Q292"/>
    <mergeCell ref="C293:C294"/>
    <mergeCell ref="D293:D294"/>
    <mergeCell ref="E293:E294"/>
    <mergeCell ref="F293:F294"/>
    <mergeCell ref="G293:G294"/>
    <mergeCell ref="H293:H294"/>
    <mergeCell ref="M293:M294"/>
    <mergeCell ref="N293:N294"/>
    <mergeCell ref="O293:Q294"/>
    <mergeCell ref="C287:C288"/>
    <mergeCell ref="D287:D288"/>
    <mergeCell ref="E287:E288"/>
    <mergeCell ref="F287:F288"/>
    <mergeCell ref="G287:G288"/>
    <mergeCell ref="H287:H288"/>
    <mergeCell ref="M287:M288"/>
    <mergeCell ref="N287:N288"/>
    <mergeCell ref="O287:Q288"/>
    <mergeCell ref="C289:C290"/>
    <mergeCell ref="D289:D290"/>
    <mergeCell ref="E289:E290"/>
    <mergeCell ref="F289:F290"/>
    <mergeCell ref="G289:G290"/>
    <mergeCell ref="H289:H290"/>
    <mergeCell ref="M289:M290"/>
    <mergeCell ref="N289:N290"/>
    <mergeCell ref="O289:Q290"/>
    <mergeCell ref="C283:C284"/>
    <mergeCell ref="D283:D284"/>
    <mergeCell ref="E283:E284"/>
    <mergeCell ref="F283:F284"/>
    <mergeCell ref="G283:G284"/>
    <mergeCell ref="H283:H284"/>
    <mergeCell ref="M283:M284"/>
    <mergeCell ref="N283:N284"/>
    <mergeCell ref="O283:Q284"/>
    <mergeCell ref="C285:C286"/>
    <mergeCell ref="D285:D286"/>
    <mergeCell ref="E285:E286"/>
    <mergeCell ref="F285:F286"/>
    <mergeCell ref="G285:G286"/>
    <mergeCell ref="H285:H286"/>
    <mergeCell ref="M285:M286"/>
    <mergeCell ref="N285:N286"/>
    <mergeCell ref="O285:Q286"/>
    <mergeCell ref="C279:C280"/>
    <mergeCell ref="D279:D280"/>
    <mergeCell ref="E279:E280"/>
    <mergeCell ref="F279:F280"/>
    <mergeCell ref="G279:G280"/>
    <mergeCell ref="H279:H280"/>
    <mergeCell ref="M279:M280"/>
    <mergeCell ref="N279:N280"/>
    <mergeCell ref="O279:Q280"/>
    <mergeCell ref="C281:C282"/>
    <mergeCell ref="D281:D282"/>
    <mergeCell ref="E281:E282"/>
    <mergeCell ref="F281:F282"/>
    <mergeCell ref="G281:G282"/>
    <mergeCell ref="H281:H282"/>
    <mergeCell ref="M281:M282"/>
    <mergeCell ref="N281:N282"/>
    <mergeCell ref="O281:Q282"/>
    <mergeCell ref="C275:C276"/>
    <mergeCell ref="D275:D276"/>
    <mergeCell ref="E275:E276"/>
    <mergeCell ref="F275:F276"/>
    <mergeCell ref="G275:G276"/>
    <mergeCell ref="H275:H276"/>
    <mergeCell ref="M275:M276"/>
    <mergeCell ref="N275:N276"/>
    <mergeCell ref="O275:Q276"/>
    <mergeCell ref="C277:C278"/>
    <mergeCell ref="D277:D278"/>
    <mergeCell ref="E277:E278"/>
    <mergeCell ref="F277:F278"/>
    <mergeCell ref="G277:G278"/>
    <mergeCell ref="H277:H278"/>
    <mergeCell ref="M277:M278"/>
    <mergeCell ref="N277:N278"/>
    <mergeCell ref="O277:Q278"/>
    <mergeCell ref="C271:C272"/>
    <mergeCell ref="D271:D272"/>
    <mergeCell ref="E271:E272"/>
    <mergeCell ref="F271:F272"/>
    <mergeCell ref="G271:G272"/>
    <mergeCell ref="H271:H272"/>
    <mergeCell ref="M271:M272"/>
    <mergeCell ref="N271:N272"/>
    <mergeCell ref="O271:Q272"/>
    <mergeCell ref="C273:C274"/>
    <mergeCell ref="D273:D274"/>
    <mergeCell ref="E273:E274"/>
    <mergeCell ref="F273:F274"/>
    <mergeCell ref="G273:G274"/>
    <mergeCell ref="H273:H274"/>
    <mergeCell ref="M273:M274"/>
    <mergeCell ref="N273:N274"/>
    <mergeCell ref="O273:Q274"/>
    <mergeCell ref="C267:C268"/>
    <mergeCell ref="D267:D268"/>
    <mergeCell ref="E267:E268"/>
    <mergeCell ref="F267:F268"/>
    <mergeCell ref="G267:G268"/>
    <mergeCell ref="H267:H268"/>
    <mergeCell ref="M267:M268"/>
    <mergeCell ref="N267:N268"/>
    <mergeCell ref="O267:Q268"/>
    <mergeCell ref="C269:C270"/>
    <mergeCell ref="D269:D270"/>
    <mergeCell ref="E269:E270"/>
    <mergeCell ref="F269:F270"/>
    <mergeCell ref="G269:G270"/>
    <mergeCell ref="H269:H270"/>
    <mergeCell ref="M269:M270"/>
    <mergeCell ref="N269:N270"/>
    <mergeCell ref="O269:Q270"/>
    <mergeCell ref="C263:C264"/>
    <mergeCell ref="D263:D264"/>
    <mergeCell ref="E263:E264"/>
    <mergeCell ref="F263:F264"/>
    <mergeCell ref="G263:G264"/>
    <mergeCell ref="H263:H264"/>
    <mergeCell ref="M263:M264"/>
    <mergeCell ref="N263:N264"/>
    <mergeCell ref="O263:Q264"/>
    <mergeCell ref="C265:C266"/>
    <mergeCell ref="D265:D266"/>
    <mergeCell ref="E265:E266"/>
    <mergeCell ref="F265:F266"/>
    <mergeCell ref="G265:G266"/>
    <mergeCell ref="H265:H266"/>
    <mergeCell ref="M265:M266"/>
    <mergeCell ref="N265:N266"/>
    <mergeCell ref="O265:Q266"/>
    <mergeCell ref="C259:C260"/>
    <mergeCell ref="D259:D260"/>
    <mergeCell ref="E259:E260"/>
    <mergeCell ref="F259:F260"/>
    <mergeCell ref="G259:G260"/>
    <mergeCell ref="H259:H260"/>
    <mergeCell ref="M259:M260"/>
    <mergeCell ref="N259:N260"/>
    <mergeCell ref="O259:Q260"/>
    <mergeCell ref="C261:C262"/>
    <mergeCell ref="D261:D262"/>
    <mergeCell ref="E261:E262"/>
    <mergeCell ref="F261:F262"/>
    <mergeCell ref="G261:G262"/>
    <mergeCell ref="H261:H262"/>
    <mergeCell ref="M261:M262"/>
    <mergeCell ref="N261:N262"/>
    <mergeCell ref="O261:Q262"/>
    <mergeCell ref="C255:C256"/>
    <mergeCell ref="D255:D256"/>
    <mergeCell ref="E255:E256"/>
    <mergeCell ref="F255:F256"/>
    <mergeCell ref="G255:G256"/>
    <mergeCell ref="H255:H256"/>
    <mergeCell ref="M255:M256"/>
    <mergeCell ref="N255:N256"/>
    <mergeCell ref="O255:Q256"/>
    <mergeCell ref="C257:C258"/>
    <mergeCell ref="D257:D258"/>
    <mergeCell ref="E257:E258"/>
    <mergeCell ref="F257:F258"/>
    <mergeCell ref="G257:G258"/>
    <mergeCell ref="H257:H258"/>
    <mergeCell ref="M257:M258"/>
    <mergeCell ref="N257:N258"/>
    <mergeCell ref="O257:Q258"/>
    <mergeCell ref="C251:C252"/>
    <mergeCell ref="D251:D252"/>
    <mergeCell ref="E251:E252"/>
    <mergeCell ref="F251:F252"/>
    <mergeCell ref="G251:G252"/>
    <mergeCell ref="H251:H252"/>
    <mergeCell ref="M251:M252"/>
    <mergeCell ref="N251:N252"/>
    <mergeCell ref="O251:Q252"/>
    <mergeCell ref="C253:C254"/>
    <mergeCell ref="D253:D254"/>
    <mergeCell ref="E253:E254"/>
    <mergeCell ref="F253:F254"/>
    <mergeCell ref="G253:G254"/>
    <mergeCell ref="H253:H254"/>
    <mergeCell ref="M253:M254"/>
    <mergeCell ref="N253:N254"/>
    <mergeCell ref="O253:Q254"/>
    <mergeCell ref="C247:C248"/>
    <mergeCell ref="D247:D248"/>
    <mergeCell ref="E247:E248"/>
    <mergeCell ref="F247:F248"/>
    <mergeCell ref="G247:G248"/>
    <mergeCell ref="H247:H248"/>
    <mergeCell ref="M247:M248"/>
    <mergeCell ref="N247:N248"/>
    <mergeCell ref="O247:Q248"/>
    <mergeCell ref="C249:C250"/>
    <mergeCell ref="D249:D250"/>
    <mergeCell ref="E249:E250"/>
    <mergeCell ref="F249:F250"/>
    <mergeCell ref="G249:G250"/>
    <mergeCell ref="H249:H250"/>
    <mergeCell ref="M249:M250"/>
    <mergeCell ref="N249:N250"/>
    <mergeCell ref="O249:Q250"/>
    <mergeCell ref="C243:C244"/>
    <mergeCell ref="D243:D244"/>
    <mergeCell ref="E243:E244"/>
    <mergeCell ref="F243:F244"/>
    <mergeCell ref="G243:G244"/>
    <mergeCell ref="H243:H244"/>
    <mergeCell ref="M243:M244"/>
    <mergeCell ref="N243:N244"/>
    <mergeCell ref="O243:Q244"/>
    <mergeCell ref="C245:C246"/>
    <mergeCell ref="D245:D246"/>
    <mergeCell ref="E245:E246"/>
    <mergeCell ref="F245:F246"/>
    <mergeCell ref="G245:G246"/>
    <mergeCell ref="H245:H246"/>
    <mergeCell ref="M245:M246"/>
    <mergeCell ref="N245:N246"/>
    <mergeCell ref="O245:Q246"/>
    <mergeCell ref="C239:C240"/>
    <mergeCell ref="D239:D240"/>
    <mergeCell ref="E239:E240"/>
    <mergeCell ref="F239:F240"/>
    <mergeCell ref="G239:G240"/>
    <mergeCell ref="H239:H240"/>
    <mergeCell ref="M239:M240"/>
    <mergeCell ref="N239:N240"/>
    <mergeCell ref="O239:Q240"/>
    <mergeCell ref="C241:C242"/>
    <mergeCell ref="D241:D242"/>
    <mergeCell ref="E241:E242"/>
    <mergeCell ref="F241:F242"/>
    <mergeCell ref="G241:G242"/>
    <mergeCell ref="H241:H242"/>
    <mergeCell ref="M241:M242"/>
    <mergeCell ref="N241:N242"/>
    <mergeCell ref="O241:Q242"/>
    <mergeCell ref="C235:C236"/>
    <mergeCell ref="D235:D236"/>
    <mergeCell ref="E235:E236"/>
    <mergeCell ref="F235:F236"/>
    <mergeCell ref="G235:G236"/>
    <mergeCell ref="H235:H236"/>
    <mergeCell ref="M235:M236"/>
    <mergeCell ref="N235:N236"/>
    <mergeCell ref="O235:Q236"/>
    <mergeCell ref="C237:C238"/>
    <mergeCell ref="D237:D238"/>
    <mergeCell ref="E237:E238"/>
    <mergeCell ref="F237:F238"/>
    <mergeCell ref="G237:G238"/>
    <mergeCell ref="H237:H238"/>
    <mergeCell ref="M237:M238"/>
    <mergeCell ref="N237:N238"/>
    <mergeCell ref="O237:Q238"/>
    <mergeCell ref="C231:C232"/>
    <mergeCell ref="D231:D232"/>
    <mergeCell ref="E231:E232"/>
    <mergeCell ref="F231:F232"/>
    <mergeCell ref="G231:G232"/>
    <mergeCell ref="H231:H232"/>
    <mergeCell ref="M231:M232"/>
    <mergeCell ref="N231:N232"/>
    <mergeCell ref="O231:Q232"/>
    <mergeCell ref="C233:C234"/>
    <mergeCell ref="D233:D234"/>
    <mergeCell ref="E233:E234"/>
    <mergeCell ref="F233:F234"/>
    <mergeCell ref="G233:G234"/>
    <mergeCell ref="H233:H234"/>
    <mergeCell ref="M233:M234"/>
    <mergeCell ref="N233:N234"/>
    <mergeCell ref="O233:Q234"/>
    <mergeCell ref="C227:C228"/>
    <mergeCell ref="D227:D228"/>
    <mergeCell ref="E227:E228"/>
    <mergeCell ref="F227:F228"/>
    <mergeCell ref="G227:G228"/>
    <mergeCell ref="H227:H228"/>
    <mergeCell ref="M227:M228"/>
    <mergeCell ref="N227:N228"/>
    <mergeCell ref="O227:Q228"/>
    <mergeCell ref="C229:C230"/>
    <mergeCell ref="D229:D230"/>
    <mergeCell ref="E229:E230"/>
    <mergeCell ref="F229:F230"/>
    <mergeCell ref="G229:G230"/>
    <mergeCell ref="H229:H230"/>
    <mergeCell ref="M229:M230"/>
    <mergeCell ref="N229:N230"/>
    <mergeCell ref="O229:Q230"/>
    <mergeCell ref="C223:C224"/>
    <mergeCell ref="D223:D224"/>
    <mergeCell ref="E223:E224"/>
    <mergeCell ref="F223:F224"/>
    <mergeCell ref="G223:G224"/>
    <mergeCell ref="H223:H224"/>
    <mergeCell ref="M223:M224"/>
    <mergeCell ref="N223:N224"/>
    <mergeCell ref="O223:Q224"/>
    <mergeCell ref="C225:C226"/>
    <mergeCell ref="D225:D226"/>
    <mergeCell ref="E225:E226"/>
    <mergeCell ref="F225:F226"/>
    <mergeCell ref="G225:G226"/>
    <mergeCell ref="H225:H226"/>
    <mergeCell ref="M225:M226"/>
    <mergeCell ref="N225:N226"/>
    <mergeCell ref="O225:Q226"/>
    <mergeCell ref="C219:C220"/>
    <mergeCell ref="D219:D220"/>
    <mergeCell ref="E219:E220"/>
    <mergeCell ref="F219:F220"/>
    <mergeCell ref="G219:G220"/>
    <mergeCell ref="H219:H220"/>
    <mergeCell ref="M219:M220"/>
    <mergeCell ref="N219:N220"/>
    <mergeCell ref="O219:Q220"/>
    <mergeCell ref="C221:C222"/>
    <mergeCell ref="D221:D222"/>
    <mergeCell ref="E221:E222"/>
    <mergeCell ref="F221:F222"/>
    <mergeCell ref="G221:G222"/>
    <mergeCell ref="H221:H222"/>
    <mergeCell ref="M221:M222"/>
    <mergeCell ref="N221:N222"/>
    <mergeCell ref="O221:Q222"/>
    <mergeCell ref="C215:C216"/>
    <mergeCell ref="D215:D216"/>
    <mergeCell ref="E215:E216"/>
    <mergeCell ref="F215:F216"/>
    <mergeCell ref="G215:G216"/>
    <mergeCell ref="H215:H216"/>
    <mergeCell ref="M215:M216"/>
    <mergeCell ref="N215:N216"/>
    <mergeCell ref="O215:Q216"/>
    <mergeCell ref="C217:C218"/>
    <mergeCell ref="D217:D218"/>
    <mergeCell ref="E217:E218"/>
    <mergeCell ref="F217:F218"/>
    <mergeCell ref="G217:G218"/>
    <mergeCell ref="H217:H218"/>
    <mergeCell ref="M217:M218"/>
    <mergeCell ref="N217:N218"/>
    <mergeCell ref="O217:Q218"/>
    <mergeCell ref="C211:C212"/>
    <mergeCell ref="D211:D212"/>
    <mergeCell ref="E211:E212"/>
    <mergeCell ref="F211:F212"/>
    <mergeCell ref="G211:G212"/>
    <mergeCell ref="H211:H212"/>
    <mergeCell ref="M211:M212"/>
    <mergeCell ref="N211:N212"/>
    <mergeCell ref="O211:Q212"/>
    <mergeCell ref="C213:C214"/>
    <mergeCell ref="D213:D214"/>
    <mergeCell ref="E213:E214"/>
    <mergeCell ref="F213:F214"/>
    <mergeCell ref="G213:G214"/>
    <mergeCell ref="H213:H214"/>
    <mergeCell ref="M213:M214"/>
    <mergeCell ref="N213:N214"/>
    <mergeCell ref="O213:Q214"/>
    <mergeCell ref="C207:C210"/>
    <mergeCell ref="D207:D208"/>
    <mergeCell ref="E207:E208"/>
    <mergeCell ref="F207:F208"/>
    <mergeCell ref="G207:G208"/>
    <mergeCell ref="H207:H208"/>
    <mergeCell ref="M207:M208"/>
    <mergeCell ref="N207:N208"/>
    <mergeCell ref="O207:Q208"/>
    <mergeCell ref="D209:D210"/>
    <mergeCell ref="E209:E210"/>
    <mergeCell ref="F209:F210"/>
    <mergeCell ref="G209:G210"/>
    <mergeCell ref="H209:H210"/>
    <mergeCell ref="M209:M210"/>
    <mergeCell ref="N209:N210"/>
    <mergeCell ref="O209:Q210"/>
    <mergeCell ref="C203:C204"/>
    <mergeCell ref="D203:D204"/>
    <mergeCell ref="E203:E204"/>
    <mergeCell ref="F203:F204"/>
    <mergeCell ref="G203:G204"/>
    <mergeCell ref="H203:H204"/>
    <mergeCell ref="M203:M204"/>
    <mergeCell ref="N203:N204"/>
    <mergeCell ref="O203:Q204"/>
    <mergeCell ref="C205:C206"/>
    <mergeCell ref="D205:D206"/>
    <mergeCell ref="E205:E206"/>
    <mergeCell ref="F205:F206"/>
    <mergeCell ref="G205:G206"/>
    <mergeCell ref="H205:H206"/>
    <mergeCell ref="M205:M206"/>
    <mergeCell ref="N205:N206"/>
    <mergeCell ref="O205:Q206"/>
    <mergeCell ref="C199:C200"/>
    <mergeCell ref="D199:D200"/>
    <mergeCell ref="E199:E200"/>
    <mergeCell ref="F199:F200"/>
    <mergeCell ref="G199:G200"/>
    <mergeCell ref="H199:H200"/>
    <mergeCell ref="M199:M200"/>
    <mergeCell ref="N199:N200"/>
    <mergeCell ref="O199:Q200"/>
    <mergeCell ref="C201:C202"/>
    <mergeCell ref="D201:D202"/>
    <mergeCell ref="E201:E202"/>
    <mergeCell ref="F201:F202"/>
    <mergeCell ref="G201:G202"/>
    <mergeCell ref="H201:H202"/>
    <mergeCell ref="M201:M202"/>
    <mergeCell ref="N201:N202"/>
    <mergeCell ref="O201:Q202"/>
    <mergeCell ref="C195:C196"/>
    <mergeCell ref="D195:D196"/>
    <mergeCell ref="E195:E196"/>
    <mergeCell ref="F195:F196"/>
    <mergeCell ref="G195:G196"/>
    <mergeCell ref="H195:H196"/>
    <mergeCell ref="M195:M196"/>
    <mergeCell ref="N195:N196"/>
    <mergeCell ref="O195:Q196"/>
    <mergeCell ref="C197:C198"/>
    <mergeCell ref="D197:D198"/>
    <mergeCell ref="E197:E198"/>
    <mergeCell ref="F197:F198"/>
    <mergeCell ref="G197:G198"/>
    <mergeCell ref="H197:H198"/>
    <mergeCell ref="M197:M198"/>
    <mergeCell ref="N197:N198"/>
    <mergeCell ref="O197:Q198"/>
    <mergeCell ref="C191:C192"/>
    <mergeCell ref="D191:D192"/>
    <mergeCell ref="E191:E192"/>
    <mergeCell ref="F191:F192"/>
    <mergeCell ref="G191:G192"/>
    <mergeCell ref="H191:H192"/>
    <mergeCell ref="M191:M192"/>
    <mergeCell ref="N191:N192"/>
    <mergeCell ref="O191:Q192"/>
    <mergeCell ref="C193:C194"/>
    <mergeCell ref="D193:D194"/>
    <mergeCell ref="E193:E194"/>
    <mergeCell ref="F193:F194"/>
    <mergeCell ref="G193:G194"/>
    <mergeCell ref="H193:H194"/>
    <mergeCell ref="M193:M194"/>
    <mergeCell ref="N193:N194"/>
    <mergeCell ref="O193:Q194"/>
    <mergeCell ref="C187:C188"/>
    <mergeCell ref="D187:D188"/>
    <mergeCell ref="E187:E188"/>
    <mergeCell ref="F187:F188"/>
    <mergeCell ref="G187:G188"/>
    <mergeCell ref="H187:H188"/>
    <mergeCell ref="M187:M188"/>
    <mergeCell ref="N187:N188"/>
    <mergeCell ref="O187:Q188"/>
    <mergeCell ref="C189:C190"/>
    <mergeCell ref="D189:D190"/>
    <mergeCell ref="E189:E190"/>
    <mergeCell ref="F189:F190"/>
    <mergeCell ref="G189:G190"/>
    <mergeCell ref="H189:H190"/>
    <mergeCell ref="M189:M190"/>
    <mergeCell ref="N189:N190"/>
    <mergeCell ref="O189:Q190"/>
    <mergeCell ref="C183:C184"/>
    <mergeCell ref="D183:D184"/>
    <mergeCell ref="E183:E184"/>
    <mergeCell ref="F183:F184"/>
    <mergeCell ref="G183:G184"/>
    <mergeCell ref="H183:H184"/>
    <mergeCell ref="M183:M184"/>
    <mergeCell ref="N183:N184"/>
    <mergeCell ref="O183:Q184"/>
    <mergeCell ref="C185:C186"/>
    <mergeCell ref="D185:D186"/>
    <mergeCell ref="E185:E186"/>
    <mergeCell ref="F185:F186"/>
    <mergeCell ref="G185:G186"/>
    <mergeCell ref="H185:H186"/>
    <mergeCell ref="M185:M186"/>
    <mergeCell ref="N185:N186"/>
    <mergeCell ref="O185:Q186"/>
    <mergeCell ref="C179:C180"/>
    <mergeCell ref="D179:D180"/>
    <mergeCell ref="E179:E180"/>
    <mergeCell ref="F179:F180"/>
    <mergeCell ref="G179:G180"/>
    <mergeCell ref="H179:H180"/>
    <mergeCell ref="M179:M180"/>
    <mergeCell ref="N179:N180"/>
    <mergeCell ref="O179:Q180"/>
    <mergeCell ref="C181:C182"/>
    <mergeCell ref="D181:D182"/>
    <mergeCell ref="E181:E182"/>
    <mergeCell ref="F181:F182"/>
    <mergeCell ref="G181:G182"/>
    <mergeCell ref="H181:H182"/>
    <mergeCell ref="M181:M182"/>
    <mergeCell ref="N181:N182"/>
    <mergeCell ref="O181:Q182"/>
    <mergeCell ref="C175:C176"/>
    <mergeCell ref="D175:D176"/>
    <mergeCell ref="E175:E176"/>
    <mergeCell ref="F175:F176"/>
    <mergeCell ref="G175:G176"/>
    <mergeCell ref="H175:H176"/>
    <mergeCell ref="M175:M176"/>
    <mergeCell ref="N175:N176"/>
    <mergeCell ref="O175:Q176"/>
    <mergeCell ref="C177:C178"/>
    <mergeCell ref="D177:D178"/>
    <mergeCell ref="E177:E178"/>
    <mergeCell ref="F177:F178"/>
    <mergeCell ref="G177:G178"/>
    <mergeCell ref="H177:H178"/>
    <mergeCell ref="M177:M178"/>
    <mergeCell ref="N177:N178"/>
    <mergeCell ref="O177:Q178"/>
    <mergeCell ref="C171:C172"/>
    <mergeCell ref="D171:D172"/>
    <mergeCell ref="E171:E172"/>
    <mergeCell ref="F171:F172"/>
    <mergeCell ref="G171:G172"/>
    <mergeCell ref="H171:H172"/>
    <mergeCell ref="M171:M172"/>
    <mergeCell ref="N171:N172"/>
    <mergeCell ref="O171:Q172"/>
    <mergeCell ref="C173:C174"/>
    <mergeCell ref="D173:D174"/>
    <mergeCell ref="E173:E174"/>
    <mergeCell ref="F173:F174"/>
    <mergeCell ref="G173:G174"/>
    <mergeCell ref="H173:H174"/>
    <mergeCell ref="M173:M174"/>
    <mergeCell ref="N173:N174"/>
    <mergeCell ref="O173:Q174"/>
    <mergeCell ref="C167:C168"/>
    <mergeCell ref="D167:D168"/>
    <mergeCell ref="E167:E168"/>
    <mergeCell ref="F167:F168"/>
    <mergeCell ref="G167:G168"/>
    <mergeCell ref="H167:H168"/>
    <mergeCell ref="M167:M168"/>
    <mergeCell ref="N167:N168"/>
    <mergeCell ref="O167:Q168"/>
    <mergeCell ref="C169:C170"/>
    <mergeCell ref="D169:D170"/>
    <mergeCell ref="E169:E170"/>
    <mergeCell ref="F169:F170"/>
    <mergeCell ref="G169:G170"/>
    <mergeCell ref="H169:H170"/>
    <mergeCell ref="M169:M170"/>
    <mergeCell ref="N169:N170"/>
    <mergeCell ref="O169:Q170"/>
    <mergeCell ref="C163:C164"/>
    <mergeCell ref="D163:D164"/>
    <mergeCell ref="E163:E164"/>
    <mergeCell ref="F163:F164"/>
    <mergeCell ref="G163:G164"/>
    <mergeCell ref="H163:H164"/>
    <mergeCell ref="M163:M164"/>
    <mergeCell ref="N163:N164"/>
    <mergeCell ref="O163:Q164"/>
    <mergeCell ref="C165:C166"/>
    <mergeCell ref="D165:D166"/>
    <mergeCell ref="E165:E166"/>
    <mergeCell ref="F165:F166"/>
    <mergeCell ref="G165:G166"/>
    <mergeCell ref="H165:H166"/>
    <mergeCell ref="M165:M166"/>
    <mergeCell ref="N165:N166"/>
    <mergeCell ref="O165:Q166"/>
    <mergeCell ref="C159:C160"/>
    <mergeCell ref="D159:D160"/>
    <mergeCell ref="E159:E160"/>
    <mergeCell ref="F159:F160"/>
    <mergeCell ref="G159:G160"/>
    <mergeCell ref="H159:H160"/>
    <mergeCell ref="M159:M160"/>
    <mergeCell ref="N159:N160"/>
    <mergeCell ref="O159:Q160"/>
    <mergeCell ref="C161:C162"/>
    <mergeCell ref="D161:D162"/>
    <mergeCell ref="E161:E162"/>
    <mergeCell ref="F161:F162"/>
    <mergeCell ref="G161:G162"/>
    <mergeCell ref="H161:H162"/>
    <mergeCell ref="M161:M162"/>
    <mergeCell ref="N161:N162"/>
    <mergeCell ref="O161:Q162"/>
    <mergeCell ref="C155:C156"/>
    <mergeCell ref="D155:D156"/>
    <mergeCell ref="E155:E156"/>
    <mergeCell ref="F155:F156"/>
    <mergeCell ref="G155:G156"/>
    <mergeCell ref="H155:H156"/>
    <mergeCell ref="M155:M156"/>
    <mergeCell ref="N155:N156"/>
    <mergeCell ref="O155:Q156"/>
    <mergeCell ref="C157:C158"/>
    <mergeCell ref="D157:D158"/>
    <mergeCell ref="E157:E158"/>
    <mergeCell ref="F157:F158"/>
    <mergeCell ref="G157:G158"/>
    <mergeCell ref="H157:H158"/>
    <mergeCell ref="M157:M158"/>
    <mergeCell ref="N157:N158"/>
    <mergeCell ref="O157:Q158"/>
    <mergeCell ref="C151:C152"/>
    <mergeCell ref="D151:D152"/>
    <mergeCell ref="E151:E152"/>
    <mergeCell ref="F151:F152"/>
    <mergeCell ref="G151:G152"/>
    <mergeCell ref="H151:H152"/>
    <mergeCell ref="M151:M152"/>
    <mergeCell ref="N151:N152"/>
    <mergeCell ref="O151:Q152"/>
    <mergeCell ref="C153:C154"/>
    <mergeCell ref="D153:D154"/>
    <mergeCell ref="E153:E154"/>
    <mergeCell ref="F153:F154"/>
    <mergeCell ref="G153:G154"/>
    <mergeCell ref="H153:H154"/>
    <mergeCell ref="M153:M154"/>
    <mergeCell ref="N153:N154"/>
    <mergeCell ref="O153:Q154"/>
    <mergeCell ref="C147:C148"/>
    <mergeCell ref="D147:D148"/>
    <mergeCell ref="E147:E148"/>
    <mergeCell ref="F147:F148"/>
    <mergeCell ref="G147:G148"/>
    <mergeCell ref="H147:H148"/>
    <mergeCell ref="M147:M148"/>
    <mergeCell ref="N147:N148"/>
    <mergeCell ref="O147:Q148"/>
    <mergeCell ref="C149:C150"/>
    <mergeCell ref="D149:D150"/>
    <mergeCell ref="E149:E150"/>
    <mergeCell ref="F149:F150"/>
    <mergeCell ref="G149:G150"/>
    <mergeCell ref="H149:H150"/>
    <mergeCell ref="M149:M150"/>
    <mergeCell ref="N149:N150"/>
    <mergeCell ref="O149:Q150"/>
    <mergeCell ref="C143:C144"/>
    <mergeCell ref="D143:D144"/>
    <mergeCell ref="E143:E144"/>
    <mergeCell ref="F143:F144"/>
    <mergeCell ref="G143:G144"/>
    <mergeCell ref="H143:H144"/>
    <mergeCell ref="M143:M144"/>
    <mergeCell ref="N143:N144"/>
    <mergeCell ref="O143:Q144"/>
    <mergeCell ref="C145:C146"/>
    <mergeCell ref="D145:D146"/>
    <mergeCell ref="E145:E146"/>
    <mergeCell ref="F145:F146"/>
    <mergeCell ref="G145:G146"/>
    <mergeCell ref="H145:H146"/>
    <mergeCell ref="M145:M146"/>
    <mergeCell ref="N145:N146"/>
    <mergeCell ref="O145:Q146"/>
    <mergeCell ref="C139:C140"/>
    <mergeCell ref="D139:D140"/>
    <mergeCell ref="E139:E140"/>
    <mergeCell ref="F139:F140"/>
    <mergeCell ref="G139:G140"/>
    <mergeCell ref="H139:H140"/>
    <mergeCell ref="M139:M140"/>
    <mergeCell ref="N139:N140"/>
    <mergeCell ref="O139:Q140"/>
    <mergeCell ref="C141:C142"/>
    <mergeCell ref="D141:D142"/>
    <mergeCell ref="E141:E142"/>
    <mergeCell ref="F141:F142"/>
    <mergeCell ref="G141:G142"/>
    <mergeCell ref="H141:H142"/>
    <mergeCell ref="M141:M142"/>
    <mergeCell ref="N141:N142"/>
    <mergeCell ref="O141:Q142"/>
    <mergeCell ref="C135:C136"/>
    <mergeCell ref="D135:D136"/>
    <mergeCell ref="E135:E136"/>
    <mergeCell ref="F135:F136"/>
    <mergeCell ref="G135:G136"/>
    <mergeCell ref="H135:H136"/>
    <mergeCell ref="M135:M136"/>
    <mergeCell ref="N135:N136"/>
    <mergeCell ref="O135:Q136"/>
    <mergeCell ref="C137:C138"/>
    <mergeCell ref="D137:D138"/>
    <mergeCell ref="E137:E138"/>
    <mergeCell ref="F137:F138"/>
    <mergeCell ref="G137:G138"/>
    <mergeCell ref="H137:H138"/>
    <mergeCell ref="M137:M138"/>
    <mergeCell ref="N137:N138"/>
    <mergeCell ref="O137:Q138"/>
    <mergeCell ref="C131:C132"/>
    <mergeCell ref="D131:D132"/>
    <mergeCell ref="E131:E132"/>
    <mergeCell ref="F131:F132"/>
    <mergeCell ref="G131:G132"/>
    <mergeCell ref="H131:H132"/>
    <mergeCell ref="M131:M132"/>
    <mergeCell ref="N131:N132"/>
    <mergeCell ref="O131:Q132"/>
    <mergeCell ref="C133:C134"/>
    <mergeCell ref="D133:D134"/>
    <mergeCell ref="E133:E134"/>
    <mergeCell ref="F133:F134"/>
    <mergeCell ref="G133:G134"/>
    <mergeCell ref="H133:H134"/>
    <mergeCell ref="M133:M134"/>
    <mergeCell ref="N133:N134"/>
    <mergeCell ref="O133:Q134"/>
    <mergeCell ref="C127:C128"/>
    <mergeCell ref="D127:D128"/>
    <mergeCell ref="E127:E128"/>
    <mergeCell ref="F127:F128"/>
    <mergeCell ref="G127:G128"/>
    <mergeCell ref="H127:H128"/>
    <mergeCell ref="M127:M128"/>
    <mergeCell ref="N127:N128"/>
    <mergeCell ref="O127:Q128"/>
    <mergeCell ref="C129:C130"/>
    <mergeCell ref="D129:D130"/>
    <mergeCell ref="E129:E130"/>
    <mergeCell ref="F129:F130"/>
    <mergeCell ref="G129:G130"/>
    <mergeCell ref="H129:H130"/>
    <mergeCell ref="M129:M130"/>
    <mergeCell ref="N129:N130"/>
    <mergeCell ref="O129:Q130"/>
    <mergeCell ref="C123:C124"/>
    <mergeCell ref="D123:D124"/>
    <mergeCell ref="E123:E124"/>
    <mergeCell ref="F123:F124"/>
    <mergeCell ref="G123:G124"/>
    <mergeCell ref="H123:H124"/>
    <mergeCell ref="M123:M124"/>
    <mergeCell ref="N123:N124"/>
    <mergeCell ref="O123:Q124"/>
    <mergeCell ref="C125:C126"/>
    <mergeCell ref="D125:D126"/>
    <mergeCell ref="E125:E126"/>
    <mergeCell ref="F125:F126"/>
    <mergeCell ref="G125:G126"/>
    <mergeCell ref="H125:H126"/>
    <mergeCell ref="M125:M126"/>
    <mergeCell ref="N125:N126"/>
    <mergeCell ref="O125:Q126"/>
    <mergeCell ref="C119:C120"/>
    <mergeCell ref="D119:D120"/>
    <mergeCell ref="E119:E120"/>
    <mergeCell ref="F119:F120"/>
    <mergeCell ref="G119:G120"/>
    <mergeCell ref="H119:H120"/>
    <mergeCell ref="M119:M120"/>
    <mergeCell ref="N119:N120"/>
    <mergeCell ref="O119:Q120"/>
    <mergeCell ref="C121:C122"/>
    <mergeCell ref="D121:D122"/>
    <mergeCell ref="E121:E122"/>
    <mergeCell ref="F121:F122"/>
    <mergeCell ref="G121:G122"/>
    <mergeCell ref="H121:H122"/>
    <mergeCell ref="M121:M122"/>
    <mergeCell ref="N121:N122"/>
    <mergeCell ref="O121:Q122"/>
    <mergeCell ref="C115:C116"/>
    <mergeCell ref="D115:D116"/>
    <mergeCell ref="E115:E116"/>
    <mergeCell ref="F115:F116"/>
    <mergeCell ref="G115:G116"/>
    <mergeCell ref="H115:H116"/>
    <mergeCell ref="M115:M116"/>
    <mergeCell ref="N115:N116"/>
    <mergeCell ref="O115:Q116"/>
    <mergeCell ref="C117:C118"/>
    <mergeCell ref="D117:D118"/>
    <mergeCell ref="E117:E118"/>
    <mergeCell ref="F117:F118"/>
    <mergeCell ref="G117:G118"/>
    <mergeCell ref="H117:H118"/>
    <mergeCell ref="M117:M118"/>
    <mergeCell ref="N117:N118"/>
    <mergeCell ref="O117:Q118"/>
    <mergeCell ref="C111:C112"/>
    <mergeCell ref="D111:D112"/>
    <mergeCell ref="E111:E112"/>
    <mergeCell ref="F111:F112"/>
    <mergeCell ref="G111:G112"/>
    <mergeCell ref="H111:H112"/>
    <mergeCell ref="M111:M112"/>
    <mergeCell ref="N111:N112"/>
    <mergeCell ref="O111:Q112"/>
    <mergeCell ref="C113:C114"/>
    <mergeCell ref="D113:D114"/>
    <mergeCell ref="E113:E114"/>
    <mergeCell ref="F113:F114"/>
    <mergeCell ref="G113:G114"/>
    <mergeCell ref="H113:H114"/>
    <mergeCell ref="M113:M114"/>
    <mergeCell ref="N113:N114"/>
    <mergeCell ref="O113:Q114"/>
    <mergeCell ref="C107:C108"/>
    <mergeCell ref="D107:D108"/>
    <mergeCell ref="E107:E108"/>
    <mergeCell ref="F107:F108"/>
    <mergeCell ref="G107:G108"/>
    <mergeCell ref="H107:H108"/>
    <mergeCell ref="M107:M108"/>
    <mergeCell ref="N107:N108"/>
    <mergeCell ref="O107:Q108"/>
    <mergeCell ref="C109:C110"/>
    <mergeCell ref="D109:D110"/>
    <mergeCell ref="E109:E110"/>
    <mergeCell ref="F109:F110"/>
    <mergeCell ref="G109:G110"/>
    <mergeCell ref="H109:H110"/>
    <mergeCell ref="M109:M110"/>
    <mergeCell ref="N109:N110"/>
    <mergeCell ref="O109:Q110"/>
    <mergeCell ref="C103:C104"/>
    <mergeCell ref="D103:D104"/>
    <mergeCell ref="E103:E104"/>
    <mergeCell ref="F103:F104"/>
    <mergeCell ref="G103:G104"/>
    <mergeCell ref="H103:H104"/>
    <mergeCell ref="M103:M104"/>
    <mergeCell ref="N103:N104"/>
    <mergeCell ref="O103:Q104"/>
    <mergeCell ref="C105:C106"/>
    <mergeCell ref="D105:D106"/>
    <mergeCell ref="E105:E106"/>
    <mergeCell ref="F105:F106"/>
    <mergeCell ref="G105:G106"/>
    <mergeCell ref="H105:H106"/>
    <mergeCell ref="M105:M106"/>
    <mergeCell ref="N105:N106"/>
    <mergeCell ref="O105:Q106"/>
    <mergeCell ref="C99:C100"/>
    <mergeCell ref="D99:D100"/>
    <mergeCell ref="E99:E100"/>
    <mergeCell ref="F99:F100"/>
    <mergeCell ref="G99:G100"/>
    <mergeCell ref="H99:H100"/>
    <mergeCell ref="M99:M100"/>
    <mergeCell ref="N99:N100"/>
    <mergeCell ref="O99:Q100"/>
    <mergeCell ref="C101:C102"/>
    <mergeCell ref="D101:D102"/>
    <mergeCell ref="E101:E102"/>
    <mergeCell ref="F101:F102"/>
    <mergeCell ref="G101:G102"/>
    <mergeCell ref="H101:H102"/>
    <mergeCell ref="M101:M102"/>
    <mergeCell ref="N101:N102"/>
    <mergeCell ref="O101:Q102"/>
    <mergeCell ref="C95:C96"/>
    <mergeCell ref="D95:D96"/>
    <mergeCell ref="E95:E96"/>
    <mergeCell ref="F95:F96"/>
    <mergeCell ref="G95:G96"/>
    <mergeCell ref="H95:H96"/>
    <mergeCell ref="M95:M96"/>
    <mergeCell ref="N95:N96"/>
    <mergeCell ref="O95:Q96"/>
    <mergeCell ref="C97:C98"/>
    <mergeCell ref="D97:D98"/>
    <mergeCell ref="E97:E98"/>
    <mergeCell ref="F97:F98"/>
    <mergeCell ref="G97:G98"/>
    <mergeCell ref="H97:H98"/>
    <mergeCell ref="M97:M98"/>
    <mergeCell ref="N97:N98"/>
    <mergeCell ref="O97:Q98"/>
    <mergeCell ref="C91:C92"/>
    <mergeCell ref="D91:D92"/>
    <mergeCell ref="E91:E92"/>
    <mergeCell ref="F91:F92"/>
    <mergeCell ref="G91:G92"/>
    <mergeCell ref="H91:H92"/>
    <mergeCell ref="M91:M92"/>
    <mergeCell ref="N91:N92"/>
    <mergeCell ref="O91:Q92"/>
    <mergeCell ref="C93:C94"/>
    <mergeCell ref="D93:D94"/>
    <mergeCell ref="E93:E94"/>
    <mergeCell ref="F93:F94"/>
    <mergeCell ref="G93:G94"/>
    <mergeCell ref="H93:H94"/>
    <mergeCell ref="M93:M94"/>
    <mergeCell ref="N93:N94"/>
    <mergeCell ref="O93:Q94"/>
    <mergeCell ref="C87:C88"/>
    <mergeCell ref="D87:D88"/>
    <mergeCell ref="E87:E88"/>
    <mergeCell ref="F87:F88"/>
    <mergeCell ref="G87:G88"/>
    <mergeCell ref="H87:H88"/>
    <mergeCell ref="M87:M88"/>
    <mergeCell ref="N87:N88"/>
    <mergeCell ref="O87:Q88"/>
    <mergeCell ref="C89:C90"/>
    <mergeCell ref="D89:D90"/>
    <mergeCell ref="E89:E90"/>
    <mergeCell ref="F89:F90"/>
    <mergeCell ref="G89:G90"/>
    <mergeCell ref="H89:H90"/>
    <mergeCell ref="M89:M90"/>
    <mergeCell ref="N89:N90"/>
    <mergeCell ref="O89:Q90"/>
    <mergeCell ref="C83:C84"/>
    <mergeCell ref="D83:D84"/>
    <mergeCell ref="E83:E84"/>
    <mergeCell ref="F83:F84"/>
    <mergeCell ref="G83:G84"/>
    <mergeCell ref="H83:H84"/>
    <mergeCell ref="M83:M84"/>
    <mergeCell ref="N83:N84"/>
    <mergeCell ref="O83:Q84"/>
    <mergeCell ref="C85:C86"/>
    <mergeCell ref="D85:D86"/>
    <mergeCell ref="E85:E86"/>
    <mergeCell ref="F85:F86"/>
    <mergeCell ref="G85:G86"/>
    <mergeCell ref="H85:H86"/>
    <mergeCell ref="M85:M86"/>
    <mergeCell ref="N85:N86"/>
    <mergeCell ref="O85:Q86"/>
    <mergeCell ref="C79:C80"/>
    <mergeCell ref="D79:D80"/>
    <mergeCell ref="E79:E80"/>
    <mergeCell ref="F79:F80"/>
    <mergeCell ref="G79:G80"/>
    <mergeCell ref="H79:H80"/>
    <mergeCell ref="M79:M80"/>
    <mergeCell ref="N79:N80"/>
    <mergeCell ref="O79:Q80"/>
    <mergeCell ref="C81:C82"/>
    <mergeCell ref="D81:D82"/>
    <mergeCell ref="E81:E82"/>
    <mergeCell ref="F81:F82"/>
    <mergeCell ref="G81:G82"/>
    <mergeCell ref="H81:H82"/>
    <mergeCell ref="M81:M82"/>
    <mergeCell ref="N81:N82"/>
    <mergeCell ref="O81:Q82"/>
    <mergeCell ref="C75:C76"/>
    <mergeCell ref="D75:D76"/>
    <mergeCell ref="E75:E76"/>
    <mergeCell ref="F75:F76"/>
    <mergeCell ref="G75:G76"/>
    <mergeCell ref="H75:H76"/>
    <mergeCell ref="M75:M76"/>
    <mergeCell ref="N75:N76"/>
    <mergeCell ref="O75:Q76"/>
    <mergeCell ref="C77:C78"/>
    <mergeCell ref="D77:D78"/>
    <mergeCell ref="E77:E78"/>
    <mergeCell ref="F77:F78"/>
    <mergeCell ref="G77:G78"/>
    <mergeCell ref="H77:H78"/>
    <mergeCell ref="M77:M78"/>
    <mergeCell ref="N77:N78"/>
    <mergeCell ref="O77:Q78"/>
    <mergeCell ref="C69:C70"/>
    <mergeCell ref="D69:D70"/>
    <mergeCell ref="E69:E70"/>
    <mergeCell ref="F69:F70"/>
    <mergeCell ref="G69:G70"/>
    <mergeCell ref="H69:H70"/>
    <mergeCell ref="M69:M70"/>
    <mergeCell ref="N69:N70"/>
    <mergeCell ref="O69:Q70"/>
    <mergeCell ref="C71:C74"/>
    <mergeCell ref="D71:D72"/>
    <mergeCell ref="E71:E72"/>
    <mergeCell ref="F71:F72"/>
    <mergeCell ref="G71:G72"/>
    <mergeCell ref="H71:H72"/>
    <mergeCell ref="M71:M72"/>
    <mergeCell ref="N71:N72"/>
    <mergeCell ref="O71:Q72"/>
    <mergeCell ref="D73:D74"/>
    <mergeCell ref="E73:E74"/>
    <mergeCell ref="F73:F74"/>
    <mergeCell ref="G73:G74"/>
    <mergeCell ref="H73:H74"/>
    <mergeCell ref="M73:M74"/>
    <mergeCell ref="N73:N74"/>
    <mergeCell ref="O73:Q74"/>
    <mergeCell ref="C65:C66"/>
    <mergeCell ref="D65:D66"/>
    <mergeCell ref="E65:E66"/>
    <mergeCell ref="F65:F66"/>
    <mergeCell ref="G65:G66"/>
    <mergeCell ref="H65:H66"/>
    <mergeCell ref="M65:M66"/>
    <mergeCell ref="N65:N66"/>
    <mergeCell ref="O65:Q66"/>
    <mergeCell ref="C67:C68"/>
    <mergeCell ref="D67:D68"/>
    <mergeCell ref="E67:E68"/>
    <mergeCell ref="F67:F68"/>
    <mergeCell ref="G67:G68"/>
    <mergeCell ref="H67:H68"/>
    <mergeCell ref="M67:M68"/>
    <mergeCell ref="N67:N68"/>
    <mergeCell ref="O67:Q68"/>
    <mergeCell ref="C61:C62"/>
    <mergeCell ref="D61:D62"/>
    <mergeCell ref="E61:E62"/>
    <mergeCell ref="F61:F62"/>
    <mergeCell ref="G61:G62"/>
    <mergeCell ref="H61:H62"/>
    <mergeCell ref="M61:M62"/>
    <mergeCell ref="N61:N62"/>
    <mergeCell ref="O61:Q62"/>
    <mergeCell ref="C63:C64"/>
    <mergeCell ref="D63:D64"/>
    <mergeCell ref="E63:E64"/>
    <mergeCell ref="F63:F64"/>
    <mergeCell ref="G63:G64"/>
    <mergeCell ref="H63:H64"/>
    <mergeCell ref="M63:M64"/>
    <mergeCell ref="N63:N64"/>
    <mergeCell ref="O63:Q64"/>
    <mergeCell ref="C57:C58"/>
    <mergeCell ref="D57:D58"/>
    <mergeCell ref="E57:E58"/>
    <mergeCell ref="F57:F58"/>
    <mergeCell ref="G57:G58"/>
    <mergeCell ref="H57:H58"/>
    <mergeCell ref="M57:M58"/>
    <mergeCell ref="N57:N58"/>
    <mergeCell ref="O57:Q58"/>
    <mergeCell ref="C59:C60"/>
    <mergeCell ref="D59:D60"/>
    <mergeCell ref="E59:E60"/>
    <mergeCell ref="F59:F60"/>
    <mergeCell ref="G59:G60"/>
    <mergeCell ref="H59:H60"/>
    <mergeCell ref="M59:M60"/>
    <mergeCell ref="N59:N60"/>
    <mergeCell ref="O59:Q60"/>
    <mergeCell ref="C53:C54"/>
    <mergeCell ref="D53:D54"/>
    <mergeCell ref="E53:E54"/>
    <mergeCell ref="F53:F54"/>
    <mergeCell ref="G53:G54"/>
    <mergeCell ref="H53:H54"/>
    <mergeCell ref="M53:M54"/>
    <mergeCell ref="N53:N54"/>
    <mergeCell ref="O53:Q54"/>
    <mergeCell ref="C55:C56"/>
    <mergeCell ref="D55:D56"/>
    <mergeCell ref="E55:E56"/>
    <mergeCell ref="F55:F56"/>
    <mergeCell ref="G55:G56"/>
    <mergeCell ref="H55:H56"/>
    <mergeCell ref="M55:M56"/>
    <mergeCell ref="N55:N56"/>
    <mergeCell ref="O55:Q56"/>
    <mergeCell ref="C49:C50"/>
    <mergeCell ref="D49:D50"/>
    <mergeCell ref="E49:E50"/>
    <mergeCell ref="F49:F50"/>
    <mergeCell ref="G49:G50"/>
    <mergeCell ref="H49:H50"/>
    <mergeCell ref="M49:M50"/>
    <mergeCell ref="N49:N50"/>
    <mergeCell ref="O49:Q50"/>
    <mergeCell ref="C51:C52"/>
    <mergeCell ref="D51:D52"/>
    <mergeCell ref="E51:E52"/>
    <mergeCell ref="F51:F52"/>
    <mergeCell ref="G51:G52"/>
    <mergeCell ref="H51:H52"/>
    <mergeCell ref="M51:M52"/>
    <mergeCell ref="N51:N52"/>
    <mergeCell ref="O51:Q52"/>
    <mergeCell ref="C45:C46"/>
    <mergeCell ref="D45:D46"/>
    <mergeCell ref="E45:E46"/>
    <mergeCell ref="F45:F46"/>
    <mergeCell ref="G45:G46"/>
    <mergeCell ref="H45:H46"/>
    <mergeCell ref="M45:M46"/>
    <mergeCell ref="N45:N46"/>
    <mergeCell ref="O45:Q46"/>
    <mergeCell ref="C47:C48"/>
    <mergeCell ref="D47:D48"/>
    <mergeCell ref="E47:E48"/>
    <mergeCell ref="F47:F48"/>
    <mergeCell ref="G47:G48"/>
    <mergeCell ref="H47:H48"/>
    <mergeCell ref="M47:M48"/>
    <mergeCell ref="N47:N48"/>
    <mergeCell ref="O47:Q48"/>
    <mergeCell ref="C41:C42"/>
    <mergeCell ref="D41:D42"/>
    <mergeCell ref="E41:E42"/>
    <mergeCell ref="F41:F42"/>
    <mergeCell ref="G41:G42"/>
    <mergeCell ref="H41:H42"/>
    <mergeCell ref="M41:M42"/>
    <mergeCell ref="N41:N42"/>
    <mergeCell ref="O41:Q42"/>
    <mergeCell ref="C43:C44"/>
    <mergeCell ref="D43:D44"/>
    <mergeCell ref="E43:E44"/>
    <mergeCell ref="F43:F44"/>
    <mergeCell ref="G43:G44"/>
    <mergeCell ref="H43:H44"/>
    <mergeCell ref="M43:M44"/>
    <mergeCell ref="N43:N44"/>
    <mergeCell ref="O43:Q44"/>
    <mergeCell ref="C37:C38"/>
    <mergeCell ref="D37:D38"/>
    <mergeCell ref="E37:E38"/>
    <mergeCell ref="F37:F38"/>
    <mergeCell ref="G37:G38"/>
    <mergeCell ref="H37:H38"/>
    <mergeCell ref="M37:M38"/>
    <mergeCell ref="N37:N38"/>
    <mergeCell ref="O37:Q38"/>
    <mergeCell ref="C39:C40"/>
    <mergeCell ref="D39:D40"/>
    <mergeCell ref="E39:E40"/>
    <mergeCell ref="F39:F40"/>
    <mergeCell ref="G39:G40"/>
    <mergeCell ref="H39:H40"/>
    <mergeCell ref="M39:M40"/>
    <mergeCell ref="N39:N40"/>
    <mergeCell ref="O39:Q40"/>
    <mergeCell ref="C33:C34"/>
    <mergeCell ref="D33:D34"/>
    <mergeCell ref="E33:E34"/>
    <mergeCell ref="F33:F34"/>
    <mergeCell ref="G33:G34"/>
    <mergeCell ref="H33:H34"/>
    <mergeCell ref="M33:M34"/>
    <mergeCell ref="N33:N34"/>
    <mergeCell ref="O33:Q34"/>
    <mergeCell ref="C35:C36"/>
    <mergeCell ref="D35:D36"/>
    <mergeCell ref="E35:E36"/>
    <mergeCell ref="F35:F36"/>
    <mergeCell ref="G35:G36"/>
    <mergeCell ref="H35:H36"/>
    <mergeCell ref="M35:M36"/>
    <mergeCell ref="N35:N36"/>
    <mergeCell ref="O35:Q36"/>
    <mergeCell ref="C29:C30"/>
    <mergeCell ref="D29:D30"/>
    <mergeCell ref="E29:E30"/>
    <mergeCell ref="F29:F30"/>
    <mergeCell ref="G29:G30"/>
    <mergeCell ref="H29:H30"/>
    <mergeCell ref="M29:M30"/>
    <mergeCell ref="N29:N30"/>
    <mergeCell ref="O29:Q30"/>
    <mergeCell ref="C31:C32"/>
    <mergeCell ref="D31:D32"/>
    <mergeCell ref="E31:E32"/>
    <mergeCell ref="F31:F32"/>
    <mergeCell ref="G31:G32"/>
    <mergeCell ref="H31:H32"/>
    <mergeCell ref="M31:M32"/>
    <mergeCell ref="N31:N32"/>
    <mergeCell ref="O31:Q32"/>
    <mergeCell ref="C25:C26"/>
    <mergeCell ref="D25:D26"/>
    <mergeCell ref="E25:E26"/>
    <mergeCell ref="F25:F26"/>
    <mergeCell ref="G25:G26"/>
    <mergeCell ref="H25:H26"/>
    <mergeCell ref="M25:M26"/>
    <mergeCell ref="N25:N26"/>
    <mergeCell ref="O25:Q26"/>
    <mergeCell ref="C27:C28"/>
    <mergeCell ref="D27:D28"/>
    <mergeCell ref="E27:E28"/>
    <mergeCell ref="F27:F28"/>
    <mergeCell ref="G27:G28"/>
    <mergeCell ref="H27:H28"/>
    <mergeCell ref="M27:M28"/>
    <mergeCell ref="N27:N28"/>
    <mergeCell ref="O27:Q28"/>
    <mergeCell ref="C21:C22"/>
    <mergeCell ref="D21:D22"/>
    <mergeCell ref="E21:E22"/>
    <mergeCell ref="F21:F22"/>
    <mergeCell ref="G21:G22"/>
    <mergeCell ref="H21:H22"/>
    <mergeCell ref="M21:M22"/>
    <mergeCell ref="N21:N22"/>
    <mergeCell ref="O21:Q22"/>
    <mergeCell ref="C23:C24"/>
    <mergeCell ref="D23:D24"/>
    <mergeCell ref="E23:E24"/>
    <mergeCell ref="F23:F24"/>
    <mergeCell ref="G23:G24"/>
    <mergeCell ref="H23:H24"/>
    <mergeCell ref="M23:M24"/>
    <mergeCell ref="N23:N24"/>
    <mergeCell ref="O23:Q24"/>
    <mergeCell ref="N15:N16"/>
    <mergeCell ref="O15:Q16"/>
    <mergeCell ref="C17:C18"/>
    <mergeCell ref="D17:D18"/>
    <mergeCell ref="E17:E18"/>
    <mergeCell ref="F17:F18"/>
    <mergeCell ref="G17:G18"/>
    <mergeCell ref="H17:H18"/>
    <mergeCell ref="M17:M18"/>
    <mergeCell ref="N17:N18"/>
    <mergeCell ref="O17:Q18"/>
    <mergeCell ref="C19:C20"/>
    <mergeCell ref="D19:D20"/>
    <mergeCell ref="E19:E20"/>
    <mergeCell ref="F19:F20"/>
    <mergeCell ref="G19:G20"/>
    <mergeCell ref="H19:H20"/>
    <mergeCell ref="M19:M20"/>
    <mergeCell ref="N19:N20"/>
    <mergeCell ref="O19:Q20"/>
    <mergeCell ref="C320:F320"/>
    <mergeCell ref="H320:M320"/>
    <mergeCell ref="O320:Q320"/>
    <mergeCell ref="D4:Q4"/>
    <mergeCell ref="D5:Q5"/>
    <mergeCell ref="D6:Q6"/>
    <mergeCell ref="D9:Q9"/>
    <mergeCell ref="C10:C12"/>
    <mergeCell ref="D10:D12"/>
    <mergeCell ref="E10:E12"/>
    <mergeCell ref="F10:F12"/>
    <mergeCell ref="G10:N10"/>
    <mergeCell ref="O10:Q12"/>
    <mergeCell ref="G11:G12"/>
    <mergeCell ref="H11:H12"/>
    <mergeCell ref="I11:L11"/>
    <mergeCell ref="M11:N11"/>
    <mergeCell ref="C13:C16"/>
    <mergeCell ref="D13:D14"/>
    <mergeCell ref="E13:E14"/>
    <mergeCell ref="F13:F14"/>
    <mergeCell ref="G13:G14"/>
    <mergeCell ref="H13:H14"/>
    <mergeCell ref="M13:M14"/>
    <mergeCell ref="N13:N14"/>
    <mergeCell ref="O13:Q14"/>
    <mergeCell ref="D15:D16"/>
    <mergeCell ref="E15:E16"/>
    <mergeCell ref="F15:F16"/>
    <mergeCell ref="G15:G16"/>
    <mergeCell ref="H15:H16"/>
    <mergeCell ref="M15:M16"/>
  </mergeCells>
  <conditionalFormatting sqref="M13:N310">
    <cfRule type="containsText" dxfId="3" priority="2" operator="containsText" text="ND">
      <formula>NOT(ISERROR(SEARCH("ND",M13)))</formula>
    </cfRule>
    <cfRule type="cellIs" dxfId="2" priority="3" operator="greaterThan">
      <formula>0.7</formula>
    </cfRule>
    <cfRule type="cellIs" dxfId="1" priority="4" operator="between">
      <formula>0.5</formula>
      <formula>0.7</formula>
    </cfRule>
    <cfRule type="cellIs" dxfId="0" priority="5" operator="lessThan">
      <formula>0.5</formula>
    </cfRule>
  </conditionalFormatting>
  <pageMargins left="0.23622047244094491" right="0.78740157480314965" top="0.39370078740157483" bottom="0.35433070866141736" header="0.39370078740157483" footer="0.35433070866141736"/>
  <pageSetup paperSize="5" scale="51" fitToHeight="0" orientation="landscape" horizontalDpi="300" verticalDpi="300" r:id="rId1"/>
  <drawing r:id="rId2"/>
</worksheet>
</file>

<file path=docProps/app.xml><?xml version="1.0" encoding="utf-8"?>
<Properties xmlns="http://schemas.openxmlformats.org/officeDocument/2006/extended-properties" xmlns:vt="http://schemas.openxmlformats.org/officeDocument/2006/docPropsVTypes">
  <Template/>
  <TotalTime>37</TotalTime>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1TR23 E2</vt:lpstr>
      <vt:lpstr>'CEDULA 1TR23 E2'!Área_de_impresión</vt:lpstr>
      <vt:lpstr>'CEDULA 1TR23 E2'!Títulos_a_imprimir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AGAA DPM</dc:creator>
  <dc:description/>
  <cp:lastModifiedBy>UEVALUACION5</cp:lastModifiedBy>
  <cp:revision>7</cp:revision>
  <cp:lastPrinted>2023-04-20T20:57:24Z</cp:lastPrinted>
  <dcterms:created xsi:type="dcterms:W3CDTF">2021-01-05T20:46:07Z</dcterms:created>
  <dcterms:modified xsi:type="dcterms:W3CDTF">2023-04-20T21:07:36Z</dcterms:modified>
  <dc:language>es-MX</dc:language>
</cp:coreProperties>
</file>