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nando Díaz\Desktop\PUB-MBJ\PADRONES\SIRESOL\"/>
    </mc:Choice>
  </mc:AlternateContent>
  <bookViews>
    <workbookView xWindow="0" yWindow="0" windowWidth="10035" windowHeight="7500"/>
  </bookViews>
  <sheets>
    <sheet name="1er Trimestre 2021 EDUCATIVO" sheetId="2" r:id="rId1"/>
    <sheet name="Hoja1" sheetId="1" r:id="rId2"/>
  </sheets>
  <externalReferences>
    <externalReference r:id="rId3"/>
  </externalReferences>
  <definedNames>
    <definedName name="_xlnm._FilterDatabase" localSheetId="0" hidden="1">'1er Trimestre 2021 EDUCATIVO'!$T$5:$T$14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B15" i="2"/>
  <c r="N15" i="2"/>
  <c r="B16" i="2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</calcChain>
</file>

<file path=xl/sharedStrings.xml><?xml version="1.0" encoding="utf-8"?>
<sst xmlns="http://schemas.openxmlformats.org/spreadsheetml/2006/main" count="670" uniqueCount="259">
  <si>
    <t>No aplica</t>
  </si>
  <si>
    <t>Capacitación</t>
  </si>
  <si>
    <t>Cancun Centro</t>
  </si>
  <si>
    <t>Hombre</t>
  </si>
  <si>
    <t>Tinoco</t>
  </si>
  <si>
    <t>Enrique</t>
  </si>
  <si>
    <t>Delfín</t>
  </si>
  <si>
    <t>José</t>
  </si>
  <si>
    <t>Salazar</t>
  </si>
  <si>
    <t>Juan</t>
  </si>
  <si>
    <t>Mujer</t>
  </si>
  <si>
    <t>León</t>
  </si>
  <si>
    <t>Verónica</t>
  </si>
  <si>
    <t>Ye</t>
  </si>
  <si>
    <t xml:space="preserve">Araly </t>
  </si>
  <si>
    <t>Damián</t>
  </si>
  <si>
    <t>Carmen</t>
  </si>
  <si>
    <t>Gutierrez</t>
  </si>
  <si>
    <t>Fancy</t>
  </si>
  <si>
    <t>Barrera</t>
  </si>
  <si>
    <t>Guiillermo</t>
  </si>
  <si>
    <t>González</t>
  </si>
  <si>
    <t>Adela</t>
  </si>
  <si>
    <t>Gama</t>
  </si>
  <si>
    <t>Magnda</t>
  </si>
  <si>
    <t>Delgadillo</t>
  </si>
  <si>
    <t>Doris</t>
  </si>
  <si>
    <t>Galicia</t>
  </si>
  <si>
    <t>Héctor</t>
  </si>
  <si>
    <t>Mijangos</t>
  </si>
  <si>
    <t>Mel</t>
  </si>
  <si>
    <t>Durán</t>
  </si>
  <si>
    <t xml:space="preserve">Edith </t>
  </si>
  <si>
    <t>Rodriguez</t>
  </si>
  <si>
    <t>Ismael</t>
  </si>
  <si>
    <t>Solis</t>
  </si>
  <si>
    <t xml:space="preserve">Leticia </t>
  </si>
  <si>
    <t>Hernández</t>
  </si>
  <si>
    <t>Reyna</t>
  </si>
  <si>
    <t>Torres</t>
  </si>
  <si>
    <t xml:space="preserve">Rodolfo </t>
  </si>
  <si>
    <t>Ramirez</t>
  </si>
  <si>
    <t>Rosinela</t>
  </si>
  <si>
    <t>Polanco</t>
  </si>
  <si>
    <t>Greysi</t>
  </si>
  <si>
    <t>Rámirez</t>
  </si>
  <si>
    <t>Gabriela</t>
  </si>
  <si>
    <t>Pedregal</t>
  </si>
  <si>
    <t>Carolina</t>
  </si>
  <si>
    <t>Castillejos</t>
  </si>
  <si>
    <t>Job</t>
  </si>
  <si>
    <t>Aranda</t>
  </si>
  <si>
    <t>Amanda</t>
  </si>
  <si>
    <t>Méndez</t>
  </si>
  <si>
    <t>Claudia</t>
  </si>
  <si>
    <t>Chan</t>
  </si>
  <si>
    <t xml:space="preserve">Alejandro </t>
  </si>
  <si>
    <t>Rosillo</t>
  </si>
  <si>
    <t>Reeder</t>
  </si>
  <si>
    <t xml:space="preserve">Teresa </t>
  </si>
  <si>
    <t>Ancona</t>
  </si>
  <si>
    <t>Jorge</t>
  </si>
  <si>
    <t>Perez</t>
  </si>
  <si>
    <t xml:space="preserve">Carlos </t>
  </si>
  <si>
    <t>Cano</t>
  </si>
  <si>
    <t>Jose</t>
  </si>
  <si>
    <t>Córdova</t>
  </si>
  <si>
    <t>Guzman</t>
  </si>
  <si>
    <t>Nefertari</t>
  </si>
  <si>
    <t>Araly</t>
  </si>
  <si>
    <t>Sunza</t>
  </si>
  <si>
    <t>Esther</t>
  </si>
  <si>
    <t>Alvarado</t>
  </si>
  <si>
    <t>Felpa</t>
  </si>
  <si>
    <t>Fernández</t>
  </si>
  <si>
    <t>Goretty</t>
  </si>
  <si>
    <t>Scarlet</t>
  </si>
  <si>
    <t>García</t>
  </si>
  <si>
    <t>Shirlan</t>
  </si>
  <si>
    <t>Huiez</t>
  </si>
  <si>
    <t>María</t>
  </si>
  <si>
    <t>Morales</t>
  </si>
  <si>
    <t xml:space="preserve">Rocío </t>
  </si>
  <si>
    <t>Contreras</t>
  </si>
  <si>
    <t>Felipe</t>
  </si>
  <si>
    <t>1005 DIRECCIÓN GENERAL DE DESARROLLO ECONÓMICO</t>
  </si>
  <si>
    <t>Magaña</t>
  </si>
  <si>
    <t>Mirna</t>
  </si>
  <si>
    <t>1004 DIRECCIÓN GENERAL DE EDUCACIÓN MUNICIPAL</t>
  </si>
  <si>
    <t>Candelaria</t>
  </si>
  <si>
    <t>1003 DIRECCIÓN GENERAL DE SALUD</t>
  </si>
  <si>
    <t>Mendoza</t>
  </si>
  <si>
    <t>Leidy</t>
  </si>
  <si>
    <t>1002 DIRECCIÓN GENERAL DE DESARROLLO SOCIAL</t>
  </si>
  <si>
    <t>Angélica</t>
  </si>
  <si>
    <t>1001 SECRETARÍA MUNICIPAL DE DESARROLLO SOCIAL Y ECONÓMICO</t>
  </si>
  <si>
    <t>Cindy</t>
  </si>
  <si>
    <t>903 DIRECCIÓN GENERAL DE DESARROLLO URBANO</t>
  </si>
  <si>
    <t>Ordoñez</t>
  </si>
  <si>
    <t>Norma</t>
  </si>
  <si>
    <t>902 DIRECCIÓN GENERAL DE ECOLOGÍA</t>
  </si>
  <si>
    <t>Silva</t>
  </si>
  <si>
    <t>Humberto</t>
  </si>
  <si>
    <t>901 SECRETARÍA MUNICIPAL DE ECOLOGÍA Y DESARROLLO URBANO</t>
  </si>
  <si>
    <t>803 DIRECCIÓN GENERAL DE SERVICIOS PÚBLICOS MUNICIPALES</t>
  </si>
  <si>
    <t>Aban</t>
  </si>
  <si>
    <t>802 DIRECCIÓN GENERAL DE OBRAS PÚBLICAS</t>
  </si>
  <si>
    <t>Alicia</t>
  </si>
  <si>
    <t>801 SECRETARÍA MUNICIPAL DE OBRAS PÚBLICAS Y SERVICIOS</t>
  </si>
  <si>
    <t>704 DIRECCIÓN DE TRÁNSITO</t>
  </si>
  <si>
    <t>Perera</t>
  </si>
  <si>
    <t>Margarita</t>
  </si>
  <si>
    <t>703 DIRECCIÓN DE LA POLICÍA PREVENTIVA</t>
  </si>
  <si>
    <t>Jimenez</t>
  </si>
  <si>
    <t>Caroli</t>
  </si>
  <si>
    <t>702 DIRECCIÓN ADMINISTRATIVA</t>
  </si>
  <si>
    <t>Madero</t>
  </si>
  <si>
    <t xml:space="preserve">Araceli </t>
  </si>
  <si>
    <t>701 SECRETARÍA MUNICIPAL DE SEGURIDAD PÚBLICA Y TRANSITO</t>
  </si>
  <si>
    <t>Castro</t>
  </si>
  <si>
    <t>Humerto</t>
  </si>
  <si>
    <t>605 DIRECCIÓN DE PREVENCIÓN Y RESPONSABILIDADES</t>
  </si>
  <si>
    <t>Velasquez</t>
  </si>
  <si>
    <t>Marisol</t>
  </si>
  <si>
    <t>604 DIRECCIÓN DE FUNCIÓN PÚBLICA</t>
  </si>
  <si>
    <t>Poot</t>
  </si>
  <si>
    <t>Cristina</t>
  </si>
  <si>
    <t>603 DIRECCIÓN DE AUDITORÍA DE OBRA PÚBLICA</t>
  </si>
  <si>
    <t>Moreno</t>
  </si>
  <si>
    <t xml:space="preserve">Elizabeth </t>
  </si>
  <si>
    <t>602 DIRECCIÓN DE AUDITORÍA</t>
  </si>
  <si>
    <t>Martínez</t>
  </si>
  <si>
    <t>Laura</t>
  </si>
  <si>
    <t>601 CONTRALORÍA MUNICIPAL</t>
  </si>
  <si>
    <t>Ivette</t>
  </si>
  <si>
    <t>507 DIRECCION DE SERVICIOS GENERALES</t>
  </si>
  <si>
    <t>Cohuo</t>
  </si>
  <si>
    <t>Lendy</t>
  </si>
  <si>
    <t>506 DIRECCIÓN DE PATRIMONIO MUNICIPAL</t>
  </si>
  <si>
    <t>Region 93</t>
  </si>
  <si>
    <t>Arana</t>
  </si>
  <si>
    <t>Gemy</t>
  </si>
  <si>
    <t>505 DIRECCIÓN DEL INSTITUTO DE CAPACITACIÓN Y CALIDAD (ICCAL)</t>
  </si>
  <si>
    <t>Acosta</t>
  </si>
  <si>
    <t>Silvia</t>
  </si>
  <si>
    <t>504 DIRECCION GENERAL DE TECNOLOGIAS DE INFORMACION Y COMUNICACIÓN</t>
  </si>
  <si>
    <t>Góngora</t>
  </si>
  <si>
    <t>503 DIRECCIÓN DE RECURSOS MATERIALES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</si>
  <si>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</si>
  <si>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</si>
  <si>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</si>
  <si>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Rosa María</t>
  </si>
  <si>
    <t>Instituto Municipal del Deporte</t>
  </si>
  <si>
    <t>306 DIRECCIÓN GENERAL DE ASUNTOS JURÍDICOS</t>
  </si>
  <si>
    <t>PP 4.09 PROGRAMA SECTORIAL DE LA CONTRALORÍA MUNICIPAL</t>
  </si>
  <si>
    <t>Arteaga</t>
  </si>
  <si>
    <t>Subdelegación de Puerto Juárez</t>
  </si>
  <si>
    <t>305 DIRECCIÓN GENERAL DE PROTECCIÓN CIVIL</t>
  </si>
  <si>
    <t>PP 4.08 PROGRAMA SECTORIAL DE LA OFICIALÍA MAYOR</t>
  </si>
  <si>
    <t>Rosales</t>
  </si>
  <si>
    <t>Antonio</t>
  </si>
  <si>
    <t>Delegación Alfredo V. Bonfil</t>
  </si>
  <si>
    <t>304 DIRECCIÓN GENERAL DE TRANSPORTE Y VIALIDAD</t>
  </si>
  <si>
    <t>PP 4.07 PROGRAMA SECTORIAL DE LA TESORERÍA MUNICIPAL</t>
  </si>
  <si>
    <t>Chávez</t>
  </si>
  <si>
    <t>Sonia</t>
  </si>
  <si>
    <t>Dirección General de Planeación Municipal</t>
  </si>
  <si>
    <t>303 HERÓICO CUERPO DE BOMBEROS</t>
  </si>
  <si>
    <t>PP 4.06 PROGRAMA SECTORIAL DE LA SECRETARÍA GENERAL DEL H. AYUNTAMIENTO</t>
  </si>
  <si>
    <t>Pérez</t>
  </si>
  <si>
    <t>Dolores</t>
  </si>
  <si>
    <t>Secretaría Privada</t>
  </si>
  <si>
    <t>302 SUBSECRETARIA GENERAL DEL AYUNTAMIENTO</t>
  </si>
  <si>
    <t>PP 4.05 PROGRAMA SECTORIAL DE LA PRESIDENCIA MUNICIPAL</t>
  </si>
  <si>
    <t>Alberto</t>
  </si>
  <si>
    <t>Unidad de Vinculación con Organismos Descentralizados</t>
  </si>
  <si>
    <t>301 SECRETARIA GENERAL DEL AYUNTAMIENTO</t>
  </si>
  <si>
    <t>PP 3.19 PROGRAMA INSTITUCIONAL SOLUCIÓN INTEGRAL DE RESIDUOS SÓLIDOS</t>
  </si>
  <si>
    <t>Martinez</t>
  </si>
  <si>
    <t>Roberto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</si>
  <si>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</si>
  <si>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</si>
  <si>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</si>
  <si>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Dirección General de Comunicación Social</t>
  </si>
  <si>
    <t>211 UNIDAD DE VINCULACIÓN, TRANSPARENCIA Y ACCESO A LA INFORMACIÓN PÚBLICA - UVTAIP</t>
  </si>
  <si>
    <t>CUARTO TRIMESTRE 2021</t>
  </si>
  <si>
    <t>PP 3.04 PROGRAMA SECTORIAL DE LA SECRETARÍA MUNICIPAL DE ECOLOGÍA Y DESARROLLO URBANO</t>
  </si>
  <si>
    <t>Márquez</t>
  </si>
  <si>
    <t>Concepción</t>
  </si>
  <si>
    <t>Secretaría Particular</t>
  </si>
  <si>
    <t>210 DIRECCION DE GESTION SOCIAL</t>
  </si>
  <si>
    <t>TERCER TRIMESTRE 2021</t>
  </si>
  <si>
    <t>PP 3.03 PROGRAMA SECTORIAL DE LA SECRETARÍA MUNICIPAL DE OBRAS PÚBLICAS Y SERVICIOS</t>
  </si>
  <si>
    <t>Uscanga</t>
  </si>
  <si>
    <t>Secretaría Técnica</t>
  </si>
  <si>
    <t>209 COORDINACION DE RELACIONES PUBLICAS</t>
  </si>
  <si>
    <t>SEGUNDO TRIMESTRE 2021</t>
  </si>
  <si>
    <t>PP 2.16 PROGRAMA INSTITUCIONAL DEL INSTITUTO MUNICIPAL DE LA MUJER</t>
  </si>
  <si>
    <t>Contraloría Municipal</t>
  </si>
  <si>
    <t>208 COORDINACIÓN GENERAL DE ASESORES</t>
  </si>
  <si>
    <t>PRIMER TRIMESTRE 2021</t>
  </si>
  <si>
    <t>PP 2.15 PROGRAMA INSTITUCIONAL DEL SISTEMA DIF MUNICIPAL</t>
  </si>
  <si>
    <t>CÓDIGO POSTAL</t>
  </si>
  <si>
    <t>MANZANA</t>
  </si>
  <si>
    <t>COLONIA</t>
  </si>
  <si>
    <t>No. INTERIOR</t>
  </si>
  <si>
    <t>No. EXTERIOR</t>
  </si>
  <si>
    <t>CALLE</t>
  </si>
  <si>
    <t>SEXO</t>
  </si>
  <si>
    <t>EDAD</t>
  </si>
  <si>
    <t>APELLIDO MATERNO</t>
  </si>
  <si>
    <t>APELLIDO PATERNO</t>
  </si>
  <si>
    <t>NOMBRE(S)</t>
  </si>
  <si>
    <t>CURP</t>
  </si>
  <si>
    <t>No.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</si>
  <si>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</si>
  <si>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</si>
  <si>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</si>
  <si>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</si>
  <si>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BIEN MATERIAL RECIBIDO</t>
  </si>
  <si>
    <t>SERVICIO RECIBIDO</t>
  </si>
  <si>
    <t>MONTO EN EFECTIVO</t>
  </si>
  <si>
    <t>DOMICILIO GEOGRÁFICO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</si>
  <si>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</si>
  <si>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</si>
  <si>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</si>
  <si>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</si>
  <si>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FECHA DE TÉRMINO DEL TRIMESTRE REPORTADO: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</si>
  <si>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</si>
  <si>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</si>
  <si>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</si>
  <si>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</si>
  <si>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FECHA DE INICIO DEL TRIMESTRE REPORTADO: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</si>
  <si>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</si>
  <si>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</si>
  <si>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</si>
  <si>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</si>
  <si>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>EJERCICIO FISCAL: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</si>
  <si>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</si>
  <si>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</si>
  <si>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</si>
  <si>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</si>
  <si>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Dirección General de Solución Integral de Residuos Sólidos SIRESOL</t>
  </si>
  <si>
    <t>UNIDAD ADMINISTRATIVA RESPONSABLE DEL PROGRAMA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</si>
  <si>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</si>
  <si>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</si>
  <si>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</si>
  <si>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</si>
  <si>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TRIMESTRE REPORTADO</t>
  </si>
  <si>
    <t>Secretaría Municipal de Desarrollo Social y Económico.</t>
  </si>
  <si>
    <t>201 PRESIDENCIA MUNICIPAL</t>
  </si>
  <si>
    <t>SEGUNDO TRIMESTRE 2019</t>
  </si>
  <si>
    <t>PP 1.01 PROGRAMA SECTORIAL DE LA SECRETARÍA MUNICIPAL DE SEGURIDAD PÚBLICA Y TRÁNSITO</t>
  </si>
  <si>
    <t>PROGRAMA PRESUPUESTARIO</t>
  </si>
  <si>
    <t>Secretaría Municipal de Seguridad Pública y Tránsito.</t>
  </si>
  <si>
    <t>102 REGIDORES</t>
  </si>
  <si>
    <t>PRIMER TRIMESTRE 2019</t>
  </si>
  <si>
    <t>NOMBRE DEL PROGRAMA: RESPONSABILIDAD COMPARTIDA EN EL MANEJO DER RSU EN EL SECTOR EDUCATIVO</t>
  </si>
  <si>
    <t>PADRÓN DE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</si>
</sst>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1"/>
    <xf numFmtId="0" fontId="1" fillId="0" borderId="1" xfId="1" applyBorder="1"/>
    <xf numFmtId="0" fontId="2" fillId="0" borderId="1" xfId="1" applyFont="1" applyBorder="1" applyAlignment="1">
      <alignment horizontal="center" vertical="top"/>
    </xf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/>
    <xf numFmtId="0" fontId="1" fillId="0" borderId="3" xfId="1" applyBorder="1"/>
    <xf numFmtId="0" fontId="2" fillId="0" borderId="3" xfId="1" applyFont="1" applyBorder="1" applyAlignment="1">
      <alignment horizontal="center" vertical="top"/>
    </xf>
    <xf numFmtId="0" fontId="2" fillId="0" borderId="3" xfId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/>
    <xf numFmtId="0" fontId="1" fillId="0" borderId="5" xfId="1" applyBorder="1"/>
    <xf numFmtId="0" fontId="2" fillId="0" borderId="5" xfId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top"/>
    </xf>
    <xf numFmtId="0" fontId="3" fillId="0" borderId="3" xfId="1" applyFont="1" applyBorder="1"/>
    <xf numFmtId="0" fontId="4" fillId="0" borderId="3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14" fontId="3" fillId="0" borderId="6" xfId="1" applyNumberFormat="1" applyFont="1" applyBorder="1" applyAlignment="1">
      <alignment horizontal="left" vertical="top"/>
    </xf>
    <xf numFmtId="0" fontId="3" fillId="0" borderId="6" xfId="1" applyFont="1" applyBorder="1"/>
    <xf numFmtId="14" fontId="3" fillId="0" borderId="0" xfId="1" applyNumberFormat="1" applyFont="1" applyAlignment="1">
      <alignment horizontal="left" vertical="top"/>
    </xf>
    <xf numFmtId="0" fontId="3" fillId="0" borderId="0" xfId="1" applyFont="1"/>
    <xf numFmtId="0" fontId="4" fillId="0" borderId="5" xfId="1" applyFont="1" applyBorder="1" applyAlignment="1">
      <alignment vertical="center"/>
    </xf>
    <xf numFmtId="14" fontId="1" fillId="0" borderId="5" xfId="1" applyNumberFormat="1" applyBorder="1" applyAlignment="1">
      <alignment horizontal="left"/>
    </xf>
    <xf numFmtId="0" fontId="3" fillId="0" borderId="5" xfId="1" applyFont="1" applyBorder="1"/>
    <xf numFmtId="0" fontId="5" fillId="0" borderId="5" xfId="1" applyFont="1" applyBorder="1" applyAlignment="1">
      <alignment vertical="center"/>
    </xf>
    <xf numFmtId="0" fontId="2" fillId="0" borderId="7" xfId="1" applyFont="1" applyBorder="1" applyAlignment="1">
      <alignment horizontal="center" vertical="top"/>
    </xf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top"/>
    </xf>
    <xf numFmtId="0" fontId="4" fillId="0" borderId="9" xfId="1" applyFont="1" applyBorder="1" applyAlignment="1">
      <alignment vertical="center"/>
    </xf>
    <xf numFmtId="14" fontId="1" fillId="0" borderId="9" xfId="1" applyNumberFormat="1" applyBorder="1" applyAlignment="1">
      <alignment horizontal="left"/>
    </xf>
    <xf numFmtId="0" fontId="3" fillId="0" borderId="9" xfId="1" applyFont="1" applyBorder="1"/>
    <xf numFmtId="0" fontId="5" fillId="0" borderId="9" xfId="1" applyFont="1" applyBorder="1" applyAlignment="1">
      <alignment horizontal="left" vertical="top"/>
    </xf>
    <xf numFmtId="0" fontId="1" fillId="0" borderId="9" xfId="1" applyBorder="1"/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top"/>
    </xf>
    <xf numFmtId="0" fontId="6" fillId="2" borderId="13" xfId="1" applyFont="1" applyFill="1" applyBorder="1" applyAlignment="1">
      <alignment horizontal="center" vertical="center"/>
    </xf>
    <xf numFmtId="0" fontId="4" fillId="0" borderId="6" xfId="1" applyFont="1" applyBorder="1" applyAlignment="1">
      <alignment vertical="center"/>
    </xf>
    <xf numFmtId="0" fontId="5" fillId="0" borderId="6" xfId="1" applyFont="1" applyBorder="1" applyAlignment="1">
      <alignment horizontal="left" vertical="top"/>
    </xf>
    <xf numFmtId="0" fontId="1" fillId="0" borderId="6" xfId="1" applyBorder="1"/>
    <xf numFmtId="0" fontId="2" fillId="2" borderId="13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/>
    </xf>
    <xf numFmtId="0" fontId="6" fillId="2" borderId="12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left" vertical="top"/>
    </xf>
    <xf numFmtId="0" fontId="7" fillId="0" borderId="0" xfId="1" applyFont="1" applyAlignment="1"/>
    <xf numFmtId="0" fontId="2" fillId="0" borderId="0" xfId="1" applyFont="1" applyAlignment="1"/>
    <xf numFmtId="14" fontId="2" fillId="0" borderId="14" xfId="1" applyNumberFormat="1" applyFont="1" applyBorder="1" applyAlignment="1">
      <alignment horizontal="center" vertical="center"/>
    </xf>
    <xf numFmtId="0" fontId="6" fillId="2" borderId="15" xfId="1" applyFont="1" applyFill="1" applyBorder="1" applyAlignment="1">
      <alignment horizontal="left" vertical="top" wrapText="1"/>
    </xf>
    <xf numFmtId="0" fontId="6" fillId="2" borderId="16" xfId="1" applyFont="1" applyFill="1" applyBorder="1" applyAlignment="1">
      <alignment horizontal="left" vertical="top" wrapText="1"/>
    </xf>
    <xf numFmtId="0" fontId="6" fillId="2" borderId="17" xfId="1" applyFont="1" applyFill="1" applyBorder="1" applyAlignment="1">
      <alignment horizontal="left" vertical="top" wrapText="1"/>
    </xf>
    <xf numFmtId="0" fontId="5" fillId="0" borderId="0" xfId="1" applyFont="1" applyAlignment="1">
      <alignment horizontal="left" vertical="top"/>
    </xf>
    <xf numFmtId="0" fontId="2" fillId="0" borderId="14" xfId="1" applyFont="1" applyBorder="1" applyAlignment="1">
      <alignment horizontal="center" vertical="center"/>
    </xf>
    <xf numFmtId="0" fontId="6" fillId="2" borderId="15" xfId="1" applyFont="1" applyFill="1" applyBorder="1" applyAlignment="1">
      <alignment horizontal="left" vertical="top"/>
    </xf>
    <xf numFmtId="0" fontId="6" fillId="2" borderId="16" xfId="1" applyFont="1" applyFill="1" applyBorder="1" applyAlignment="1">
      <alignment horizontal="left" vertical="top"/>
    </xf>
    <xf numFmtId="0" fontId="6" fillId="2" borderId="17" xfId="1" applyFont="1" applyFill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16" xfId="1" applyFont="1" applyBorder="1" applyAlignment="1">
      <alignment horizontal="left" vertical="top"/>
    </xf>
    <xf numFmtId="0" fontId="2" fillId="0" borderId="17" xfId="1" applyFont="1" applyBorder="1" applyAlignment="1">
      <alignment horizontal="left" vertical="top"/>
    </xf>
    <xf numFmtId="0" fontId="6" fillId="2" borderId="15" xfId="1" applyFont="1" applyFill="1" applyBorder="1" applyAlignment="1">
      <alignment horizontal="left" vertical="top"/>
    </xf>
    <xf numFmtId="0" fontId="6" fillId="2" borderId="16" xfId="1" applyFont="1" applyFill="1" applyBorder="1" applyAlignment="1">
      <alignment horizontal="left" vertical="top"/>
    </xf>
    <xf numFmtId="0" fontId="6" fillId="2" borderId="17" xfId="1" applyFont="1" applyFill="1" applyBorder="1" applyAlignment="1">
      <alignment horizontal="left" vertical="top"/>
    </xf>
    <xf numFmtId="0" fontId="1" fillId="0" borderId="0" xfId="1" applyAlignment="1"/>
    <xf numFmtId="0" fontId="8" fillId="0" borderId="0" xfId="1" applyFont="1" applyAlignment="1">
      <alignment horizontal="left" vertical="top" wrapText="1"/>
    </xf>
    <xf numFmtId="0" fontId="6" fillId="3" borderId="15" xfId="1" applyFont="1" applyFill="1" applyBorder="1" applyAlignment="1">
      <alignment horizontal="left" vertical="center"/>
    </xf>
    <xf numFmtId="0" fontId="6" fillId="3" borderId="16" xfId="1" applyFont="1" applyFill="1" applyBorder="1" applyAlignment="1">
      <alignment horizontal="left" vertical="center"/>
    </xf>
    <xf numFmtId="0" fontId="6" fillId="3" borderId="17" xfId="1" applyFont="1" applyFill="1" applyBorder="1" applyAlignment="1">
      <alignment horizontal="left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TO%20PERSONAS%20BENEFICIADAS%20DGPM%20-%20VINCULO%20CIUDADA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1ER TRIM 202"/>
      <sheetName val="4TO TRIM 2020 "/>
      <sheetName val="3er Trimestre 2021"/>
      <sheetName val="BASE DE DATOS"/>
    </sheetNames>
    <sheetDataSet>
      <sheetData sheetId="0"/>
      <sheetData sheetId="1"/>
      <sheetData sheetId="2"/>
      <sheetData sheetId="3"/>
      <sheetData sheetId="4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93"/>
  <sheetViews>
    <sheetView tabSelected="1" zoomScale="63" zoomScaleNormal="63" workbookViewId="0">
      <selection activeCell="B4" sqref="B4:J4"/>
    </sheetView>
  </sheetViews>
  <sheetFormatPr baseColWidth="10" defaultRowHeight="15.75" x14ac:dyDescent="0.25"/>
  <cols>
    <col min="1" max="1" width="5.5703125" style="1" customWidth="1"/>
    <col min="2" max="2" width="8.5703125" style="1" customWidth="1"/>
    <col min="3" max="3" width="25.85546875" style="1" customWidth="1"/>
    <col min="4" max="4" width="40" style="1" customWidth="1"/>
    <col min="5" max="5" width="32.5703125" style="1" customWidth="1"/>
    <col min="6" max="6" width="33.85546875" style="1" customWidth="1"/>
    <col min="7" max="7" width="12.7109375" style="1" customWidth="1"/>
    <col min="8" max="8" width="12.42578125" style="1" customWidth="1"/>
    <col min="9" max="9" width="22.140625" style="1" customWidth="1"/>
    <col min="10" max="10" width="19.5703125" style="1" customWidth="1"/>
    <col min="11" max="11" width="19.42578125" style="1" customWidth="1"/>
    <col min="12" max="12" width="29.28515625" style="1" bestFit="1" customWidth="1"/>
    <col min="13" max="13" width="24.5703125" style="1" bestFit="1" customWidth="1"/>
    <col min="14" max="16" width="20.42578125" style="1" customWidth="1"/>
    <col min="17" max="17" width="17.140625" style="1" customWidth="1"/>
    <col min="18" max="18" width="10.85546875" style="1" hidden="1" customWidth="1"/>
    <col min="19" max="19" width="161" style="1" hidden="1" customWidth="1"/>
    <col min="20" max="20" width="36.7109375" style="1" hidden="1" customWidth="1"/>
    <col min="21" max="21" width="115" style="1" hidden="1" customWidth="1"/>
    <col min="22" max="22" width="14.28515625" style="1" hidden="1" customWidth="1"/>
    <col min="23" max="23" width="16.140625" style="1" hidden="1" customWidth="1"/>
    <col min="24" max="24" width="92" style="1" hidden="1" customWidth="1"/>
    <col min="25" max="16384" width="11.42578125" style="1"/>
  </cols>
  <sheetData>
    <row r="2" spans="2:24" ht="26.25" x14ac:dyDescent="0.25">
      <c r="B2" s="74" t="s">
        <v>258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3"/>
      <c r="P2" s="73"/>
    </row>
    <row r="3" spans="2:24" ht="21.75" thickBot="1" x14ac:dyDescent="0.3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2:24" ht="21.75" thickBot="1" x14ac:dyDescent="0.3">
      <c r="B4" s="72" t="s">
        <v>257</v>
      </c>
      <c r="C4" s="71"/>
      <c r="D4" s="71"/>
      <c r="E4" s="71"/>
      <c r="F4" s="71"/>
      <c r="G4" s="71"/>
      <c r="H4" s="71"/>
      <c r="I4" s="71"/>
      <c r="J4" s="70"/>
      <c r="K4" s="69"/>
      <c r="L4" s="69"/>
      <c r="M4" s="69"/>
      <c r="N4" s="69"/>
      <c r="O4" s="69"/>
      <c r="P4" s="69"/>
    </row>
    <row r="5" spans="2:24" ht="19.5" thickBot="1" x14ac:dyDescent="0.35">
      <c r="B5" s="52"/>
      <c r="C5" s="52"/>
      <c r="D5" s="52"/>
      <c r="E5" s="52"/>
      <c r="F5" s="52"/>
      <c r="G5" s="52"/>
      <c r="H5" s="52"/>
      <c r="I5" s="52"/>
      <c r="J5" s="52"/>
      <c r="K5" s="51"/>
      <c r="L5" s="51"/>
      <c r="M5" s="51"/>
      <c r="N5" s="51"/>
      <c r="O5" s="51"/>
      <c r="P5" s="51"/>
      <c r="Q5" s="68"/>
      <c r="R5" s="50">
        <v>2019</v>
      </c>
      <c r="T5" s="21" t="s">
        <v>256</v>
      </c>
      <c r="U5" s="21" t="s">
        <v>255</v>
      </c>
      <c r="V5" s="20">
        <v>43466</v>
      </c>
      <c r="W5" s="20">
        <v>43555</v>
      </c>
      <c r="X5" s="49" t="s">
        <v>254</v>
      </c>
    </row>
    <row r="6" spans="2:24" ht="19.5" thickBot="1" x14ac:dyDescent="0.35">
      <c r="B6" s="61" t="s">
        <v>253</v>
      </c>
      <c r="C6" s="60"/>
      <c r="D6" s="59"/>
      <c r="E6" s="64" t="s">
        <v>177</v>
      </c>
      <c r="F6" s="63"/>
      <c r="G6" s="63"/>
      <c r="H6" s="63"/>
      <c r="I6" s="63"/>
      <c r="J6" s="62"/>
      <c r="K6" s="51"/>
      <c r="L6" s="51"/>
      <c r="M6" s="51"/>
      <c r="N6" s="51"/>
      <c r="O6" s="51"/>
      <c r="P6" s="51"/>
      <c r="R6" s="50">
        <v>2020</v>
      </c>
      <c r="S6" s="50" t="s">
        <v>252</v>
      </c>
      <c r="T6" s="21" t="s">
        <v>251</v>
      </c>
      <c r="U6" s="21" t="s">
        <v>250</v>
      </c>
      <c r="V6" s="20">
        <v>43556</v>
      </c>
      <c r="W6" s="20">
        <v>43646</v>
      </c>
      <c r="X6" s="49" t="s">
        <v>249</v>
      </c>
    </row>
    <row r="7" spans="2:24" ht="19.5" thickBot="1" x14ac:dyDescent="0.35">
      <c r="B7" s="61" t="s">
        <v>248</v>
      </c>
      <c r="C7" s="60"/>
      <c r="D7" s="59"/>
      <c r="E7" s="64" t="s">
        <v>200</v>
      </c>
      <c r="F7" s="63"/>
      <c r="G7" s="63"/>
      <c r="H7" s="63"/>
      <c r="I7" s="63"/>
      <c r="J7" s="62"/>
      <c r="K7" s="51"/>
      <c r="L7" s="51"/>
      <c r="M7" s="51"/>
      <c r="N7" s="51"/>
      <c r="O7" s="51"/>
      <c r="P7" s="51"/>
      <c r="R7" s="50">
        <v>2021</v>
      </c>
      <c r="S7" s="57" t="s">
        <v>247</v>
      </c>
      <c r="T7" s="21" t="s">
        <v>246</v>
      </c>
      <c r="U7" s="21" t="s">
        <v>245</v>
      </c>
      <c r="V7" s="20">
        <v>43647</v>
      </c>
      <c r="W7" s="20">
        <v>43738</v>
      </c>
      <c r="X7" s="49" t="s">
        <v>244</v>
      </c>
    </row>
    <row r="8" spans="2:24" ht="19.5" thickBot="1" x14ac:dyDescent="0.35">
      <c r="B8" s="67" t="s">
        <v>243</v>
      </c>
      <c r="C8" s="66"/>
      <c r="D8" s="65"/>
      <c r="E8" s="64" t="s">
        <v>242</v>
      </c>
      <c r="F8" s="63"/>
      <c r="G8" s="63"/>
      <c r="H8" s="63"/>
      <c r="I8" s="63"/>
      <c r="J8" s="62"/>
      <c r="K8" s="51"/>
      <c r="L8" s="51"/>
      <c r="M8" s="51"/>
      <c r="N8" s="51"/>
      <c r="O8" s="51"/>
      <c r="P8" s="51"/>
      <c r="S8" s="57" t="s">
        <v>241</v>
      </c>
      <c r="T8" s="21" t="s">
        <v>240</v>
      </c>
      <c r="U8" s="21" t="s">
        <v>239</v>
      </c>
      <c r="V8" s="20">
        <v>43739</v>
      </c>
      <c r="W8" s="20">
        <v>43830</v>
      </c>
      <c r="X8" s="49" t="s">
        <v>238</v>
      </c>
    </row>
    <row r="9" spans="2:24" ht="19.5" thickBot="1" x14ac:dyDescent="0.35">
      <c r="B9" s="61" t="s">
        <v>237</v>
      </c>
      <c r="C9" s="60"/>
      <c r="D9" s="59"/>
      <c r="E9" s="58">
        <v>2021</v>
      </c>
      <c r="F9" s="52"/>
      <c r="G9" s="52"/>
      <c r="H9" s="52"/>
      <c r="I9" s="52"/>
      <c r="J9" s="52"/>
      <c r="K9" s="51"/>
      <c r="L9" s="51"/>
      <c r="M9" s="51"/>
      <c r="N9" s="51"/>
      <c r="O9" s="51"/>
      <c r="P9" s="51"/>
      <c r="S9" s="57" t="s">
        <v>236</v>
      </c>
      <c r="T9" s="21" t="s">
        <v>235</v>
      </c>
      <c r="U9" s="21" t="s">
        <v>234</v>
      </c>
      <c r="V9" s="20">
        <v>43831</v>
      </c>
      <c r="W9" s="20">
        <v>43921</v>
      </c>
      <c r="X9" s="49" t="s">
        <v>233</v>
      </c>
    </row>
    <row r="10" spans="2:24" ht="21.75" customHeight="1" thickBot="1" x14ac:dyDescent="0.35">
      <c r="B10" s="56" t="s">
        <v>232</v>
      </c>
      <c r="C10" s="55"/>
      <c r="D10" s="54"/>
      <c r="E10" s="53">
        <v>44197</v>
      </c>
      <c r="F10" s="52"/>
      <c r="G10" s="52"/>
      <c r="H10" s="52"/>
      <c r="I10" s="52"/>
      <c r="J10" s="52"/>
      <c r="K10" s="51"/>
      <c r="L10" s="51"/>
      <c r="M10" s="51"/>
      <c r="N10" s="51"/>
      <c r="O10" s="51"/>
      <c r="P10" s="51"/>
      <c r="S10" s="57" t="s">
        <v>231</v>
      </c>
      <c r="T10" s="21" t="s">
        <v>230</v>
      </c>
      <c r="U10" s="21" t="s">
        <v>229</v>
      </c>
      <c r="V10" s="20">
        <v>43922</v>
      </c>
      <c r="W10" s="20">
        <v>44012</v>
      </c>
      <c r="X10" s="49" t="s">
        <v>228</v>
      </c>
    </row>
    <row r="11" spans="2:24" ht="26.25" customHeight="1" thickBot="1" x14ac:dyDescent="0.35">
      <c r="B11" s="56" t="s">
        <v>227</v>
      </c>
      <c r="C11" s="55"/>
      <c r="D11" s="54"/>
      <c r="E11" s="53">
        <v>43921</v>
      </c>
      <c r="F11" s="52"/>
      <c r="G11" s="52"/>
      <c r="H11" s="52"/>
      <c r="I11" s="52"/>
      <c r="J11" s="52"/>
      <c r="K11" s="51"/>
      <c r="L11" s="51"/>
      <c r="M11" s="51"/>
      <c r="N11" s="51"/>
      <c r="O11" s="51"/>
      <c r="P11" s="51"/>
      <c r="S11" s="50" t="s">
        <v>226</v>
      </c>
      <c r="T11" s="21" t="s">
        <v>225</v>
      </c>
      <c r="U11" s="21" t="s">
        <v>224</v>
      </c>
      <c r="V11" s="20">
        <v>44013</v>
      </c>
      <c r="W11" s="20">
        <v>44104</v>
      </c>
      <c r="X11" s="49" t="s">
        <v>223</v>
      </c>
    </row>
    <row r="12" spans="2:24" ht="21.95" customHeight="1" thickBot="1" x14ac:dyDescent="0.35">
      <c r="B12" s="48"/>
      <c r="C12" s="48"/>
      <c r="D12" s="48"/>
      <c r="E12" s="48"/>
      <c r="F12" s="48"/>
      <c r="G12" s="48"/>
      <c r="H12" s="48"/>
      <c r="I12" s="47" t="s">
        <v>222</v>
      </c>
      <c r="J12" s="46"/>
      <c r="K12" s="46"/>
      <c r="L12" s="46"/>
      <c r="M12" s="46"/>
      <c r="N12" s="46"/>
      <c r="O12" s="45" t="s">
        <v>221</v>
      </c>
      <c r="P12" s="45" t="s">
        <v>220</v>
      </c>
      <c r="Q12" s="44" t="s">
        <v>219</v>
      </c>
      <c r="R12" s="43"/>
      <c r="S12" s="42" t="s">
        <v>218</v>
      </c>
      <c r="T12" s="19" t="s">
        <v>217</v>
      </c>
      <c r="U12" s="19" t="s">
        <v>216</v>
      </c>
      <c r="V12" s="18">
        <v>44105</v>
      </c>
      <c r="W12" s="18">
        <v>44196</v>
      </c>
      <c r="X12" s="41" t="s">
        <v>215</v>
      </c>
    </row>
    <row r="13" spans="2:24" ht="50.1" customHeight="1" thickBot="1" x14ac:dyDescent="0.35">
      <c r="B13" s="40" t="s">
        <v>214</v>
      </c>
      <c r="C13" s="39" t="s">
        <v>213</v>
      </c>
      <c r="D13" s="39" t="s">
        <v>212</v>
      </c>
      <c r="E13" s="39" t="s">
        <v>211</v>
      </c>
      <c r="F13" s="39" t="s">
        <v>210</v>
      </c>
      <c r="G13" s="39" t="s">
        <v>209</v>
      </c>
      <c r="H13" s="39" t="s">
        <v>208</v>
      </c>
      <c r="I13" s="38" t="s">
        <v>207</v>
      </c>
      <c r="J13" s="38" t="s">
        <v>206</v>
      </c>
      <c r="K13" s="38" t="s">
        <v>205</v>
      </c>
      <c r="L13" s="38" t="s">
        <v>204</v>
      </c>
      <c r="M13" s="38" t="s">
        <v>203</v>
      </c>
      <c r="N13" s="37" t="s">
        <v>202</v>
      </c>
      <c r="O13" s="36"/>
      <c r="P13" s="36"/>
      <c r="Q13" s="35"/>
      <c r="R13" s="34"/>
      <c r="S13" s="33" t="s">
        <v>201</v>
      </c>
      <c r="T13" s="32" t="s">
        <v>200</v>
      </c>
      <c r="U13" s="32" t="s">
        <v>199</v>
      </c>
      <c r="V13" s="31">
        <v>44197</v>
      </c>
      <c r="W13" s="31">
        <v>44286</v>
      </c>
      <c r="X13" s="30" t="s">
        <v>198</v>
      </c>
    </row>
    <row r="14" spans="2:24" ht="18.75" x14ac:dyDescent="0.3">
      <c r="B14" s="29">
        <v>1</v>
      </c>
      <c r="C14" s="27"/>
      <c r="D14" s="27" t="s">
        <v>63</v>
      </c>
      <c r="E14" s="27" t="s">
        <v>77</v>
      </c>
      <c r="F14" s="27"/>
      <c r="G14" s="27"/>
      <c r="H14" s="27" t="s">
        <v>3</v>
      </c>
      <c r="I14" s="27"/>
      <c r="J14" s="27"/>
      <c r="K14" s="27"/>
      <c r="L14" s="28" t="s">
        <v>2</v>
      </c>
      <c r="M14" s="27"/>
      <c r="N14" s="26">
        <f>VLOOKUP(L14,'[1]BASE DE DATOS'!C2:D149,2,0)</f>
        <v>77500</v>
      </c>
      <c r="O14" s="13" t="s">
        <v>0</v>
      </c>
      <c r="P14" s="13" t="s">
        <v>1</v>
      </c>
      <c r="Q14" s="12" t="s">
        <v>0</v>
      </c>
      <c r="R14" s="12"/>
      <c r="S14" s="25" t="s">
        <v>197</v>
      </c>
      <c r="T14" s="12" t="s">
        <v>196</v>
      </c>
      <c r="U14" s="24" t="s">
        <v>195</v>
      </c>
      <c r="V14" s="23">
        <v>44287</v>
      </c>
      <c r="W14" s="23">
        <v>44377</v>
      </c>
      <c r="X14" s="22" t="s">
        <v>194</v>
      </c>
    </row>
    <row r="15" spans="2:24" ht="19.5" thickBot="1" x14ac:dyDescent="0.35">
      <c r="B15" s="14">
        <f>B14+1</f>
        <v>2</v>
      </c>
      <c r="C15" s="9"/>
      <c r="D15" s="9" t="s">
        <v>84</v>
      </c>
      <c r="E15" s="9" t="s">
        <v>193</v>
      </c>
      <c r="F15" s="9"/>
      <c r="G15" s="9"/>
      <c r="H15" s="9" t="s">
        <v>3</v>
      </c>
      <c r="I15" s="9"/>
      <c r="J15" s="9"/>
      <c r="K15" s="9"/>
      <c r="L15" s="10" t="s">
        <v>2</v>
      </c>
      <c r="M15" s="9"/>
      <c r="N15" s="8">
        <f>VLOOKUP(L15,'[1]BASE DE DATOS'!C3:D150,2,0)</f>
        <v>77500</v>
      </c>
      <c r="O15" s="13" t="s">
        <v>0</v>
      </c>
      <c r="P15" s="13" t="s">
        <v>1</v>
      </c>
      <c r="Q15" s="12" t="s">
        <v>0</v>
      </c>
      <c r="R15" s="7"/>
      <c r="S15" s="17" t="s">
        <v>192</v>
      </c>
      <c r="T15" s="21" t="s">
        <v>191</v>
      </c>
      <c r="U15" s="15" t="s">
        <v>190</v>
      </c>
      <c r="V15" s="20">
        <v>44378</v>
      </c>
      <c r="W15" s="20">
        <v>44469</v>
      </c>
      <c r="X15" s="16" t="s">
        <v>189</v>
      </c>
    </row>
    <row r="16" spans="2:24" ht="18.75" x14ac:dyDescent="0.3">
      <c r="B16" s="14">
        <f>B15+1</f>
        <v>3</v>
      </c>
      <c r="C16" s="9"/>
      <c r="D16" s="9" t="s">
        <v>188</v>
      </c>
      <c r="E16" s="9" t="s">
        <v>187</v>
      </c>
      <c r="F16" s="9"/>
      <c r="G16" s="9"/>
      <c r="H16" s="9" t="s">
        <v>10</v>
      </c>
      <c r="I16" s="9"/>
      <c r="J16" s="9"/>
      <c r="K16" s="9"/>
      <c r="L16" s="10" t="s">
        <v>2</v>
      </c>
      <c r="M16" s="9"/>
      <c r="N16" s="8">
        <f>VLOOKUP(L16,'[1]BASE DE DATOS'!C4:D151,2,0)</f>
        <v>77550</v>
      </c>
      <c r="O16" s="13" t="s">
        <v>0</v>
      </c>
      <c r="P16" s="13" t="s">
        <v>1</v>
      </c>
      <c r="Q16" s="12" t="s">
        <v>0</v>
      </c>
      <c r="R16" s="7"/>
      <c r="S16" s="15" t="s">
        <v>186</v>
      </c>
      <c r="T16" s="19" t="s">
        <v>185</v>
      </c>
      <c r="U16" s="15" t="s">
        <v>184</v>
      </c>
      <c r="V16" s="18">
        <v>44470</v>
      </c>
      <c r="W16" s="18">
        <v>44561</v>
      </c>
      <c r="X16" s="16" t="s">
        <v>183</v>
      </c>
    </row>
    <row r="17" spans="2:24" ht="18.75" x14ac:dyDescent="0.3">
      <c r="B17" s="14">
        <f>B16+1</f>
        <v>4</v>
      </c>
      <c r="C17" s="9"/>
      <c r="D17" s="9" t="s">
        <v>46</v>
      </c>
      <c r="E17" s="9" t="s">
        <v>25</v>
      </c>
      <c r="F17" s="9"/>
      <c r="G17" s="9"/>
      <c r="H17" s="9" t="s">
        <v>10</v>
      </c>
      <c r="I17" s="9"/>
      <c r="J17" s="9"/>
      <c r="K17" s="9"/>
      <c r="L17" s="10" t="s">
        <v>2</v>
      </c>
      <c r="M17" s="9"/>
      <c r="N17" s="8">
        <f>VLOOKUP(L17,'[1]BASE DE DATOS'!C5:D152,2,0)</f>
        <v>77550</v>
      </c>
      <c r="O17" s="13" t="s">
        <v>0</v>
      </c>
      <c r="P17" s="13" t="s">
        <v>1</v>
      </c>
      <c r="Q17" s="12" t="s">
        <v>0</v>
      </c>
      <c r="R17" s="7"/>
      <c r="S17" s="15" t="s">
        <v>182</v>
      </c>
      <c r="T17" s="7"/>
      <c r="U17" s="15" t="s">
        <v>181</v>
      </c>
      <c r="V17" s="7"/>
      <c r="W17" s="7"/>
      <c r="X17" s="16" t="s">
        <v>180</v>
      </c>
    </row>
    <row r="18" spans="2:24" ht="18.75" x14ac:dyDescent="0.3">
      <c r="B18" s="14">
        <f>B17+1</f>
        <v>5</v>
      </c>
      <c r="C18" s="9"/>
      <c r="D18" s="9" t="s">
        <v>179</v>
      </c>
      <c r="E18" s="9" t="s">
        <v>178</v>
      </c>
      <c r="F18" s="9"/>
      <c r="G18" s="9"/>
      <c r="H18" s="9" t="s">
        <v>3</v>
      </c>
      <c r="I18" s="9"/>
      <c r="J18" s="9"/>
      <c r="K18" s="9"/>
      <c r="L18" s="10" t="s">
        <v>2</v>
      </c>
      <c r="M18" s="9"/>
      <c r="N18" s="8">
        <f>VLOOKUP(L18,'[1]BASE DE DATOS'!C6:D153,2,0)</f>
        <v>77550</v>
      </c>
      <c r="O18" s="13" t="s">
        <v>0</v>
      </c>
      <c r="P18" s="13" t="s">
        <v>1</v>
      </c>
      <c r="Q18" s="12" t="s">
        <v>0</v>
      </c>
      <c r="R18" s="7"/>
      <c r="S18" s="17" t="s">
        <v>177</v>
      </c>
      <c r="T18" s="7"/>
      <c r="U18" s="15" t="s">
        <v>176</v>
      </c>
      <c r="V18" s="7"/>
      <c r="W18" s="7"/>
      <c r="X18" s="16" t="s">
        <v>175</v>
      </c>
    </row>
    <row r="19" spans="2:24" ht="18.75" x14ac:dyDescent="0.3">
      <c r="B19" s="14">
        <f>B18+1</f>
        <v>6</v>
      </c>
      <c r="C19" s="9"/>
      <c r="D19" s="9" t="s">
        <v>174</v>
      </c>
      <c r="E19" s="9" t="s">
        <v>77</v>
      </c>
      <c r="F19" s="9"/>
      <c r="G19" s="9"/>
      <c r="H19" s="9" t="s">
        <v>3</v>
      </c>
      <c r="I19" s="9"/>
      <c r="J19" s="9"/>
      <c r="K19" s="9"/>
      <c r="L19" s="10" t="s">
        <v>2</v>
      </c>
      <c r="M19" s="9"/>
      <c r="N19" s="8">
        <f>VLOOKUP(L19,'[1]BASE DE DATOS'!C7:D154,2,0)</f>
        <v>77550</v>
      </c>
      <c r="O19" s="13" t="s">
        <v>0</v>
      </c>
      <c r="P19" s="13" t="s">
        <v>1</v>
      </c>
      <c r="Q19" s="12" t="s">
        <v>0</v>
      </c>
      <c r="R19" s="7"/>
      <c r="S19" s="17" t="s">
        <v>173</v>
      </c>
      <c r="T19" s="7"/>
      <c r="U19" s="15" t="s">
        <v>172</v>
      </c>
      <c r="V19" s="7"/>
      <c r="W19" s="7"/>
      <c r="X19" s="16" t="s">
        <v>171</v>
      </c>
    </row>
    <row r="20" spans="2:24" ht="18.75" x14ac:dyDescent="0.3">
      <c r="B20" s="14">
        <f>B19+1</f>
        <v>7</v>
      </c>
      <c r="C20" s="9"/>
      <c r="D20" s="9" t="s">
        <v>170</v>
      </c>
      <c r="E20" s="9" t="s">
        <v>169</v>
      </c>
      <c r="F20" s="9"/>
      <c r="G20" s="9"/>
      <c r="H20" s="9" t="s">
        <v>10</v>
      </c>
      <c r="I20" s="9"/>
      <c r="J20" s="9"/>
      <c r="K20" s="9"/>
      <c r="L20" s="10" t="s">
        <v>2</v>
      </c>
      <c r="M20" s="9"/>
      <c r="N20" s="8">
        <f>VLOOKUP(L20,'[1]BASE DE DATOS'!C8:D155,2,0)</f>
        <v>77550</v>
      </c>
      <c r="O20" s="13" t="s">
        <v>0</v>
      </c>
      <c r="P20" s="13" t="s">
        <v>1</v>
      </c>
      <c r="Q20" s="12" t="s">
        <v>0</v>
      </c>
      <c r="R20" s="7"/>
      <c r="S20" s="17" t="s">
        <v>168</v>
      </c>
      <c r="T20" s="7"/>
      <c r="U20" s="15" t="s">
        <v>167</v>
      </c>
      <c r="V20" s="7"/>
      <c r="W20" s="7"/>
      <c r="X20" s="16" t="s">
        <v>166</v>
      </c>
    </row>
    <row r="21" spans="2:24" ht="18.75" x14ac:dyDescent="0.3">
      <c r="B21" s="14">
        <f>B20+1</f>
        <v>8</v>
      </c>
      <c r="C21" s="9"/>
      <c r="D21" s="9" t="s">
        <v>165</v>
      </c>
      <c r="E21" s="9" t="s">
        <v>164</v>
      </c>
      <c r="F21" s="9"/>
      <c r="G21" s="9"/>
      <c r="H21" s="9" t="s">
        <v>10</v>
      </c>
      <c r="I21" s="9"/>
      <c r="J21" s="9"/>
      <c r="K21" s="9"/>
      <c r="L21" s="10" t="s">
        <v>2</v>
      </c>
      <c r="M21" s="9"/>
      <c r="N21" s="8">
        <f>VLOOKUP(L21,'[1]BASE DE DATOS'!C9:D156,2,0)</f>
        <v>77550</v>
      </c>
      <c r="O21" s="13" t="s">
        <v>0</v>
      </c>
      <c r="P21" s="13" t="s">
        <v>1</v>
      </c>
      <c r="Q21" s="12" t="s">
        <v>0</v>
      </c>
      <c r="R21" s="7"/>
      <c r="S21" s="17" t="s">
        <v>163</v>
      </c>
      <c r="T21" s="7"/>
      <c r="U21" s="15" t="s">
        <v>162</v>
      </c>
      <c r="V21" s="7"/>
      <c r="W21" s="7"/>
      <c r="X21" s="16" t="s">
        <v>161</v>
      </c>
    </row>
    <row r="22" spans="2:24" ht="18.75" x14ac:dyDescent="0.3">
      <c r="B22" s="14">
        <f>B21+1</f>
        <v>9</v>
      </c>
      <c r="C22" s="9"/>
      <c r="D22" s="9" t="s">
        <v>160</v>
      </c>
      <c r="E22" s="9" t="s">
        <v>159</v>
      </c>
      <c r="F22" s="9"/>
      <c r="G22" s="9"/>
      <c r="H22" s="9" t="s">
        <v>10</v>
      </c>
      <c r="I22" s="9"/>
      <c r="J22" s="9"/>
      <c r="K22" s="9"/>
      <c r="L22" s="10" t="s">
        <v>2</v>
      </c>
      <c r="M22" s="9"/>
      <c r="N22" s="8">
        <f>VLOOKUP(L22,'[1]BASE DE DATOS'!C10:D157,2,0)</f>
        <v>77550</v>
      </c>
      <c r="O22" s="13" t="s">
        <v>0</v>
      </c>
      <c r="P22" s="13" t="s">
        <v>1</v>
      </c>
      <c r="Q22" s="12" t="s">
        <v>0</v>
      </c>
      <c r="R22" s="7"/>
      <c r="S22" s="17" t="s">
        <v>158</v>
      </c>
      <c r="T22" s="7"/>
      <c r="U22" s="15" t="s">
        <v>157</v>
      </c>
      <c r="V22" s="7"/>
      <c r="W22" s="7"/>
      <c r="X22" s="16" t="s">
        <v>156</v>
      </c>
    </row>
    <row r="23" spans="2:24" ht="18.75" x14ac:dyDescent="0.3">
      <c r="B23" s="14">
        <f>B22+1</f>
        <v>10</v>
      </c>
      <c r="C23" s="9"/>
      <c r="D23" s="9" t="s">
        <v>82</v>
      </c>
      <c r="E23" s="9" t="s">
        <v>155</v>
      </c>
      <c r="F23" s="9"/>
      <c r="G23" s="9"/>
      <c r="H23" s="9" t="s">
        <v>10</v>
      </c>
      <c r="I23" s="9"/>
      <c r="J23" s="9"/>
      <c r="K23" s="9"/>
      <c r="L23" s="10" t="s">
        <v>139</v>
      </c>
      <c r="M23" s="9"/>
      <c r="N23" s="8">
        <f>VLOOKUP(L23,'[1]BASE DE DATOS'!C11:D158,2,0)</f>
        <v>77517</v>
      </c>
      <c r="O23" s="13" t="s">
        <v>0</v>
      </c>
      <c r="P23" s="13" t="s">
        <v>1</v>
      </c>
      <c r="Q23" s="12" t="s">
        <v>0</v>
      </c>
      <c r="R23" s="7"/>
      <c r="S23" s="17" t="s">
        <v>154</v>
      </c>
      <c r="T23" s="7"/>
      <c r="U23" s="15" t="s">
        <v>153</v>
      </c>
      <c r="V23" s="7"/>
      <c r="W23" s="7"/>
      <c r="X23" s="16" t="s">
        <v>152</v>
      </c>
    </row>
    <row r="24" spans="2:24" ht="18.75" x14ac:dyDescent="0.3">
      <c r="B24" s="14">
        <f>B23+1</f>
        <v>11</v>
      </c>
      <c r="C24" s="9"/>
      <c r="D24" s="9" t="s">
        <v>151</v>
      </c>
      <c r="E24" s="9" t="s">
        <v>143</v>
      </c>
      <c r="F24" s="9"/>
      <c r="G24" s="9"/>
      <c r="H24" s="9" t="s">
        <v>10</v>
      </c>
      <c r="I24" s="9"/>
      <c r="J24" s="9"/>
      <c r="K24" s="9"/>
      <c r="L24" s="10" t="s">
        <v>139</v>
      </c>
      <c r="M24" s="9"/>
      <c r="N24" s="8">
        <f>VLOOKUP(L24,'[1]BASE DE DATOS'!C12:D159,2,0)</f>
        <v>77517</v>
      </c>
      <c r="O24" s="13" t="s">
        <v>0</v>
      </c>
      <c r="P24" s="13" t="s">
        <v>1</v>
      </c>
      <c r="Q24" s="12" t="s">
        <v>0</v>
      </c>
      <c r="R24" s="7"/>
      <c r="S24" s="17" t="s">
        <v>150</v>
      </c>
      <c r="T24" s="7"/>
      <c r="U24" s="15" t="s">
        <v>149</v>
      </c>
      <c r="V24" s="7"/>
      <c r="W24" s="7"/>
      <c r="X24" s="16" t="s">
        <v>148</v>
      </c>
    </row>
    <row r="25" spans="2:24" ht="17.25" customHeight="1" x14ac:dyDescent="0.3">
      <c r="B25" s="14">
        <f>B24+1</f>
        <v>12</v>
      </c>
      <c r="C25" s="9"/>
      <c r="D25" s="9" t="s">
        <v>63</v>
      </c>
      <c r="E25" s="9" t="s">
        <v>55</v>
      </c>
      <c r="F25" s="9"/>
      <c r="G25" s="9"/>
      <c r="H25" s="9" t="s">
        <v>3</v>
      </c>
      <c r="I25" s="9"/>
      <c r="J25" s="9"/>
      <c r="K25" s="9"/>
      <c r="L25" s="10" t="s">
        <v>139</v>
      </c>
      <c r="M25" s="9"/>
      <c r="N25" s="8">
        <f>VLOOKUP(L25,'[1]BASE DE DATOS'!C34:D181,2,0)</f>
        <v>77517</v>
      </c>
      <c r="O25" s="13" t="s">
        <v>0</v>
      </c>
      <c r="P25" s="13" t="s">
        <v>1</v>
      </c>
      <c r="Q25" s="12" t="s">
        <v>0</v>
      </c>
      <c r="R25" s="7"/>
      <c r="S25" s="7"/>
      <c r="T25" s="7"/>
      <c r="U25" s="15" t="s">
        <v>147</v>
      </c>
      <c r="V25" s="7"/>
      <c r="W25" s="7"/>
      <c r="X25" s="7"/>
    </row>
    <row r="26" spans="2:24" ht="18" customHeight="1" x14ac:dyDescent="0.3">
      <c r="B26" s="14">
        <f>B25+1</f>
        <v>13</v>
      </c>
      <c r="C26" s="9"/>
      <c r="D26" s="9" t="s">
        <v>32</v>
      </c>
      <c r="E26" s="9" t="s">
        <v>146</v>
      </c>
      <c r="F26" s="9"/>
      <c r="G26" s="9"/>
      <c r="H26" s="9" t="s">
        <v>10</v>
      </c>
      <c r="I26" s="9"/>
      <c r="J26" s="9"/>
      <c r="K26" s="9"/>
      <c r="L26" s="10" t="s">
        <v>139</v>
      </c>
      <c r="M26" s="9"/>
      <c r="N26" s="8">
        <f>VLOOKUP(L26,'[1]BASE DE DATOS'!C35:D182,2,0)</f>
        <v>77517</v>
      </c>
      <c r="O26" s="13" t="s">
        <v>0</v>
      </c>
      <c r="P26" s="13" t="s">
        <v>1</v>
      </c>
      <c r="Q26" s="12" t="s">
        <v>0</v>
      </c>
      <c r="R26" s="7"/>
      <c r="S26" s="7"/>
      <c r="T26" s="7"/>
      <c r="U26" s="15" t="s">
        <v>145</v>
      </c>
      <c r="V26" s="7"/>
      <c r="W26" s="7"/>
      <c r="X26" s="7"/>
    </row>
    <row r="27" spans="2:24" ht="18.75" x14ac:dyDescent="0.3">
      <c r="B27" s="14">
        <f>B26+1</f>
        <v>14</v>
      </c>
      <c r="C27" s="9"/>
      <c r="D27" s="9" t="s">
        <v>144</v>
      </c>
      <c r="E27" s="9" t="s">
        <v>143</v>
      </c>
      <c r="F27" s="9"/>
      <c r="G27" s="9"/>
      <c r="H27" s="9" t="s">
        <v>10</v>
      </c>
      <c r="I27" s="9"/>
      <c r="J27" s="9"/>
      <c r="K27" s="9"/>
      <c r="L27" s="10" t="s">
        <v>139</v>
      </c>
      <c r="M27" s="9"/>
      <c r="N27" s="8">
        <f>VLOOKUP(L27,'[1]BASE DE DATOS'!C36:D183,2,0)</f>
        <v>77517</v>
      </c>
      <c r="O27" s="13" t="s">
        <v>0</v>
      </c>
      <c r="P27" s="13" t="s">
        <v>1</v>
      </c>
      <c r="Q27" s="12" t="s">
        <v>0</v>
      </c>
      <c r="R27" s="7"/>
      <c r="S27" s="7"/>
      <c r="T27" s="7"/>
      <c r="U27" s="15" t="s">
        <v>142</v>
      </c>
      <c r="V27" s="7"/>
      <c r="W27" s="7"/>
      <c r="X27" s="7"/>
    </row>
    <row r="28" spans="2:24" ht="18.75" x14ac:dyDescent="0.3">
      <c r="B28" s="14">
        <f>B27+1</f>
        <v>15</v>
      </c>
      <c r="C28" s="9"/>
      <c r="D28" s="9" t="s">
        <v>141</v>
      </c>
      <c r="E28" s="9" t="s">
        <v>140</v>
      </c>
      <c r="F28" s="9"/>
      <c r="G28" s="9"/>
      <c r="H28" s="9" t="s">
        <v>10</v>
      </c>
      <c r="I28" s="9"/>
      <c r="J28" s="9"/>
      <c r="K28" s="9"/>
      <c r="L28" s="10" t="s">
        <v>139</v>
      </c>
      <c r="M28" s="9"/>
      <c r="N28" s="8">
        <f>VLOOKUP(L28,'[1]BASE DE DATOS'!C37:D184,2,0)</f>
        <v>77517</v>
      </c>
      <c r="O28" s="13" t="s">
        <v>0</v>
      </c>
      <c r="P28" s="13" t="s">
        <v>1</v>
      </c>
      <c r="Q28" s="12" t="s">
        <v>0</v>
      </c>
      <c r="R28" s="7"/>
      <c r="S28" s="7"/>
      <c r="T28" s="7"/>
      <c r="U28" s="15" t="s">
        <v>138</v>
      </c>
      <c r="V28" s="7"/>
      <c r="W28" s="7"/>
      <c r="X28" s="7"/>
    </row>
    <row r="29" spans="2:24" ht="18.75" x14ac:dyDescent="0.3">
      <c r="B29" s="14">
        <f>B28+1</f>
        <v>16</v>
      </c>
      <c r="C29" s="9"/>
      <c r="D29" s="9" t="s">
        <v>137</v>
      </c>
      <c r="E29" s="9" t="s">
        <v>136</v>
      </c>
      <c r="F29" s="9"/>
      <c r="G29" s="9"/>
      <c r="H29" s="9" t="s">
        <v>10</v>
      </c>
      <c r="I29" s="9"/>
      <c r="J29" s="9"/>
      <c r="K29" s="9"/>
      <c r="L29" s="10" t="s">
        <v>2</v>
      </c>
      <c r="M29" s="9"/>
      <c r="N29" s="8">
        <f>VLOOKUP(L29,'[1]BASE DE DATOS'!C38:D185,2,0)</f>
        <v>77550</v>
      </c>
      <c r="O29" s="13" t="s">
        <v>0</v>
      </c>
      <c r="P29" s="13" t="s">
        <v>1</v>
      </c>
      <c r="Q29" s="12" t="s">
        <v>0</v>
      </c>
      <c r="R29" s="7"/>
      <c r="S29" s="7"/>
      <c r="T29" s="7"/>
      <c r="U29" s="15" t="s">
        <v>135</v>
      </c>
      <c r="V29" s="7"/>
      <c r="W29" s="7"/>
      <c r="X29" s="7"/>
    </row>
    <row r="30" spans="2:24" ht="18.75" x14ac:dyDescent="0.3">
      <c r="B30" s="14">
        <f>B29+1</f>
        <v>17</v>
      </c>
      <c r="C30" s="9"/>
      <c r="D30" s="9" t="s">
        <v>134</v>
      </c>
      <c r="E30" s="9" t="s">
        <v>77</v>
      </c>
      <c r="F30" s="9"/>
      <c r="G30" s="9"/>
      <c r="H30" s="9" t="s">
        <v>10</v>
      </c>
      <c r="I30" s="9"/>
      <c r="J30" s="9"/>
      <c r="K30" s="9"/>
      <c r="L30" s="10" t="s">
        <v>2</v>
      </c>
      <c r="M30" s="9"/>
      <c r="N30" s="8">
        <f>VLOOKUP(L30,'[1]BASE DE DATOS'!C39:D186,2,0)</f>
        <v>77550</v>
      </c>
      <c r="O30" s="13" t="s">
        <v>0</v>
      </c>
      <c r="P30" s="13" t="s">
        <v>1</v>
      </c>
      <c r="Q30" s="12" t="s">
        <v>0</v>
      </c>
      <c r="R30" s="7"/>
      <c r="S30" s="7"/>
      <c r="T30" s="7"/>
      <c r="U30" s="15" t="s">
        <v>133</v>
      </c>
      <c r="V30" s="7"/>
      <c r="W30" s="7"/>
      <c r="X30" s="7"/>
    </row>
    <row r="31" spans="2:24" ht="18.75" x14ac:dyDescent="0.3">
      <c r="B31" s="14">
        <f>B30+1</f>
        <v>18</v>
      </c>
      <c r="C31" s="9"/>
      <c r="D31" s="9" t="s">
        <v>132</v>
      </c>
      <c r="E31" s="9" t="s">
        <v>131</v>
      </c>
      <c r="F31" s="9"/>
      <c r="G31" s="9"/>
      <c r="H31" s="9" t="s">
        <v>10</v>
      </c>
      <c r="I31" s="9"/>
      <c r="J31" s="9"/>
      <c r="K31" s="9"/>
      <c r="L31" s="10" t="s">
        <v>2</v>
      </c>
      <c r="M31" s="9"/>
      <c r="N31" s="8">
        <f>VLOOKUP(L31,'[1]BASE DE DATOS'!C40:D187,2,0)</f>
        <v>77550</v>
      </c>
      <c r="O31" s="13" t="s">
        <v>0</v>
      </c>
      <c r="P31" s="13" t="s">
        <v>1</v>
      </c>
      <c r="Q31" s="12" t="s">
        <v>0</v>
      </c>
      <c r="R31" s="7"/>
      <c r="S31" s="7"/>
      <c r="T31" s="7"/>
      <c r="U31" s="15" t="s">
        <v>130</v>
      </c>
      <c r="V31" s="7"/>
      <c r="W31" s="7"/>
      <c r="X31" s="7"/>
    </row>
    <row r="32" spans="2:24" ht="18.75" x14ac:dyDescent="0.3">
      <c r="B32" s="14">
        <f>B31+1</f>
        <v>19</v>
      </c>
      <c r="C32" s="9"/>
      <c r="D32" s="9" t="s">
        <v>129</v>
      </c>
      <c r="E32" s="9" t="s">
        <v>128</v>
      </c>
      <c r="F32" s="9"/>
      <c r="G32" s="9"/>
      <c r="H32" s="9" t="s">
        <v>10</v>
      </c>
      <c r="I32" s="9"/>
      <c r="J32" s="9"/>
      <c r="K32" s="9"/>
      <c r="L32" s="10" t="s">
        <v>2</v>
      </c>
      <c r="M32" s="9"/>
      <c r="N32" s="8">
        <f>VLOOKUP(L32,'[1]BASE DE DATOS'!C41:D188,2,0)</f>
        <v>77550</v>
      </c>
      <c r="O32" s="13" t="s">
        <v>0</v>
      </c>
      <c r="P32" s="13" t="s">
        <v>1</v>
      </c>
      <c r="Q32" s="12" t="s">
        <v>0</v>
      </c>
      <c r="R32" s="7"/>
      <c r="S32" s="7"/>
      <c r="T32" s="7"/>
      <c r="U32" s="15" t="s">
        <v>127</v>
      </c>
      <c r="V32" s="7"/>
      <c r="W32" s="7"/>
      <c r="X32" s="7"/>
    </row>
    <row r="33" spans="2:24" ht="18.75" x14ac:dyDescent="0.3">
      <c r="B33" s="14">
        <f>B32+1</f>
        <v>20</v>
      </c>
      <c r="C33" s="9"/>
      <c r="D33" s="9" t="s">
        <v>126</v>
      </c>
      <c r="E33" s="9" t="s">
        <v>125</v>
      </c>
      <c r="F33" s="9"/>
      <c r="G33" s="9"/>
      <c r="H33" s="9" t="s">
        <v>10</v>
      </c>
      <c r="I33" s="9"/>
      <c r="J33" s="9"/>
      <c r="K33" s="9"/>
      <c r="L33" s="10" t="s">
        <v>2</v>
      </c>
      <c r="M33" s="9"/>
      <c r="N33" s="8">
        <f>VLOOKUP(L33,'[1]BASE DE DATOS'!C42:D189,2,0)</f>
        <v>77550</v>
      </c>
      <c r="O33" s="13" t="s">
        <v>0</v>
      </c>
      <c r="P33" s="13" t="s">
        <v>1</v>
      </c>
      <c r="Q33" s="12" t="s">
        <v>0</v>
      </c>
      <c r="R33" s="7"/>
      <c r="S33" s="7"/>
      <c r="T33" s="7"/>
      <c r="U33" s="15" t="s">
        <v>124</v>
      </c>
      <c r="V33" s="7"/>
      <c r="W33" s="7"/>
      <c r="X33" s="7"/>
    </row>
    <row r="34" spans="2:24" ht="18.75" x14ac:dyDescent="0.3">
      <c r="B34" s="14">
        <f>B33+1</f>
        <v>21</v>
      </c>
      <c r="C34" s="9"/>
      <c r="D34" s="9" t="s">
        <v>123</v>
      </c>
      <c r="E34" s="9" t="s">
        <v>122</v>
      </c>
      <c r="F34" s="9"/>
      <c r="G34" s="9"/>
      <c r="H34" s="9" t="s">
        <v>10</v>
      </c>
      <c r="I34" s="9"/>
      <c r="J34" s="9"/>
      <c r="K34" s="9"/>
      <c r="L34" s="10" t="s">
        <v>2</v>
      </c>
      <c r="M34" s="9"/>
      <c r="N34" s="8">
        <f>VLOOKUP(L34,'[1]BASE DE DATOS'!C43:D190,2,0)</f>
        <v>77550</v>
      </c>
      <c r="O34" s="13" t="s">
        <v>0</v>
      </c>
      <c r="P34" s="13" t="s">
        <v>1</v>
      </c>
      <c r="Q34" s="12" t="s">
        <v>0</v>
      </c>
      <c r="R34" s="7"/>
      <c r="S34" s="7"/>
      <c r="T34" s="7"/>
      <c r="U34" s="15" t="s">
        <v>121</v>
      </c>
      <c r="V34" s="7"/>
      <c r="W34" s="7"/>
      <c r="X34" s="7"/>
    </row>
    <row r="35" spans="2:24" ht="18.75" x14ac:dyDescent="0.3">
      <c r="B35" s="14">
        <f>B34+1</f>
        <v>22</v>
      </c>
      <c r="C35" s="9"/>
      <c r="D35" s="9" t="s">
        <v>120</v>
      </c>
      <c r="E35" s="9" t="s">
        <v>119</v>
      </c>
      <c r="F35" s="9"/>
      <c r="G35" s="9"/>
      <c r="H35" s="9" t="s">
        <v>3</v>
      </c>
      <c r="I35" s="9"/>
      <c r="J35" s="9"/>
      <c r="K35" s="9"/>
      <c r="L35" s="10" t="s">
        <v>2</v>
      </c>
      <c r="M35" s="9"/>
      <c r="N35" s="8">
        <f>VLOOKUP(L35,'[1]BASE DE DATOS'!C44:D191,2,0)</f>
        <v>77550</v>
      </c>
      <c r="O35" s="13" t="s">
        <v>0</v>
      </c>
      <c r="P35" s="13" t="s">
        <v>1</v>
      </c>
      <c r="Q35" s="12" t="s">
        <v>0</v>
      </c>
      <c r="R35" s="7"/>
      <c r="S35" s="7"/>
      <c r="T35" s="7"/>
      <c r="U35" s="15" t="s">
        <v>118</v>
      </c>
      <c r="V35" s="7"/>
      <c r="W35" s="7"/>
      <c r="X35" s="7"/>
    </row>
    <row r="36" spans="2:24" ht="15.75" customHeight="1" x14ac:dyDescent="0.3">
      <c r="B36" s="14">
        <f>B35+1</f>
        <v>23</v>
      </c>
      <c r="C36" s="9"/>
      <c r="D36" s="9" t="s">
        <v>117</v>
      </c>
      <c r="E36" s="9" t="s">
        <v>116</v>
      </c>
      <c r="F36" s="9"/>
      <c r="G36" s="9"/>
      <c r="H36" s="9" t="s">
        <v>10</v>
      </c>
      <c r="I36" s="9"/>
      <c r="J36" s="9"/>
      <c r="K36" s="9"/>
      <c r="L36" s="10" t="s">
        <v>2</v>
      </c>
      <c r="M36" s="9"/>
      <c r="N36" s="8">
        <f>VLOOKUP(L36,'[1]BASE DE DATOS'!C45:D192,2,0)</f>
        <v>77550</v>
      </c>
      <c r="O36" s="13" t="s">
        <v>0</v>
      </c>
      <c r="P36" s="13" t="s">
        <v>1</v>
      </c>
      <c r="Q36" s="12" t="s">
        <v>0</v>
      </c>
      <c r="R36" s="7"/>
      <c r="S36" s="7"/>
      <c r="T36" s="7"/>
      <c r="U36" s="15" t="s">
        <v>115</v>
      </c>
      <c r="V36" s="7"/>
      <c r="W36" s="7"/>
      <c r="X36" s="7"/>
    </row>
    <row r="37" spans="2:24" ht="15" customHeight="1" x14ac:dyDescent="0.3">
      <c r="B37" s="14">
        <f>B36+1</f>
        <v>24</v>
      </c>
      <c r="C37" s="9"/>
      <c r="D37" s="9" t="s">
        <v>114</v>
      </c>
      <c r="E37" s="9" t="s">
        <v>113</v>
      </c>
      <c r="F37" s="9"/>
      <c r="G37" s="9"/>
      <c r="H37" s="9" t="s">
        <v>10</v>
      </c>
      <c r="I37" s="9"/>
      <c r="J37" s="9"/>
      <c r="K37" s="9"/>
      <c r="L37" s="10" t="s">
        <v>2</v>
      </c>
      <c r="M37" s="9"/>
      <c r="N37" s="8">
        <f>VLOOKUP(L37,'[1]BASE DE DATOS'!C46:D193,2,0)</f>
        <v>77550</v>
      </c>
      <c r="O37" s="13" t="s">
        <v>0</v>
      </c>
      <c r="P37" s="13" t="s">
        <v>1</v>
      </c>
      <c r="Q37" s="12" t="s">
        <v>0</v>
      </c>
      <c r="R37" s="7"/>
      <c r="S37" s="7"/>
      <c r="T37" s="7"/>
      <c r="U37" s="15" t="s">
        <v>112</v>
      </c>
      <c r="V37" s="7"/>
      <c r="W37" s="7"/>
      <c r="X37" s="7"/>
    </row>
    <row r="38" spans="2:24" ht="17.25" customHeight="1" x14ac:dyDescent="0.3">
      <c r="B38" s="14">
        <f>B37+1</f>
        <v>25</v>
      </c>
      <c r="C38" s="9"/>
      <c r="D38" s="9" t="s">
        <v>111</v>
      </c>
      <c r="E38" s="9" t="s">
        <v>110</v>
      </c>
      <c r="F38" s="9"/>
      <c r="G38" s="9"/>
      <c r="H38" s="9" t="s">
        <v>10</v>
      </c>
      <c r="I38" s="9"/>
      <c r="J38" s="9"/>
      <c r="K38" s="9"/>
      <c r="L38" s="10" t="s">
        <v>2</v>
      </c>
      <c r="M38" s="9"/>
      <c r="N38" s="8">
        <f>VLOOKUP(L38,'[1]BASE DE DATOS'!C47:D194,2,0)</f>
        <v>77550</v>
      </c>
      <c r="O38" s="13" t="s">
        <v>0</v>
      </c>
      <c r="P38" s="13" t="s">
        <v>1</v>
      </c>
      <c r="Q38" s="12" t="s">
        <v>0</v>
      </c>
      <c r="R38" s="7"/>
      <c r="S38" s="7"/>
      <c r="T38" s="7"/>
      <c r="U38" s="15" t="s">
        <v>109</v>
      </c>
      <c r="V38" s="7"/>
      <c r="W38" s="7"/>
      <c r="X38" s="7"/>
    </row>
    <row r="39" spans="2:24" ht="17.25" customHeight="1" x14ac:dyDescent="0.3">
      <c r="B39" s="14">
        <f>B38+1</f>
        <v>26</v>
      </c>
      <c r="C39" s="9"/>
      <c r="D39" s="9" t="s">
        <v>16</v>
      </c>
      <c r="E39" s="9" t="s">
        <v>11</v>
      </c>
      <c r="F39" s="9"/>
      <c r="G39" s="9"/>
      <c r="H39" s="9" t="s">
        <v>10</v>
      </c>
      <c r="I39" s="9"/>
      <c r="J39" s="9"/>
      <c r="K39" s="9"/>
      <c r="L39" s="10" t="s">
        <v>2</v>
      </c>
      <c r="M39" s="9"/>
      <c r="N39" s="8">
        <f>VLOOKUP(L39,'[1]BASE DE DATOS'!C48:D195,2,0)</f>
        <v>77550</v>
      </c>
      <c r="O39" s="13" t="s">
        <v>0</v>
      </c>
      <c r="P39" s="13" t="s">
        <v>1</v>
      </c>
      <c r="Q39" s="12" t="s">
        <v>0</v>
      </c>
      <c r="R39" s="7"/>
      <c r="S39" s="7"/>
      <c r="T39" s="7"/>
      <c r="U39" s="15" t="s">
        <v>108</v>
      </c>
      <c r="V39" s="7"/>
      <c r="W39" s="7"/>
      <c r="X39" s="7"/>
    </row>
    <row r="40" spans="2:24" ht="18.75" x14ac:dyDescent="0.3">
      <c r="B40" s="14">
        <f>B39+1</f>
        <v>27</v>
      </c>
      <c r="C40" s="9"/>
      <c r="D40" s="9" t="s">
        <v>107</v>
      </c>
      <c r="E40" s="9" t="s">
        <v>11</v>
      </c>
      <c r="F40" s="9"/>
      <c r="G40" s="9"/>
      <c r="H40" s="9" t="s">
        <v>10</v>
      </c>
      <c r="I40" s="9"/>
      <c r="J40" s="9"/>
      <c r="K40" s="9"/>
      <c r="L40" s="10" t="s">
        <v>2</v>
      </c>
      <c r="M40" s="9"/>
      <c r="N40" s="8">
        <f>VLOOKUP(L40,'[1]BASE DE DATOS'!C49:D196,2,0)</f>
        <v>77550</v>
      </c>
      <c r="O40" s="13" t="s">
        <v>0</v>
      </c>
      <c r="P40" s="13" t="s">
        <v>1</v>
      </c>
      <c r="Q40" s="12" t="s">
        <v>0</v>
      </c>
      <c r="R40" s="7"/>
      <c r="S40" s="7"/>
      <c r="T40" s="7"/>
      <c r="U40" s="15" t="s">
        <v>106</v>
      </c>
      <c r="V40" s="7"/>
      <c r="W40" s="7"/>
      <c r="X40" s="7"/>
    </row>
    <row r="41" spans="2:24" ht="15.75" customHeight="1" x14ac:dyDescent="0.3">
      <c r="B41" s="14">
        <f>B40+1</f>
        <v>28</v>
      </c>
      <c r="C41" s="9"/>
      <c r="D41" s="9" t="s">
        <v>80</v>
      </c>
      <c r="E41" s="9" t="s">
        <v>105</v>
      </c>
      <c r="F41" s="9"/>
      <c r="G41" s="9"/>
      <c r="H41" s="9" t="s">
        <v>10</v>
      </c>
      <c r="I41" s="9"/>
      <c r="J41" s="9"/>
      <c r="K41" s="9"/>
      <c r="L41" s="10" t="s">
        <v>2</v>
      </c>
      <c r="M41" s="9"/>
      <c r="N41" s="8">
        <f>VLOOKUP(L41,'[1]BASE DE DATOS'!C50:D197,2,0)</f>
        <v>77550</v>
      </c>
      <c r="O41" s="13" t="s">
        <v>0</v>
      </c>
      <c r="P41" s="13" t="s">
        <v>1</v>
      </c>
      <c r="Q41" s="12" t="s">
        <v>0</v>
      </c>
      <c r="R41" s="7"/>
      <c r="S41" s="7"/>
      <c r="T41" s="7"/>
      <c r="U41" s="15" t="s">
        <v>104</v>
      </c>
      <c r="V41" s="7"/>
      <c r="W41" s="7"/>
      <c r="X41" s="7"/>
    </row>
    <row r="42" spans="2:24" ht="15.75" customHeight="1" x14ac:dyDescent="0.3">
      <c r="B42" s="14">
        <f>B41+1</f>
        <v>29</v>
      </c>
      <c r="C42" s="9"/>
      <c r="D42" s="9" t="s">
        <v>46</v>
      </c>
      <c r="E42" s="9" t="s">
        <v>45</v>
      </c>
      <c r="F42" s="9"/>
      <c r="G42" s="9"/>
      <c r="H42" s="9" t="s">
        <v>10</v>
      </c>
      <c r="I42" s="9"/>
      <c r="J42" s="9"/>
      <c r="K42" s="9"/>
      <c r="L42" s="10" t="s">
        <v>2</v>
      </c>
      <c r="M42" s="9"/>
      <c r="N42" s="8">
        <f>VLOOKUP(L42,'[1]BASE DE DATOS'!C51:D198,2,0)</f>
        <v>77550</v>
      </c>
      <c r="O42" s="13" t="s">
        <v>0</v>
      </c>
      <c r="P42" s="13" t="s">
        <v>1</v>
      </c>
      <c r="Q42" s="12" t="s">
        <v>0</v>
      </c>
      <c r="R42" s="7"/>
      <c r="S42" s="7"/>
      <c r="T42" s="7"/>
      <c r="U42" s="15" t="s">
        <v>103</v>
      </c>
      <c r="V42" s="7"/>
      <c r="W42" s="7"/>
      <c r="X42" s="7"/>
    </row>
    <row r="43" spans="2:24" ht="19.5" customHeight="1" x14ac:dyDescent="0.3">
      <c r="B43" s="14">
        <f>B42+1</f>
        <v>30</v>
      </c>
      <c r="C43" s="9"/>
      <c r="D43" s="9" t="s">
        <v>102</v>
      </c>
      <c r="E43" s="9" t="s">
        <v>101</v>
      </c>
      <c r="F43" s="9"/>
      <c r="G43" s="9"/>
      <c r="H43" s="9" t="s">
        <v>3</v>
      </c>
      <c r="I43" s="9"/>
      <c r="J43" s="9"/>
      <c r="K43" s="9"/>
      <c r="L43" s="10" t="s">
        <v>2</v>
      </c>
      <c r="M43" s="9"/>
      <c r="N43" s="8">
        <f>VLOOKUP(L43,'[1]BASE DE DATOS'!C52:D199,2,0)</f>
        <v>77550</v>
      </c>
      <c r="O43" s="13" t="s">
        <v>0</v>
      </c>
      <c r="P43" s="13" t="s">
        <v>1</v>
      </c>
      <c r="Q43" s="12" t="s">
        <v>0</v>
      </c>
      <c r="R43" s="7"/>
      <c r="S43" s="7"/>
      <c r="T43" s="7"/>
      <c r="U43" s="15" t="s">
        <v>100</v>
      </c>
      <c r="V43" s="7"/>
      <c r="W43" s="7"/>
      <c r="X43" s="7"/>
    </row>
    <row r="44" spans="2:24" ht="17.25" customHeight="1" x14ac:dyDescent="0.3">
      <c r="B44" s="14">
        <f>B43+1</f>
        <v>31</v>
      </c>
      <c r="C44" s="9"/>
      <c r="D44" s="9" t="s">
        <v>99</v>
      </c>
      <c r="E44" s="9" t="s">
        <v>98</v>
      </c>
      <c r="F44" s="9"/>
      <c r="G44" s="9"/>
      <c r="H44" s="9" t="s">
        <v>10</v>
      </c>
      <c r="I44" s="9"/>
      <c r="J44" s="9"/>
      <c r="K44" s="9"/>
      <c r="L44" s="10" t="s">
        <v>2</v>
      </c>
      <c r="M44" s="9"/>
      <c r="N44" s="8">
        <f>VLOOKUP(L44,'[1]BASE DE DATOS'!C53:D200,2,0)</f>
        <v>77550</v>
      </c>
      <c r="O44" s="13" t="s">
        <v>0</v>
      </c>
      <c r="P44" s="13" t="s">
        <v>1</v>
      </c>
      <c r="Q44" s="12" t="s">
        <v>0</v>
      </c>
      <c r="R44" s="7"/>
      <c r="S44" s="7"/>
      <c r="T44" s="7"/>
      <c r="U44" s="15" t="s">
        <v>97</v>
      </c>
      <c r="V44" s="7"/>
      <c r="W44" s="7"/>
      <c r="X44" s="7"/>
    </row>
    <row r="45" spans="2:24" ht="15" customHeight="1" x14ac:dyDescent="0.3">
      <c r="B45" s="14">
        <f>B44+1</f>
        <v>32</v>
      </c>
      <c r="C45" s="9"/>
      <c r="D45" s="9" t="s">
        <v>96</v>
      </c>
      <c r="E45" s="9" t="s">
        <v>55</v>
      </c>
      <c r="F45" s="9"/>
      <c r="G45" s="9"/>
      <c r="H45" s="9" t="s">
        <v>10</v>
      </c>
      <c r="I45" s="9"/>
      <c r="J45" s="9"/>
      <c r="K45" s="9"/>
      <c r="L45" s="10" t="s">
        <v>2</v>
      </c>
      <c r="M45" s="9"/>
      <c r="N45" s="8">
        <f>VLOOKUP(L45,'[1]BASE DE DATOS'!C54:D201,2,0)</f>
        <v>77550</v>
      </c>
      <c r="O45" s="13" t="s">
        <v>0</v>
      </c>
      <c r="P45" s="13" t="s">
        <v>1</v>
      </c>
      <c r="Q45" s="12" t="s">
        <v>0</v>
      </c>
      <c r="R45" s="7"/>
      <c r="S45" s="7"/>
      <c r="T45" s="7"/>
      <c r="U45" s="15" t="s">
        <v>95</v>
      </c>
      <c r="V45" s="7"/>
      <c r="W45" s="7"/>
      <c r="X45" s="7"/>
    </row>
    <row r="46" spans="2:24" ht="15.75" customHeight="1" x14ac:dyDescent="0.3">
      <c r="B46" s="14">
        <f>B45+1</f>
        <v>33</v>
      </c>
      <c r="C46" s="9"/>
      <c r="D46" s="9" t="s">
        <v>94</v>
      </c>
      <c r="E46" s="9" t="s">
        <v>74</v>
      </c>
      <c r="F46" s="9"/>
      <c r="G46" s="9"/>
      <c r="H46" s="9" t="s">
        <v>10</v>
      </c>
      <c r="I46" s="9"/>
      <c r="J46" s="9"/>
      <c r="K46" s="9"/>
      <c r="L46" s="10" t="s">
        <v>2</v>
      </c>
      <c r="M46" s="9"/>
      <c r="N46" s="8">
        <f>VLOOKUP(L46,'[1]BASE DE DATOS'!C55:D202,2,0)</f>
        <v>77550</v>
      </c>
      <c r="O46" s="13" t="s">
        <v>0</v>
      </c>
      <c r="P46" s="13" t="s">
        <v>1</v>
      </c>
      <c r="Q46" s="12" t="s">
        <v>0</v>
      </c>
      <c r="R46" s="7"/>
      <c r="S46" s="7"/>
      <c r="T46" s="7"/>
      <c r="U46" s="15" t="s">
        <v>93</v>
      </c>
      <c r="V46" s="7"/>
      <c r="W46" s="7"/>
      <c r="X46" s="7"/>
    </row>
    <row r="47" spans="2:24" ht="18.75" x14ac:dyDescent="0.3">
      <c r="B47" s="14">
        <f>B46+1</f>
        <v>34</v>
      </c>
      <c r="C47" s="9"/>
      <c r="D47" s="9" t="s">
        <v>92</v>
      </c>
      <c r="E47" s="9" t="s">
        <v>91</v>
      </c>
      <c r="F47" s="9"/>
      <c r="G47" s="9"/>
      <c r="H47" s="9" t="s">
        <v>10</v>
      </c>
      <c r="I47" s="9"/>
      <c r="J47" s="9"/>
      <c r="K47" s="9"/>
      <c r="L47" s="10" t="s">
        <v>2</v>
      </c>
      <c r="M47" s="9"/>
      <c r="N47" s="8">
        <f>VLOOKUP(L47,'[1]BASE DE DATOS'!C56:D203,2,0)</f>
        <v>77550</v>
      </c>
      <c r="O47" s="13" t="s">
        <v>0</v>
      </c>
      <c r="P47" s="13" t="s">
        <v>1</v>
      </c>
      <c r="Q47" s="12" t="s">
        <v>0</v>
      </c>
      <c r="R47" s="7"/>
      <c r="S47" s="7"/>
      <c r="T47" s="7"/>
      <c r="U47" s="15" t="s">
        <v>90</v>
      </c>
      <c r="V47" s="7"/>
      <c r="W47" s="7"/>
      <c r="X47" s="7"/>
    </row>
    <row r="48" spans="2:24" ht="18.75" x14ac:dyDescent="0.3">
      <c r="B48" s="14">
        <f>B47+1</f>
        <v>35</v>
      </c>
      <c r="C48" s="9"/>
      <c r="D48" s="9" t="s">
        <v>89</v>
      </c>
      <c r="E48" s="9" t="s">
        <v>11</v>
      </c>
      <c r="F48" s="9"/>
      <c r="G48" s="9"/>
      <c r="H48" s="9" t="s">
        <v>10</v>
      </c>
      <c r="I48" s="9"/>
      <c r="J48" s="9"/>
      <c r="K48" s="9"/>
      <c r="L48" s="10" t="s">
        <v>2</v>
      </c>
      <c r="M48" s="9"/>
      <c r="N48" s="8">
        <f>VLOOKUP(L48,'[1]BASE DE DATOS'!C57:D204,2,0)</f>
        <v>77550</v>
      </c>
      <c r="O48" s="13" t="s">
        <v>0</v>
      </c>
      <c r="P48" s="13" t="s">
        <v>1</v>
      </c>
      <c r="Q48" s="12" t="s">
        <v>0</v>
      </c>
      <c r="R48" s="7"/>
      <c r="S48" s="7"/>
      <c r="T48" s="7"/>
      <c r="U48" s="15" t="s">
        <v>88</v>
      </c>
      <c r="V48" s="7"/>
      <c r="W48" s="7"/>
      <c r="X48" s="7"/>
    </row>
    <row r="49" spans="2:24" ht="18.75" x14ac:dyDescent="0.3">
      <c r="B49" s="14">
        <f>B48+1</f>
        <v>36</v>
      </c>
      <c r="C49" s="9"/>
      <c r="D49" s="9" t="s">
        <v>87</v>
      </c>
      <c r="E49" s="9" t="s">
        <v>86</v>
      </c>
      <c r="F49" s="9"/>
      <c r="G49" s="9"/>
      <c r="H49" s="9" t="s">
        <v>10</v>
      </c>
      <c r="I49" s="9"/>
      <c r="J49" s="9"/>
      <c r="K49" s="9"/>
      <c r="L49" s="10" t="s">
        <v>2</v>
      </c>
      <c r="M49" s="9"/>
      <c r="N49" s="8">
        <f>VLOOKUP(L49,'[1]BASE DE DATOS'!C58:D205,2,0)</f>
        <v>77550</v>
      </c>
      <c r="O49" s="13" t="s">
        <v>0</v>
      </c>
      <c r="P49" s="13" t="s">
        <v>1</v>
      </c>
      <c r="Q49" s="12" t="s">
        <v>0</v>
      </c>
      <c r="R49" s="7"/>
      <c r="S49" s="7"/>
      <c r="T49" s="7"/>
      <c r="U49" s="15" t="s">
        <v>85</v>
      </c>
      <c r="V49" s="7"/>
      <c r="W49" s="7"/>
      <c r="X49" s="7"/>
    </row>
    <row r="50" spans="2:24" x14ac:dyDescent="0.25">
      <c r="B50" s="14">
        <f>B49+1</f>
        <v>37</v>
      </c>
      <c r="C50" s="9"/>
      <c r="D50" s="9" t="s">
        <v>84</v>
      </c>
      <c r="E50" s="9" t="s">
        <v>83</v>
      </c>
      <c r="F50" s="9"/>
      <c r="G50" s="9"/>
      <c r="H50" s="9" t="s">
        <v>3</v>
      </c>
      <c r="I50" s="9"/>
      <c r="J50" s="9"/>
      <c r="K50" s="9"/>
      <c r="L50" s="10" t="s">
        <v>2</v>
      </c>
      <c r="M50" s="9"/>
      <c r="N50" s="8">
        <f>VLOOKUP(L50,'[1]BASE DE DATOS'!C59:D206,2,0)</f>
        <v>77550</v>
      </c>
      <c r="O50" s="13" t="s">
        <v>0</v>
      </c>
      <c r="P50" s="13" t="s">
        <v>1</v>
      </c>
      <c r="Q50" s="12" t="s">
        <v>0</v>
      </c>
      <c r="R50" s="7"/>
      <c r="S50" s="7"/>
      <c r="T50" s="7"/>
      <c r="U50" s="7"/>
      <c r="V50" s="7"/>
      <c r="W50" s="7"/>
      <c r="X50" s="7"/>
    </row>
    <row r="51" spans="2:24" x14ac:dyDescent="0.25">
      <c r="B51" s="14">
        <f>B50+1</f>
        <v>38</v>
      </c>
      <c r="C51" s="9"/>
      <c r="D51" s="9" t="s">
        <v>82</v>
      </c>
      <c r="E51" s="9" t="s">
        <v>81</v>
      </c>
      <c r="F51" s="9"/>
      <c r="G51" s="9"/>
      <c r="H51" s="9" t="s">
        <v>10</v>
      </c>
      <c r="I51" s="9"/>
      <c r="J51" s="9"/>
      <c r="K51" s="9"/>
      <c r="L51" s="10" t="s">
        <v>2</v>
      </c>
      <c r="M51" s="9"/>
      <c r="N51" s="8">
        <f>VLOOKUP(L51,'[1]BASE DE DATOS'!C60:D207,2,0)</f>
        <v>77550</v>
      </c>
      <c r="O51" s="13" t="s">
        <v>0</v>
      </c>
      <c r="P51" s="13" t="s">
        <v>1</v>
      </c>
      <c r="Q51" s="12" t="s">
        <v>0</v>
      </c>
      <c r="R51" s="7"/>
      <c r="S51" s="7"/>
      <c r="T51" s="7"/>
      <c r="U51" s="7"/>
      <c r="V51" s="7"/>
      <c r="W51" s="7"/>
      <c r="X51" s="7"/>
    </row>
    <row r="52" spans="2:24" x14ac:dyDescent="0.25">
      <c r="B52" s="14">
        <f>B51+1</f>
        <v>39</v>
      </c>
      <c r="C52" s="9"/>
      <c r="D52" s="9" t="s">
        <v>80</v>
      </c>
      <c r="E52" s="9" t="s">
        <v>79</v>
      </c>
      <c r="F52" s="9"/>
      <c r="G52" s="9"/>
      <c r="H52" s="9" t="s">
        <v>10</v>
      </c>
      <c r="I52" s="9"/>
      <c r="J52" s="9"/>
      <c r="K52" s="9"/>
      <c r="L52" s="10" t="s">
        <v>2</v>
      </c>
      <c r="M52" s="9"/>
      <c r="N52" s="8">
        <f>VLOOKUP(L52,'[1]BASE DE DATOS'!C61:D208,2,0)</f>
        <v>77550</v>
      </c>
      <c r="O52" s="13" t="s">
        <v>0</v>
      </c>
      <c r="P52" s="13" t="s">
        <v>1</v>
      </c>
      <c r="Q52" s="12" t="s">
        <v>0</v>
      </c>
      <c r="R52" s="7"/>
      <c r="S52" s="7"/>
      <c r="T52" s="7"/>
      <c r="U52" s="7"/>
      <c r="V52" s="7"/>
      <c r="W52" s="7"/>
      <c r="X52" s="7"/>
    </row>
    <row r="53" spans="2:24" x14ac:dyDescent="0.25">
      <c r="B53" s="14">
        <f>B52+1</f>
        <v>40</v>
      </c>
      <c r="C53" s="9"/>
      <c r="D53" s="9" t="s">
        <v>78</v>
      </c>
      <c r="E53" s="9" t="s">
        <v>77</v>
      </c>
      <c r="F53" s="9"/>
      <c r="G53" s="9"/>
      <c r="H53" s="9" t="s">
        <v>10</v>
      </c>
      <c r="I53" s="9"/>
      <c r="J53" s="9"/>
      <c r="K53" s="9"/>
      <c r="L53" s="10" t="s">
        <v>2</v>
      </c>
      <c r="M53" s="9"/>
      <c r="N53" s="8">
        <f>VLOOKUP(L53,'[1]BASE DE DATOS'!C62:D209,2,0)</f>
        <v>77550</v>
      </c>
      <c r="O53" s="13" t="s">
        <v>0</v>
      </c>
      <c r="P53" s="13" t="s">
        <v>1</v>
      </c>
      <c r="Q53" s="12" t="s">
        <v>0</v>
      </c>
      <c r="R53" s="7"/>
      <c r="S53" s="7"/>
      <c r="T53" s="7"/>
      <c r="U53" s="7"/>
      <c r="V53" s="7"/>
      <c r="W53" s="7"/>
      <c r="X53" s="7"/>
    </row>
    <row r="54" spans="2:24" x14ac:dyDescent="0.25">
      <c r="B54" s="14">
        <f>B53+1</f>
        <v>41</v>
      </c>
      <c r="C54" s="9"/>
      <c r="D54" s="9" t="s">
        <v>76</v>
      </c>
      <c r="E54" s="9" t="s">
        <v>33</v>
      </c>
      <c r="F54" s="9"/>
      <c r="G54" s="9"/>
      <c r="H54" s="9" t="s">
        <v>10</v>
      </c>
      <c r="I54" s="9"/>
      <c r="J54" s="9"/>
      <c r="K54" s="9"/>
      <c r="L54" s="10" t="s">
        <v>2</v>
      </c>
      <c r="M54" s="9"/>
      <c r="N54" s="8">
        <f>VLOOKUP(L54,'[1]BASE DE DATOS'!C63:D210,2,0)</f>
        <v>77550</v>
      </c>
      <c r="O54" s="13" t="s">
        <v>0</v>
      </c>
      <c r="P54" s="13" t="s">
        <v>1</v>
      </c>
      <c r="Q54" s="12" t="s">
        <v>0</v>
      </c>
      <c r="R54" s="7"/>
      <c r="S54" s="7"/>
      <c r="T54" s="7"/>
      <c r="U54" s="7"/>
      <c r="V54" s="7"/>
      <c r="W54" s="7"/>
      <c r="X54" s="7"/>
    </row>
    <row r="55" spans="2:24" x14ac:dyDescent="0.25">
      <c r="B55" s="14">
        <f>B54+1</f>
        <v>42</v>
      </c>
      <c r="C55" s="9"/>
      <c r="D55" s="9" t="s">
        <v>75</v>
      </c>
      <c r="E55" s="9" t="s">
        <v>74</v>
      </c>
      <c r="F55" s="9"/>
      <c r="G55" s="9"/>
      <c r="H55" s="9" t="s">
        <v>10</v>
      </c>
      <c r="I55" s="9"/>
      <c r="J55" s="9"/>
      <c r="K55" s="9"/>
      <c r="L55" s="10" t="s">
        <v>2</v>
      </c>
      <c r="M55" s="9"/>
      <c r="N55" s="8">
        <f>VLOOKUP(L55,'[1]BASE DE DATOS'!C64:D211,2,0)</f>
        <v>77550</v>
      </c>
      <c r="O55" s="13" t="s">
        <v>0</v>
      </c>
      <c r="P55" s="13" t="s">
        <v>1</v>
      </c>
      <c r="Q55" s="12" t="s">
        <v>0</v>
      </c>
      <c r="R55" s="7"/>
      <c r="S55" s="7"/>
      <c r="T55" s="7"/>
      <c r="U55" s="7"/>
      <c r="V55" s="7"/>
      <c r="W55" s="7"/>
      <c r="X55" s="7"/>
    </row>
    <row r="56" spans="2:24" x14ac:dyDescent="0.25">
      <c r="B56" s="14">
        <f>B55+1</f>
        <v>43</v>
      </c>
      <c r="C56" s="9"/>
      <c r="D56" s="9" t="s">
        <v>73</v>
      </c>
      <c r="E56" s="9" t="s">
        <v>72</v>
      </c>
      <c r="F56" s="9"/>
      <c r="G56" s="9"/>
      <c r="H56" s="9" t="s">
        <v>10</v>
      </c>
      <c r="I56" s="9"/>
      <c r="J56" s="9"/>
      <c r="K56" s="9"/>
      <c r="L56" s="10" t="s">
        <v>2</v>
      </c>
      <c r="M56" s="9"/>
      <c r="N56" s="8">
        <f>VLOOKUP(L56,'[1]BASE DE DATOS'!C65:D212,2,0)</f>
        <v>77550</v>
      </c>
      <c r="O56" s="13" t="s">
        <v>0</v>
      </c>
      <c r="P56" s="13" t="s">
        <v>1</v>
      </c>
      <c r="Q56" s="12" t="s">
        <v>0</v>
      </c>
      <c r="R56" s="7"/>
      <c r="S56" s="7"/>
      <c r="T56" s="7"/>
      <c r="U56" s="7"/>
      <c r="V56" s="7"/>
      <c r="W56" s="7"/>
      <c r="X56" s="7"/>
    </row>
    <row r="57" spans="2:24" x14ac:dyDescent="0.25">
      <c r="B57" s="14">
        <f>B56+1</f>
        <v>44</v>
      </c>
      <c r="C57" s="9"/>
      <c r="D57" s="9" t="s">
        <v>71</v>
      </c>
      <c r="E57" s="9" t="s">
        <v>70</v>
      </c>
      <c r="F57" s="9"/>
      <c r="G57" s="9"/>
      <c r="H57" s="9" t="s">
        <v>10</v>
      </c>
      <c r="I57" s="9"/>
      <c r="J57" s="9"/>
      <c r="K57" s="9"/>
      <c r="L57" s="10" t="s">
        <v>2</v>
      </c>
      <c r="M57" s="9"/>
      <c r="N57" s="8">
        <f>VLOOKUP(L57,'[1]BASE DE DATOS'!C66:D213,2,0)</f>
        <v>77550</v>
      </c>
      <c r="O57" s="13" t="s">
        <v>0</v>
      </c>
      <c r="P57" s="13" t="s">
        <v>1</v>
      </c>
      <c r="Q57" s="12" t="s">
        <v>0</v>
      </c>
      <c r="R57" s="7"/>
      <c r="S57" s="7"/>
      <c r="T57" s="7"/>
      <c r="U57" s="7"/>
      <c r="V57" s="7"/>
      <c r="W57" s="7"/>
      <c r="X57" s="7"/>
    </row>
    <row r="58" spans="2:24" x14ac:dyDescent="0.25">
      <c r="B58" s="14">
        <f>B57+1</f>
        <v>45</v>
      </c>
      <c r="C58" s="9"/>
      <c r="D58" s="9" t="s">
        <v>69</v>
      </c>
      <c r="E58" s="9" t="s">
        <v>62</v>
      </c>
      <c r="F58" s="9"/>
      <c r="G58" s="9"/>
      <c r="H58" s="9" t="s">
        <v>10</v>
      </c>
      <c r="I58" s="9"/>
      <c r="J58" s="9"/>
      <c r="K58" s="9"/>
      <c r="L58" s="10" t="s">
        <v>2</v>
      </c>
      <c r="M58" s="9"/>
      <c r="N58" s="8">
        <f>VLOOKUP(L58,'[1]BASE DE DATOS'!C67:D214,2,0)</f>
        <v>77550</v>
      </c>
      <c r="O58" s="13" t="s">
        <v>0</v>
      </c>
      <c r="P58" s="13" t="s">
        <v>1</v>
      </c>
      <c r="Q58" s="12" t="s">
        <v>0</v>
      </c>
      <c r="R58" s="7"/>
      <c r="S58" s="7"/>
      <c r="T58" s="7"/>
      <c r="U58" s="7"/>
      <c r="V58" s="7"/>
      <c r="W58" s="7"/>
      <c r="X58" s="7"/>
    </row>
    <row r="59" spans="2:24" x14ac:dyDescent="0.25">
      <c r="B59" s="14">
        <f>B58+1</f>
        <v>46</v>
      </c>
      <c r="C59" s="9"/>
      <c r="D59" s="9" t="s">
        <v>68</v>
      </c>
      <c r="E59" s="9" t="s">
        <v>67</v>
      </c>
      <c r="F59" s="9"/>
      <c r="G59" s="9"/>
      <c r="H59" s="9" t="s">
        <v>10</v>
      </c>
      <c r="I59" s="9"/>
      <c r="J59" s="9"/>
      <c r="K59" s="9"/>
      <c r="L59" s="10" t="s">
        <v>2</v>
      </c>
      <c r="M59" s="9"/>
      <c r="N59" s="8">
        <f>VLOOKUP(L59,'[1]BASE DE DATOS'!C68:D215,2,0)</f>
        <v>77550</v>
      </c>
      <c r="O59" s="13" t="s">
        <v>0</v>
      </c>
      <c r="P59" s="13" t="s">
        <v>1</v>
      </c>
      <c r="Q59" s="12" t="s">
        <v>0</v>
      </c>
      <c r="R59" s="7"/>
      <c r="S59" s="7"/>
      <c r="T59" s="7"/>
      <c r="U59" s="7"/>
      <c r="V59" s="7"/>
      <c r="W59" s="7"/>
      <c r="X59" s="7"/>
    </row>
    <row r="60" spans="2:24" x14ac:dyDescent="0.25">
      <c r="B60" s="14">
        <f>B59+1</f>
        <v>47</v>
      </c>
      <c r="C60" s="9"/>
      <c r="D60" s="9" t="s">
        <v>9</v>
      </c>
      <c r="E60" s="9" t="s">
        <v>66</v>
      </c>
      <c r="F60" s="9"/>
      <c r="G60" s="9"/>
      <c r="H60" s="9" t="s">
        <v>3</v>
      </c>
      <c r="I60" s="9"/>
      <c r="J60" s="9"/>
      <c r="K60" s="9"/>
      <c r="L60" s="10" t="s">
        <v>2</v>
      </c>
      <c r="M60" s="9"/>
      <c r="N60" s="8">
        <f>VLOOKUP(L60,'[1]BASE DE DATOS'!C69:D216,2,0)</f>
        <v>77550</v>
      </c>
      <c r="O60" s="13" t="s">
        <v>0</v>
      </c>
      <c r="P60" s="13" t="s">
        <v>1</v>
      </c>
      <c r="Q60" s="12" t="s">
        <v>0</v>
      </c>
      <c r="R60" s="7"/>
      <c r="S60" s="7"/>
      <c r="T60" s="7"/>
      <c r="U60" s="7"/>
      <c r="V60" s="7"/>
      <c r="W60" s="7"/>
      <c r="X60" s="7"/>
    </row>
    <row r="61" spans="2:24" x14ac:dyDescent="0.25">
      <c r="B61" s="14">
        <f>B60+1</f>
        <v>48</v>
      </c>
      <c r="C61" s="9"/>
      <c r="D61" s="9" t="s">
        <v>65</v>
      </c>
      <c r="E61" s="9" t="s">
        <v>64</v>
      </c>
      <c r="F61" s="9"/>
      <c r="G61" s="9"/>
      <c r="H61" s="9" t="s">
        <v>3</v>
      </c>
      <c r="I61" s="9"/>
      <c r="J61" s="9"/>
      <c r="K61" s="9"/>
      <c r="L61" s="10" t="s">
        <v>2</v>
      </c>
      <c r="M61" s="9"/>
      <c r="N61" s="8">
        <f>VLOOKUP(L61,'[1]BASE DE DATOS'!C70:D217,2,0)</f>
        <v>77550</v>
      </c>
      <c r="O61" s="13" t="s">
        <v>0</v>
      </c>
      <c r="P61" s="13" t="s">
        <v>1</v>
      </c>
      <c r="Q61" s="12" t="s">
        <v>0</v>
      </c>
      <c r="R61" s="7"/>
      <c r="S61" s="7"/>
      <c r="T61" s="7"/>
      <c r="U61" s="7"/>
      <c r="V61" s="7"/>
      <c r="W61" s="7"/>
      <c r="X61" s="7"/>
    </row>
    <row r="62" spans="2:24" x14ac:dyDescent="0.25">
      <c r="B62" s="14">
        <f>B61+1</f>
        <v>49</v>
      </c>
      <c r="C62" s="9"/>
      <c r="D62" s="9" t="s">
        <v>63</v>
      </c>
      <c r="E62" s="9" t="s">
        <v>62</v>
      </c>
      <c r="F62" s="9"/>
      <c r="G62" s="9"/>
      <c r="H62" s="9" t="s">
        <v>3</v>
      </c>
      <c r="I62" s="9"/>
      <c r="J62" s="9"/>
      <c r="K62" s="9"/>
      <c r="L62" s="10" t="s">
        <v>2</v>
      </c>
      <c r="M62" s="9"/>
      <c r="N62" s="8">
        <f>VLOOKUP(L62,'[1]BASE DE DATOS'!C71:D218,2,0)</f>
        <v>77550</v>
      </c>
      <c r="O62" s="13" t="s">
        <v>0</v>
      </c>
      <c r="P62" s="13" t="s">
        <v>1</v>
      </c>
      <c r="Q62" s="12" t="s">
        <v>0</v>
      </c>
      <c r="R62" s="7"/>
      <c r="S62" s="7"/>
      <c r="T62" s="7"/>
      <c r="U62" s="7"/>
      <c r="V62" s="7"/>
      <c r="W62" s="7"/>
      <c r="X62" s="7"/>
    </row>
    <row r="63" spans="2:24" x14ac:dyDescent="0.25">
      <c r="B63" s="14">
        <f>B62+1</f>
        <v>50</v>
      </c>
      <c r="C63" s="9"/>
      <c r="D63" s="9" t="s">
        <v>61</v>
      </c>
      <c r="E63" s="9" t="s">
        <v>60</v>
      </c>
      <c r="F63" s="9"/>
      <c r="G63" s="9"/>
      <c r="H63" s="9" t="s">
        <v>3</v>
      </c>
      <c r="I63" s="9"/>
      <c r="J63" s="9"/>
      <c r="K63" s="9"/>
      <c r="L63" s="10" t="s">
        <v>2</v>
      </c>
      <c r="M63" s="9"/>
      <c r="N63" s="8">
        <f>VLOOKUP(L63,'[1]BASE DE DATOS'!C72:D219,2,0)</f>
        <v>77550</v>
      </c>
      <c r="O63" s="13" t="s">
        <v>0</v>
      </c>
      <c r="P63" s="13" t="s">
        <v>1</v>
      </c>
      <c r="Q63" s="12" t="s">
        <v>0</v>
      </c>
      <c r="R63" s="7"/>
      <c r="S63" s="7"/>
      <c r="T63" s="7"/>
      <c r="U63" s="7"/>
      <c r="V63" s="7"/>
      <c r="W63" s="7"/>
      <c r="X63" s="7"/>
    </row>
    <row r="64" spans="2:24" x14ac:dyDescent="0.25">
      <c r="B64" s="14">
        <f>B63+1</f>
        <v>51</v>
      </c>
      <c r="C64" s="9"/>
      <c r="D64" s="9" t="s">
        <v>59</v>
      </c>
      <c r="E64" s="9" t="s">
        <v>58</v>
      </c>
      <c r="F64" s="9"/>
      <c r="G64" s="9"/>
      <c r="H64" s="9" t="s">
        <v>10</v>
      </c>
      <c r="I64" s="9"/>
      <c r="J64" s="9"/>
      <c r="K64" s="9"/>
      <c r="L64" s="10" t="s">
        <v>2</v>
      </c>
      <c r="M64" s="9"/>
      <c r="N64" s="8">
        <f>VLOOKUP(L64,'[1]BASE DE DATOS'!C73:D220,2,0)</f>
        <v>77550</v>
      </c>
      <c r="O64" s="13" t="s">
        <v>0</v>
      </c>
      <c r="P64" s="13" t="s">
        <v>1</v>
      </c>
      <c r="Q64" s="12" t="s">
        <v>0</v>
      </c>
      <c r="R64" s="7"/>
      <c r="S64" s="7"/>
      <c r="T64" s="7"/>
      <c r="U64" s="7"/>
      <c r="V64" s="7"/>
      <c r="W64" s="7"/>
      <c r="X64" s="7"/>
    </row>
    <row r="65" spans="2:24" x14ac:dyDescent="0.25">
      <c r="B65" s="14">
        <f>B64+1</f>
        <v>52</v>
      </c>
      <c r="C65" s="9"/>
      <c r="D65" s="9" t="s">
        <v>56</v>
      </c>
      <c r="E65" s="9" t="s">
        <v>57</v>
      </c>
      <c r="F65" s="9"/>
      <c r="G65" s="9"/>
      <c r="H65" s="9" t="s">
        <v>3</v>
      </c>
      <c r="I65" s="9"/>
      <c r="J65" s="9"/>
      <c r="K65" s="9"/>
      <c r="L65" s="10" t="s">
        <v>2</v>
      </c>
      <c r="M65" s="9"/>
      <c r="N65" s="8">
        <f>VLOOKUP(L65,'[1]BASE DE DATOS'!C74:D221,2,0)</f>
        <v>77550</v>
      </c>
      <c r="O65" s="13" t="s">
        <v>0</v>
      </c>
      <c r="P65" s="13" t="s">
        <v>1</v>
      </c>
      <c r="Q65" s="12" t="s">
        <v>0</v>
      </c>
      <c r="R65" s="7"/>
      <c r="S65" s="7"/>
      <c r="T65" s="7"/>
      <c r="U65" s="7"/>
      <c r="V65" s="7"/>
      <c r="W65" s="7"/>
      <c r="X65" s="7"/>
    </row>
    <row r="66" spans="2:24" x14ac:dyDescent="0.25">
      <c r="B66" s="14">
        <f>B65+1</f>
        <v>53</v>
      </c>
      <c r="C66" s="9"/>
      <c r="D66" s="9" t="s">
        <v>56</v>
      </c>
      <c r="E66" s="9" t="s">
        <v>55</v>
      </c>
      <c r="F66" s="9"/>
      <c r="G66" s="9"/>
      <c r="H66" s="9" t="s">
        <v>3</v>
      </c>
      <c r="I66" s="9"/>
      <c r="J66" s="9"/>
      <c r="K66" s="9"/>
      <c r="L66" s="10" t="s">
        <v>2</v>
      </c>
      <c r="M66" s="9"/>
      <c r="N66" s="8">
        <f>VLOOKUP(L66,'[1]BASE DE DATOS'!C75:D222,2,0)</f>
        <v>77550</v>
      </c>
      <c r="O66" s="13" t="s">
        <v>0</v>
      </c>
      <c r="P66" s="13" t="s">
        <v>1</v>
      </c>
      <c r="Q66" s="12" t="s">
        <v>0</v>
      </c>
      <c r="R66" s="7"/>
      <c r="S66" s="7"/>
      <c r="T66" s="7"/>
      <c r="U66" s="7"/>
      <c r="V66" s="7"/>
      <c r="W66" s="7"/>
      <c r="X66" s="7"/>
    </row>
    <row r="67" spans="2:24" x14ac:dyDescent="0.25">
      <c r="B67" s="14">
        <f>B66+1</f>
        <v>54</v>
      </c>
      <c r="C67" s="9"/>
      <c r="D67" s="9" t="s">
        <v>54</v>
      </c>
      <c r="E67" s="9" t="s">
        <v>53</v>
      </c>
      <c r="F67" s="9"/>
      <c r="G67" s="9"/>
      <c r="H67" s="9" t="s">
        <v>10</v>
      </c>
      <c r="I67" s="9"/>
      <c r="J67" s="9"/>
      <c r="K67" s="9"/>
      <c r="L67" s="10" t="s">
        <v>2</v>
      </c>
      <c r="M67" s="9"/>
      <c r="N67" s="8">
        <f>VLOOKUP(L67,'[1]BASE DE DATOS'!C76:D223,2,0)</f>
        <v>77550</v>
      </c>
      <c r="O67" s="13" t="s">
        <v>0</v>
      </c>
      <c r="P67" s="13" t="s">
        <v>1</v>
      </c>
      <c r="Q67" s="12" t="s">
        <v>0</v>
      </c>
      <c r="R67" s="7"/>
      <c r="S67" s="7"/>
      <c r="T67" s="7"/>
      <c r="U67" s="7"/>
      <c r="V67" s="7"/>
      <c r="W67" s="7"/>
      <c r="X67" s="7"/>
    </row>
    <row r="68" spans="2:24" x14ac:dyDescent="0.25">
      <c r="B68" s="14">
        <f>B67+1</f>
        <v>55</v>
      </c>
      <c r="C68" s="9"/>
      <c r="D68" s="9" t="s">
        <v>52</v>
      </c>
      <c r="E68" s="9" t="s">
        <v>51</v>
      </c>
      <c r="F68" s="9"/>
      <c r="G68" s="9"/>
      <c r="H68" s="9" t="s">
        <v>10</v>
      </c>
      <c r="I68" s="9"/>
      <c r="J68" s="9"/>
      <c r="K68" s="9"/>
      <c r="L68" s="10" t="s">
        <v>2</v>
      </c>
      <c r="M68" s="9"/>
      <c r="N68" s="8">
        <f>VLOOKUP(L68,'[1]BASE DE DATOS'!C77:D224,2,0)</f>
        <v>77550</v>
      </c>
      <c r="O68" s="13" t="s">
        <v>0</v>
      </c>
      <c r="P68" s="13" t="s">
        <v>1</v>
      </c>
      <c r="Q68" s="12" t="s">
        <v>0</v>
      </c>
      <c r="R68" s="7"/>
      <c r="S68" s="7"/>
      <c r="T68" s="7"/>
      <c r="U68" s="7"/>
      <c r="V68" s="7"/>
      <c r="W68" s="7"/>
      <c r="X68" s="7"/>
    </row>
    <row r="69" spans="2:24" x14ac:dyDescent="0.25">
      <c r="B69" s="14">
        <f>B68+1</f>
        <v>56</v>
      </c>
      <c r="C69" s="9"/>
      <c r="D69" s="9" t="s">
        <v>50</v>
      </c>
      <c r="E69" s="9" t="s">
        <v>49</v>
      </c>
      <c r="F69" s="9"/>
      <c r="G69" s="9"/>
      <c r="H69" s="9" t="s">
        <v>3</v>
      </c>
      <c r="I69" s="9"/>
      <c r="J69" s="9"/>
      <c r="K69" s="9"/>
      <c r="L69" s="10" t="s">
        <v>2</v>
      </c>
      <c r="M69" s="9"/>
      <c r="N69" s="8">
        <f>VLOOKUP(L69,'[1]BASE DE DATOS'!C78:D225,2,0)</f>
        <v>77550</v>
      </c>
      <c r="O69" s="13" t="s">
        <v>0</v>
      </c>
      <c r="P69" s="13" t="s">
        <v>1</v>
      </c>
      <c r="Q69" s="12" t="s">
        <v>0</v>
      </c>
      <c r="R69" s="7"/>
      <c r="S69" s="7"/>
      <c r="T69" s="7"/>
      <c r="U69" s="7"/>
      <c r="V69" s="7"/>
      <c r="W69" s="7"/>
      <c r="X69" s="7"/>
    </row>
    <row r="70" spans="2:24" x14ac:dyDescent="0.25">
      <c r="B70" s="14">
        <f>B69+1</f>
        <v>57</v>
      </c>
      <c r="C70" s="9"/>
      <c r="D70" s="9" t="s">
        <v>48</v>
      </c>
      <c r="E70" s="9" t="s">
        <v>47</v>
      </c>
      <c r="F70" s="9"/>
      <c r="G70" s="9"/>
      <c r="H70" s="9" t="s">
        <v>10</v>
      </c>
      <c r="I70" s="9"/>
      <c r="J70" s="9"/>
      <c r="K70" s="9"/>
      <c r="L70" s="10" t="s">
        <v>2</v>
      </c>
      <c r="M70" s="9"/>
      <c r="N70" s="8">
        <f>VLOOKUP(L70,'[1]BASE DE DATOS'!C79:D226,2,0)</f>
        <v>77550</v>
      </c>
      <c r="O70" s="13" t="s">
        <v>0</v>
      </c>
      <c r="P70" s="13" t="s">
        <v>1</v>
      </c>
      <c r="Q70" s="12" t="s">
        <v>0</v>
      </c>
      <c r="R70" s="7"/>
      <c r="S70" s="7"/>
      <c r="T70" s="7"/>
      <c r="U70" s="7"/>
      <c r="V70" s="7"/>
      <c r="W70" s="7"/>
      <c r="X70" s="7"/>
    </row>
    <row r="71" spans="2:24" x14ac:dyDescent="0.25">
      <c r="B71" s="14">
        <f>B70+1</f>
        <v>58</v>
      </c>
      <c r="C71" s="9"/>
      <c r="D71" s="9" t="s">
        <v>46</v>
      </c>
      <c r="E71" s="9" t="s">
        <v>45</v>
      </c>
      <c r="F71" s="9"/>
      <c r="G71" s="9"/>
      <c r="H71" s="9" t="s">
        <v>10</v>
      </c>
      <c r="I71" s="9"/>
      <c r="J71" s="9"/>
      <c r="K71" s="9"/>
      <c r="L71" s="10" t="s">
        <v>2</v>
      </c>
      <c r="M71" s="9"/>
      <c r="N71" s="8">
        <f>VLOOKUP(L71,'[1]BASE DE DATOS'!C80:D227,2,0)</f>
        <v>77550</v>
      </c>
      <c r="O71" s="13" t="s">
        <v>0</v>
      </c>
      <c r="P71" s="13" t="s">
        <v>1</v>
      </c>
      <c r="Q71" s="12" t="s">
        <v>0</v>
      </c>
      <c r="R71" s="7"/>
      <c r="S71" s="7"/>
      <c r="T71" s="7"/>
      <c r="U71" s="7"/>
      <c r="V71" s="7"/>
      <c r="W71" s="7"/>
      <c r="X71" s="7"/>
    </row>
    <row r="72" spans="2:24" x14ac:dyDescent="0.25">
      <c r="B72" s="14">
        <f>B71+1</f>
        <v>59</v>
      </c>
      <c r="C72" s="9"/>
      <c r="D72" s="9" t="s">
        <v>44</v>
      </c>
      <c r="E72" s="9" t="s">
        <v>43</v>
      </c>
      <c r="F72" s="9"/>
      <c r="G72" s="9"/>
      <c r="H72" s="9" t="s">
        <v>10</v>
      </c>
      <c r="I72" s="9"/>
      <c r="J72" s="9"/>
      <c r="K72" s="9"/>
      <c r="L72" s="10" t="s">
        <v>2</v>
      </c>
      <c r="M72" s="9"/>
      <c r="N72" s="8">
        <f>VLOOKUP(L72,'[1]BASE DE DATOS'!C81:D228,2,0)</f>
        <v>77550</v>
      </c>
      <c r="O72" s="13" t="s">
        <v>0</v>
      </c>
      <c r="P72" s="13" t="s">
        <v>1</v>
      </c>
      <c r="Q72" s="12" t="s">
        <v>0</v>
      </c>
      <c r="R72" s="7"/>
      <c r="S72" s="7"/>
      <c r="T72" s="7"/>
      <c r="U72" s="7"/>
      <c r="V72" s="7"/>
      <c r="W72" s="7"/>
      <c r="X72" s="7"/>
    </row>
    <row r="73" spans="2:24" x14ac:dyDescent="0.25">
      <c r="B73" s="14">
        <f>B72+1</f>
        <v>60</v>
      </c>
      <c r="C73" s="9"/>
      <c r="D73" s="9" t="s">
        <v>42</v>
      </c>
      <c r="E73" s="9" t="s">
        <v>41</v>
      </c>
      <c r="F73" s="9"/>
      <c r="G73" s="9"/>
      <c r="H73" s="9" t="s">
        <v>10</v>
      </c>
      <c r="I73" s="9"/>
      <c r="J73" s="9"/>
      <c r="K73" s="9"/>
      <c r="L73" s="10" t="s">
        <v>2</v>
      </c>
      <c r="M73" s="9"/>
      <c r="N73" s="8">
        <f>VLOOKUP(L73,'[1]BASE DE DATOS'!C82:D229,2,0)</f>
        <v>77550</v>
      </c>
      <c r="O73" s="13" t="s">
        <v>0</v>
      </c>
      <c r="P73" s="13" t="s">
        <v>1</v>
      </c>
      <c r="Q73" s="12" t="s">
        <v>0</v>
      </c>
      <c r="R73" s="7"/>
      <c r="S73" s="7"/>
      <c r="T73" s="7"/>
      <c r="U73" s="7"/>
      <c r="V73" s="7"/>
      <c r="W73" s="7"/>
      <c r="X73" s="7"/>
    </row>
    <row r="74" spans="2:24" x14ac:dyDescent="0.25">
      <c r="B74" s="14">
        <f>B73+1</f>
        <v>61</v>
      </c>
      <c r="C74" s="9"/>
      <c r="D74" s="9" t="s">
        <v>40</v>
      </c>
      <c r="E74" s="9" t="s">
        <v>39</v>
      </c>
      <c r="F74" s="9"/>
      <c r="G74" s="9"/>
      <c r="H74" s="9" t="s">
        <v>3</v>
      </c>
      <c r="I74" s="9"/>
      <c r="J74" s="9"/>
      <c r="K74" s="9"/>
      <c r="L74" s="10" t="s">
        <v>2</v>
      </c>
      <c r="M74" s="9"/>
      <c r="N74" s="8">
        <f>VLOOKUP(L74,'[1]BASE DE DATOS'!C83:D230,2,0)</f>
        <v>77550</v>
      </c>
      <c r="O74" s="13" t="s">
        <v>0</v>
      </c>
      <c r="P74" s="13" t="s">
        <v>1</v>
      </c>
      <c r="Q74" s="12" t="s">
        <v>0</v>
      </c>
      <c r="R74" s="7"/>
      <c r="S74" s="7"/>
      <c r="T74" s="7"/>
      <c r="U74" s="7"/>
      <c r="V74" s="7"/>
      <c r="W74" s="7"/>
      <c r="X74" s="7"/>
    </row>
    <row r="75" spans="2:24" x14ac:dyDescent="0.25">
      <c r="B75" s="14">
        <f>B74+1</f>
        <v>62</v>
      </c>
      <c r="C75" s="9"/>
      <c r="D75" s="9" t="s">
        <v>38</v>
      </c>
      <c r="E75" s="9" t="s">
        <v>37</v>
      </c>
      <c r="F75" s="9"/>
      <c r="G75" s="9"/>
      <c r="H75" s="9" t="s">
        <v>10</v>
      </c>
      <c r="I75" s="9"/>
      <c r="J75" s="9"/>
      <c r="K75" s="9"/>
      <c r="L75" s="10" t="s">
        <v>2</v>
      </c>
      <c r="M75" s="9"/>
      <c r="N75" s="8">
        <f>VLOOKUP(L75,'[1]BASE DE DATOS'!C84:D231,2,0)</f>
        <v>77550</v>
      </c>
      <c r="O75" s="13" t="s">
        <v>0</v>
      </c>
      <c r="P75" s="13" t="s">
        <v>1</v>
      </c>
      <c r="Q75" s="12" t="s">
        <v>0</v>
      </c>
      <c r="R75" s="7"/>
      <c r="S75" s="7"/>
      <c r="T75" s="7"/>
      <c r="U75" s="7"/>
      <c r="V75" s="7"/>
      <c r="W75" s="7"/>
      <c r="X75" s="7"/>
    </row>
    <row r="76" spans="2:24" x14ac:dyDescent="0.25">
      <c r="B76" s="14">
        <f>B75+1</f>
        <v>63</v>
      </c>
      <c r="C76" s="9"/>
      <c r="D76" s="9" t="s">
        <v>36</v>
      </c>
      <c r="E76" s="9" t="s">
        <v>35</v>
      </c>
      <c r="F76" s="9"/>
      <c r="G76" s="9"/>
      <c r="H76" s="9" t="s">
        <v>10</v>
      </c>
      <c r="I76" s="9"/>
      <c r="J76" s="9"/>
      <c r="K76" s="9"/>
      <c r="L76" s="10" t="s">
        <v>2</v>
      </c>
      <c r="M76" s="9"/>
      <c r="N76" s="8">
        <f>VLOOKUP(L76,'[1]BASE DE DATOS'!C85:D232,2,0)</f>
        <v>77550</v>
      </c>
      <c r="O76" s="13" t="s">
        <v>0</v>
      </c>
      <c r="P76" s="13" t="s">
        <v>1</v>
      </c>
      <c r="Q76" s="12" t="s">
        <v>0</v>
      </c>
      <c r="R76" s="7"/>
      <c r="S76" s="7"/>
      <c r="T76" s="7"/>
      <c r="U76" s="7"/>
      <c r="V76" s="7"/>
      <c r="W76" s="7"/>
      <c r="X76" s="7"/>
    </row>
    <row r="77" spans="2:24" x14ac:dyDescent="0.25">
      <c r="B77" s="14">
        <f>B76+1</f>
        <v>64</v>
      </c>
      <c r="C77" s="9"/>
      <c r="D77" s="9" t="s">
        <v>34</v>
      </c>
      <c r="E77" s="9" t="s">
        <v>33</v>
      </c>
      <c r="F77" s="9"/>
      <c r="G77" s="9"/>
      <c r="H77" s="9" t="s">
        <v>3</v>
      </c>
      <c r="I77" s="9"/>
      <c r="J77" s="9"/>
      <c r="K77" s="9"/>
      <c r="L77" s="10" t="s">
        <v>2</v>
      </c>
      <c r="M77" s="9"/>
      <c r="N77" s="8">
        <f>VLOOKUP(L77,'[1]BASE DE DATOS'!C86:D233,2,0)</f>
        <v>77550</v>
      </c>
      <c r="O77" s="13" t="s">
        <v>0</v>
      </c>
      <c r="P77" s="13" t="s">
        <v>1</v>
      </c>
      <c r="Q77" s="12" t="s">
        <v>0</v>
      </c>
      <c r="R77" s="7"/>
      <c r="S77" s="7"/>
      <c r="T77" s="7"/>
      <c r="U77" s="7"/>
      <c r="V77" s="7"/>
      <c r="W77" s="7"/>
      <c r="X77" s="7"/>
    </row>
    <row r="78" spans="2:24" x14ac:dyDescent="0.25">
      <c r="B78" s="14">
        <f>B77+1</f>
        <v>65</v>
      </c>
      <c r="C78" s="9"/>
      <c r="D78" s="9" t="s">
        <v>32</v>
      </c>
      <c r="E78" s="9" t="s">
        <v>31</v>
      </c>
      <c r="F78" s="9"/>
      <c r="G78" s="9"/>
      <c r="H78" s="9" t="s">
        <v>10</v>
      </c>
      <c r="I78" s="9"/>
      <c r="J78" s="9"/>
      <c r="K78" s="9"/>
      <c r="L78" s="10" t="s">
        <v>2</v>
      </c>
      <c r="M78" s="9"/>
      <c r="N78" s="8">
        <f>VLOOKUP(L78,'[1]BASE DE DATOS'!C87:D234,2,0)</f>
        <v>77550</v>
      </c>
      <c r="O78" s="13" t="s">
        <v>0</v>
      </c>
      <c r="P78" s="13" t="s">
        <v>1</v>
      </c>
      <c r="Q78" s="12" t="s">
        <v>0</v>
      </c>
      <c r="R78" s="7"/>
      <c r="S78" s="7"/>
      <c r="T78" s="7"/>
      <c r="U78" s="7"/>
      <c r="V78" s="7"/>
      <c r="W78" s="7"/>
      <c r="X78" s="7"/>
    </row>
    <row r="79" spans="2:24" x14ac:dyDescent="0.25">
      <c r="B79" s="14">
        <f>B78+1</f>
        <v>66</v>
      </c>
      <c r="C79" s="9"/>
      <c r="D79" s="9" t="s">
        <v>30</v>
      </c>
      <c r="E79" s="9" t="s">
        <v>29</v>
      </c>
      <c r="F79" s="9"/>
      <c r="G79" s="9"/>
      <c r="H79" s="9" t="s">
        <v>10</v>
      </c>
      <c r="I79" s="9"/>
      <c r="J79" s="9"/>
      <c r="K79" s="9"/>
      <c r="L79" s="10" t="s">
        <v>2</v>
      </c>
      <c r="M79" s="9"/>
      <c r="N79" s="8">
        <f>VLOOKUP(L79,'[1]BASE DE DATOS'!C88:D235,2,0)</f>
        <v>77550</v>
      </c>
      <c r="O79" s="13" t="s">
        <v>0</v>
      </c>
      <c r="P79" s="13" t="s">
        <v>1</v>
      </c>
      <c r="Q79" s="12" t="s">
        <v>0</v>
      </c>
      <c r="R79" s="7"/>
      <c r="S79" s="7"/>
      <c r="T79" s="7"/>
      <c r="U79" s="7"/>
      <c r="V79" s="7"/>
      <c r="W79" s="7"/>
      <c r="X79" s="7"/>
    </row>
    <row r="80" spans="2:24" ht="20.25" customHeight="1" x14ac:dyDescent="0.25">
      <c r="B80" s="14">
        <f>B79+1</f>
        <v>67</v>
      </c>
      <c r="C80" s="9"/>
      <c r="D80" s="9" t="s">
        <v>28</v>
      </c>
      <c r="E80" s="9" t="s">
        <v>27</v>
      </c>
      <c r="F80" s="9"/>
      <c r="G80" s="9"/>
      <c r="H80" s="9" t="s">
        <v>3</v>
      </c>
      <c r="I80" s="9"/>
      <c r="J80" s="9"/>
      <c r="K80" s="9"/>
      <c r="L80" s="10" t="s">
        <v>2</v>
      </c>
      <c r="M80" s="9"/>
      <c r="N80" s="8">
        <f>VLOOKUP(L80,'[1]BASE DE DATOS'!C89:D236,2,0)</f>
        <v>77550</v>
      </c>
      <c r="O80" s="13" t="s">
        <v>0</v>
      </c>
      <c r="P80" s="13" t="s">
        <v>1</v>
      </c>
      <c r="Q80" s="12" t="s">
        <v>0</v>
      </c>
      <c r="R80" s="7"/>
      <c r="S80" s="7"/>
      <c r="T80" s="7"/>
      <c r="U80" s="7"/>
      <c r="V80" s="7"/>
      <c r="W80" s="7"/>
      <c r="X80" s="7"/>
    </row>
    <row r="81" spans="2:24" ht="15.75" customHeight="1" x14ac:dyDescent="0.25">
      <c r="B81" s="14">
        <f>B80+1</f>
        <v>68</v>
      </c>
      <c r="C81" s="9"/>
      <c r="D81" s="9" t="s">
        <v>26</v>
      </c>
      <c r="E81" s="9" t="s">
        <v>25</v>
      </c>
      <c r="F81" s="9"/>
      <c r="G81" s="9"/>
      <c r="H81" s="9" t="s">
        <v>10</v>
      </c>
      <c r="I81" s="9"/>
      <c r="J81" s="9"/>
      <c r="K81" s="9"/>
      <c r="L81" s="10" t="s">
        <v>2</v>
      </c>
      <c r="M81" s="9"/>
      <c r="N81" s="8">
        <f>VLOOKUP(L81,'[1]BASE DE DATOS'!C90:D237,2,0)</f>
        <v>77550</v>
      </c>
      <c r="O81" s="13" t="s">
        <v>0</v>
      </c>
      <c r="P81" s="13" t="s">
        <v>1</v>
      </c>
      <c r="Q81" s="12" t="s">
        <v>0</v>
      </c>
      <c r="R81" s="7"/>
      <c r="S81" s="7"/>
      <c r="T81" s="7"/>
      <c r="U81" s="7"/>
      <c r="V81" s="7"/>
      <c r="W81" s="7"/>
      <c r="X81" s="7"/>
    </row>
    <row r="82" spans="2:24" ht="17.25" customHeight="1" x14ac:dyDescent="0.25">
      <c r="B82" s="14">
        <f>B81+1</f>
        <v>69</v>
      </c>
      <c r="C82" s="9"/>
      <c r="D82" s="9" t="s">
        <v>24</v>
      </c>
      <c r="E82" s="9" t="s">
        <v>23</v>
      </c>
      <c r="F82" s="9"/>
      <c r="G82" s="9"/>
      <c r="H82" s="9" t="s">
        <v>10</v>
      </c>
      <c r="I82" s="9"/>
      <c r="J82" s="9"/>
      <c r="K82" s="9"/>
      <c r="L82" s="10" t="s">
        <v>2</v>
      </c>
      <c r="M82" s="9"/>
      <c r="N82" s="8">
        <f>VLOOKUP(L82,'[1]BASE DE DATOS'!C91:D238,2,0)</f>
        <v>77550</v>
      </c>
      <c r="O82" s="13" t="s">
        <v>0</v>
      </c>
      <c r="P82" s="13" t="s">
        <v>1</v>
      </c>
      <c r="Q82" s="12" t="s">
        <v>0</v>
      </c>
      <c r="R82" s="7"/>
      <c r="S82" s="7"/>
      <c r="T82" s="7"/>
      <c r="U82" s="7"/>
      <c r="V82" s="7"/>
      <c r="W82" s="7"/>
      <c r="X82" s="7"/>
    </row>
    <row r="83" spans="2:24" x14ac:dyDescent="0.25">
      <c r="B83" s="14">
        <f>B82+1</f>
        <v>70</v>
      </c>
      <c r="C83" s="9"/>
      <c r="D83" s="9" t="s">
        <v>22</v>
      </c>
      <c r="E83" s="9" t="s">
        <v>21</v>
      </c>
      <c r="F83" s="9"/>
      <c r="G83" s="9"/>
      <c r="H83" s="9" t="s">
        <v>10</v>
      </c>
      <c r="I83" s="9"/>
      <c r="J83" s="9"/>
      <c r="K83" s="9"/>
      <c r="L83" s="10" t="s">
        <v>2</v>
      </c>
      <c r="M83" s="9"/>
      <c r="N83" s="8">
        <f>VLOOKUP(L83,'[1]BASE DE DATOS'!C92:D239,2,0)</f>
        <v>77550</v>
      </c>
      <c r="O83" s="13" t="s">
        <v>0</v>
      </c>
      <c r="P83" s="13" t="s">
        <v>1</v>
      </c>
      <c r="Q83" s="12" t="s">
        <v>0</v>
      </c>
      <c r="R83" s="7"/>
      <c r="S83" s="7"/>
      <c r="T83" s="7"/>
      <c r="U83" s="7"/>
      <c r="V83" s="7"/>
      <c r="W83" s="7"/>
      <c r="X83" s="7"/>
    </row>
    <row r="84" spans="2:24" x14ac:dyDescent="0.25">
      <c r="B84" s="14">
        <f>B83+1</f>
        <v>71</v>
      </c>
      <c r="C84" s="9"/>
      <c r="D84" s="9" t="s">
        <v>20</v>
      </c>
      <c r="E84" s="9" t="s">
        <v>19</v>
      </c>
      <c r="F84" s="9"/>
      <c r="G84" s="9"/>
      <c r="H84" s="9" t="s">
        <v>3</v>
      </c>
      <c r="I84" s="9"/>
      <c r="J84" s="9"/>
      <c r="K84" s="9"/>
      <c r="L84" s="10" t="s">
        <v>2</v>
      </c>
      <c r="M84" s="9"/>
      <c r="N84" s="8">
        <f>VLOOKUP(L84,'[1]BASE DE DATOS'!C93:D240,2,0)</f>
        <v>77550</v>
      </c>
      <c r="O84" s="13" t="s">
        <v>0</v>
      </c>
      <c r="P84" s="13" t="s">
        <v>1</v>
      </c>
      <c r="Q84" s="12" t="s">
        <v>0</v>
      </c>
      <c r="R84" s="7"/>
      <c r="S84" s="7"/>
      <c r="T84" s="7"/>
      <c r="U84" s="7"/>
      <c r="V84" s="7"/>
      <c r="W84" s="7"/>
      <c r="X84" s="7"/>
    </row>
    <row r="85" spans="2:24" x14ac:dyDescent="0.25">
      <c r="B85" s="14">
        <f>B84+1</f>
        <v>72</v>
      </c>
      <c r="C85" s="9"/>
      <c r="D85" s="9" t="s">
        <v>18</v>
      </c>
      <c r="E85" s="9" t="s">
        <v>17</v>
      </c>
      <c r="F85" s="9"/>
      <c r="G85" s="9"/>
      <c r="H85" s="9" t="s">
        <v>10</v>
      </c>
      <c r="I85" s="9"/>
      <c r="J85" s="9"/>
      <c r="K85" s="9"/>
      <c r="L85" s="10" t="s">
        <v>2</v>
      </c>
      <c r="M85" s="9"/>
      <c r="N85" s="8">
        <f>VLOOKUP(L85,'[1]BASE DE DATOS'!C94:D241,2,0)</f>
        <v>77550</v>
      </c>
      <c r="O85" s="13" t="s">
        <v>0</v>
      </c>
      <c r="P85" s="13" t="s">
        <v>1</v>
      </c>
      <c r="Q85" s="12" t="s">
        <v>0</v>
      </c>
      <c r="R85" s="7"/>
      <c r="S85" s="7"/>
      <c r="T85" s="7"/>
      <c r="U85" s="7"/>
      <c r="V85" s="7"/>
      <c r="W85" s="7"/>
      <c r="X85" s="7"/>
    </row>
    <row r="86" spans="2:24" x14ac:dyDescent="0.25">
      <c r="B86" s="14">
        <f>B85+1</f>
        <v>73</v>
      </c>
      <c r="C86" s="9"/>
      <c r="D86" s="9" t="s">
        <v>16</v>
      </c>
      <c r="E86" s="9" t="s">
        <v>15</v>
      </c>
      <c r="F86" s="9"/>
      <c r="G86" s="9"/>
      <c r="H86" s="9" t="s">
        <v>10</v>
      </c>
      <c r="I86" s="9"/>
      <c r="J86" s="9"/>
      <c r="K86" s="9"/>
      <c r="L86" s="10" t="s">
        <v>2</v>
      </c>
      <c r="M86" s="9"/>
      <c r="N86" s="8">
        <f>VLOOKUP(L86,'[1]BASE DE DATOS'!C95:D242,2,0)</f>
        <v>77550</v>
      </c>
      <c r="O86" s="13" t="s">
        <v>0</v>
      </c>
      <c r="P86" s="13" t="s">
        <v>1</v>
      </c>
      <c r="Q86" s="12" t="s">
        <v>0</v>
      </c>
      <c r="R86" s="7"/>
      <c r="S86" s="7"/>
      <c r="T86" s="7"/>
      <c r="U86" s="7"/>
      <c r="V86" s="7"/>
      <c r="W86" s="7"/>
      <c r="X86" s="7"/>
    </row>
    <row r="87" spans="2:24" x14ac:dyDescent="0.25">
      <c r="B87" s="14">
        <f>B86+1</f>
        <v>74</v>
      </c>
      <c r="C87" s="9"/>
      <c r="D87" s="9" t="s">
        <v>14</v>
      </c>
      <c r="E87" s="9" t="s">
        <v>13</v>
      </c>
      <c r="F87" s="9"/>
      <c r="G87" s="9"/>
      <c r="H87" s="9" t="s">
        <v>10</v>
      </c>
      <c r="I87" s="9"/>
      <c r="J87" s="9"/>
      <c r="K87" s="9"/>
      <c r="L87" s="10" t="s">
        <v>2</v>
      </c>
      <c r="M87" s="9"/>
      <c r="N87" s="8">
        <f>VLOOKUP(L87,'[1]BASE DE DATOS'!C96:D243,2,0)</f>
        <v>77550</v>
      </c>
      <c r="O87" s="13" t="s">
        <v>0</v>
      </c>
      <c r="P87" s="13" t="s">
        <v>1</v>
      </c>
      <c r="Q87" s="12" t="s">
        <v>0</v>
      </c>
      <c r="R87" s="7"/>
      <c r="S87" s="7"/>
      <c r="T87" s="7"/>
      <c r="U87" s="7"/>
      <c r="V87" s="7"/>
      <c r="W87" s="7"/>
      <c r="X87" s="7"/>
    </row>
    <row r="88" spans="2:24" x14ac:dyDescent="0.25">
      <c r="B88" s="14">
        <f>B87+1</f>
        <v>75</v>
      </c>
      <c r="C88" s="9"/>
      <c r="D88" s="9" t="s">
        <v>12</v>
      </c>
      <c r="E88" s="9" t="s">
        <v>11</v>
      </c>
      <c r="F88" s="9"/>
      <c r="G88" s="9"/>
      <c r="H88" s="9" t="s">
        <v>10</v>
      </c>
      <c r="I88" s="9"/>
      <c r="J88" s="9"/>
      <c r="K88" s="9"/>
      <c r="L88" s="10" t="s">
        <v>2</v>
      </c>
      <c r="M88" s="9"/>
      <c r="N88" s="8">
        <f>VLOOKUP(L88,'[1]BASE DE DATOS'!C97:D244,2,0)</f>
        <v>77550</v>
      </c>
      <c r="O88" s="13" t="s">
        <v>0</v>
      </c>
      <c r="P88" s="13" t="s">
        <v>1</v>
      </c>
      <c r="Q88" s="12" t="s">
        <v>0</v>
      </c>
      <c r="R88" s="7"/>
      <c r="S88" s="7"/>
      <c r="T88" s="7"/>
      <c r="U88" s="7"/>
      <c r="V88" s="7"/>
      <c r="W88" s="7"/>
      <c r="X88" s="7"/>
    </row>
    <row r="89" spans="2:24" x14ac:dyDescent="0.25">
      <c r="B89" s="14">
        <f>B88+1</f>
        <v>76</v>
      </c>
      <c r="C89" s="9"/>
      <c r="D89" s="9" t="s">
        <v>9</v>
      </c>
      <c r="E89" s="9" t="s">
        <v>8</v>
      </c>
      <c r="F89" s="9"/>
      <c r="G89" s="9"/>
      <c r="H89" s="9" t="s">
        <v>3</v>
      </c>
      <c r="I89" s="9"/>
      <c r="J89" s="9"/>
      <c r="K89" s="9"/>
      <c r="L89" s="10" t="s">
        <v>2</v>
      </c>
      <c r="M89" s="9"/>
      <c r="N89" s="8">
        <f>VLOOKUP(L89,'[1]BASE DE DATOS'!C98:D245,2,0)</f>
        <v>77550</v>
      </c>
      <c r="O89" s="13" t="s">
        <v>0</v>
      </c>
      <c r="P89" s="13" t="s">
        <v>1</v>
      </c>
      <c r="Q89" s="12" t="s">
        <v>0</v>
      </c>
      <c r="R89" s="7"/>
      <c r="S89" s="7"/>
      <c r="T89" s="7"/>
      <c r="U89" s="7"/>
      <c r="V89" s="7"/>
      <c r="W89" s="7"/>
      <c r="X89" s="7"/>
    </row>
    <row r="90" spans="2:24" x14ac:dyDescent="0.25">
      <c r="B90" s="14">
        <f>B89+1</f>
        <v>77</v>
      </c>
      <c r="C90" s="9"/>
      <c r="D90" s="9" t="s">
        <v>7</v>
      </c>
      <c r="E90" s="9" t="s">
        <v>6</v>
      </c>
      <c r="F90" s="9"/>
      <c r="G90" s="9"/>
      <c r="H90" s="9" t="s">
        <v>3</v>
      </c>
      <c r="I90" s="9"/>
      <c r="J90" s="9"/>
      <c r="K90" s="9"/>
      <c r="L90" s="10" t="s">
        <v>2</v>
      </c>
      <c r="M90" s="9"/>
      <c r="N90" s="8">
        <f>VLOOKUP(L90,'[1]BASE DE DATOS'!C99:D246,2,0)</f>
        <v>77550</v>
      </c>
      <c r="O90" s="13" t="s">
        <v>0</v>
      </c>
      <c r="P90" s="13" t="s">
        <v>1</v>
      </c>
      <c r="Q90" s="12" t="s">
        <v>0</v>
      </c>
      <c r="R90" s="7"/>
      <c r="S90" s="7"/>
      <c r="T90" s="7"/>
      <c r="U90" s="7"/>
      <c r="V90" s="7"/>
      <c r="W90" s="7"/>
      <c r="X90" s="7"/>
    </row>
    <row r="91" spans="2:24" x14ac:dyDescent="0.25">
      <c r="B91" s="14">
        <f>B90+1</f>
        <v>78</v>
      </c>
      <c r="C91" s="9"/>
      <c r="D91" s="9" t="s">
        <v>5</v>
      </c>
      <c r="E91" s="9" t="s">
        <v>4</v>
      </c>
      <c r="F91" s="9"/>
      <c r="G91" s="9"/>
      <c r="H91" s="9" t="s">
        <v>3</v>
      </c>
      <c r="I91" s="9"/>
      <c r="J91" s="9"/>
      <c r="K91" s="9"/>
      <c r="L91" s="10" t="s">
        <v>2</v>
      </c>
      <c r="M91" s="9"/>
      <c r="N91" s="8">
        <f>VLOOKUP(L91,'[1]BASE DE DATOS'!C100:D247,2,0)</f>
        <v>77550</v>
      </c>
      <c r="O91" s="13" t="s">
        <v>0</v>
      </c>
      <c r="P91" s="13" t="s">
        <v>1</v>
      </c>
      <c r="Q91" s="12" t="s">
        <v>0</v>
      </c>
      <c r="R91" s="7"/>
      <c r="S91" s="7"/>
      <c r="T91" s="7"/>
      <c r="U91" s="7"/>
      <c r="V91" s="7"/>
      <c r="W91" s="7"/>
      <c r="X91" s="7"/>
    </row>
    <row r="92" spans="2:24" x14ac:dyDescent="0.25">
      <c r="B92" s="11"/>
      <c r="C92" s="9"/>
      <c r="D92" s="9"/>
      <c r="E92" s="9"/>
      <c r="F92" s="9"/>
      <c r="G92" s="9"/>
      <c r="H92" s="9"/>
      <c r="I92" s="9"/>
      <c r="J92" s="9"/>
      <c r="K92" s="9"/>
      <c r="L92" s="10"/>
      <c r="M92" s="9"/>
      <c r="N92" s="8"/>
      <c r="O92" s="8"/>
      <c r="P92" s="8"/>
      <c r="Q92" s="7"/>
      <c r="R92" s="7"/>
      <c r="S92" s="7"/>
      <c r="T92" s="7"/>
      <c r="U92" s="7"/>
      <c r="V92" s="7"/>
      <c r="W92" s="7"/>
      <c r="X92" s="7"/>
    </row>
    <row r="93" spans="2:24" ht="16.5" thickBot="1" x14ac:dyDescent="0.3">
      <c r="B93" s="6"/>
      <c r="C93" s="4"/>
      <c r="D93" s="4"/>
      <c r="E93" s="4"/>
      <c r="F93" s="4"/>
      <c r="G93" s="4"/>
      <c r="H93" s="4"/>
      <c r="I93" s="4"/>
      <c r="J93" s="4"/>
      <c r="K93" s="4"/>
      <c r="L93" s="5"/>
      <c r="M93" s="4"/>
      <c r="N93" s="3"/>
      <c r="O93" s="3"/>
      <c r="P93" s="3"/>
      <c r="Q93" s="2"/>
      <c r="R93" s="2"/>
      <c r="S93" s="2"/>
      <c r="T93" s="2"/>
      <c r="U93" s="2"/>
      <c r="V93" s="2"/>
      <c r="W93" s="2"/>
      <c r="X93" s="2"/>
    </row>
  </sheetData>
  <mergeCells count="14">
    <mergeCell ref="B10:D10"/>
    <mergeCell ref="B11:D11"/>
    <mergeCell ref="I12:N12"/>
    <mergeCell ref="B4:J4"/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</mergeCells>
  <dataValidations count="6">
    <dataValidation type="list" allowBlank="1" showInputMessage="1" showErrorMessage="1" sqref="E6:J6">
      <formula1>$S$6:$S$24</formula1>
    </dataValidation>
    <dataValidation type="list" allowBlank="1" showInputMessage="1" showErrorMessage="1" sqref="E8:J8">
      <formula1>$X$5:$X$24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$T$5:$T$16</formula1>
    </dataValidation>
    <dataValidation type="list" allowBlank="1" showInputMessage="1" showErrorMessage="1" sqref="E10">
      <formula1>$V$5:$V$16</formula1>
    </dataValidation>
    <dataValidation type="list" allowBlank="1" showInputMessage="1" showErrorMessage="1" sqref="E11">
      <formula1>$W$5:$W$16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'[1]BASE DE DATOS'!#REF!</xm:f>
          </x14:formula1>
          <xm:sqref>G14:G93</xm:sqref>
        </x14:dataValidation>
        <x14:dataValidation type="list" allowBlank="1" showInputMessage="1" showErrorMessage="1">
          <x14:formula1>
            <xm:f>'[1]BASE DE DATOS'!#REF!</xm:f>
          </x14:formula1>
          <xm:sqref>H14:H93</xm:sqref>
        </x14:dataValidation>
        <x14:dataValidation type="list" allowBlank="1" showInputMessage="1" showErrorMessage="1">
          <x14:formula1>
            <xm:f>'[1]BASE DE DATOS'!#REF!</xm:f>
          </x14:formula1>
          <xm:sqref>L14:L93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1er Trimestre 2021 EDUCATIVO</vt:lpstr>
      <vt:lpstr>Hoja1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Díaz</dc:creator>
  <cp:lastModifiedBy>Fernando Díaz</cp:lastModifiedBy>
  <dcterms:created xsi:type="dcterms:W3CDTF">2021-10-25T18:15:46Z</dcterms:created>
  <dcterms:modified xsi:type="dcterms:W3CDTF">2021-10-25T18:16:23Z</dcterms:modified>
</cp:coreProperties>
</file>