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defaultThemeVersion="166925"/>
  <mc:AlternateContent xmlns:mc="http://schemas.openxmlformats.org/markup-compatibility/2006">
    <mc:Choice Requires="x15">
      <x15ac:absPath xmlns:x15ac="http://schemas.microsoft.com/office/spreadsheetml/2010/11/ac" url="F:\PLANEACIÓN\MIR\2025\1ER TRIMESTRE\"/>
    </mc:Choice>
  </mc:AlternateContent>
  <xr:revisionPtr revIDLastSave="2" documentId="13_ncr:1_{07285457-DF34-4E10-8C2D-934EBDF4527D}" xr6:coauthVersionLast="47" xr6:coauthVersionMax="47" xr10:uidLastSave="{F2E828E1-B41C-47C1-A8AC-ACD7BF1CC574}"/>
  <bookViews>
    <workbookView xWindow="-120" yWindow="-120" windowWidth="21840" windowHeight="13140" xr2:uid="{00000000-000D-0000-FFFF-FFFF00000000}"/>
  </bookViews>
  <sheets>
    <sheet name="MIR 2025-2027 EJE 4" sheetId="1" r:id="rId1"/>
    <sheet name="METAS Y ALINEACION" sheetId="6" r:id="rId2"/>
  </sheets>
  <definedNames>
    <definedName name="ADFASDF" localSheetId="0">#REF!</definedName>
    <definedName name="ADFASDF">#REF!</definedName>
    <definedName name="_xlnm.Print_Area" localSheetId="0">'MIR 2025-2027 EJE 4'!$A$2:$O$47</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'MIR 2025-2027 EJE 4'!$10:$12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6" l="1"/>
  <c r="H30" i="6"/>
  <c r="G30" i="6"/>
  <c r="I29" i="6"/>
  <c r="H29" i="6"/>
  <c r="G29" i="6"/>
  <c r="I28" i="6"/>
  <c r="H28" i="6"/>
  <c r="G28" i="6"/>
  <c r="I27" i="6"/>
  <c r="H27" i="6"/>
  <c r="G27" i="6"/>
  <c r="I26" i="6"/>
  <c r="H26" i="6"/>
  <c r="G26" i="6"/>
  <c r="I25" i="6"/>
  <c r="H25" i="6"/>
  <c r="G25" i="6"/>
  <c r="I24" i="6"/>
  <c r="H24" i="6"/>
  <c r="G24" i="6"/>
  <c r="I23" i="6"/>
  <c r="H23" i="6"/>
  <c r="G23" i="6"/>
  <c r="I22" i="6"/>
  <c r="H22" i="6"/>
  <c r="G22" i="6"/>
  <c r="I21" i="6"/>
  <c r="H21" i="6"/>
  <c r="G21" i="6"/>
  <c r="I20" i="6"/>
  <c r="H20" i="6"/>
  <c r="G20" i="6"/>
  <c r="I19" i="6"/>
  <c r="H19" i="6"/>
  <c r="G19" i="6"/>
  <c r="AH16" i="1" l="1"/>
  <c r="AH17" i="1"/>
  <c r="AH24" i="1"/>
  <c r="AG16" i="1"/>
  <c r="AG17" i="1"/>
  <c r="AG24" i="1"/>
  <c r="AF16" i="1"/>
  <c r="AF17" i="1"/>
  <c r="AF24" i="1"/>
  <c r="AI17" i="1" l="1"/>
  <c r="AI24" i="1"/>
  <c r="AI16" i="1"/>
</calcChain>
</file>

<file path=xl/sharedStrings.xml><?xml version="1.0" encoding="utf-8"?>
<sst xmlns="http://schemas.openxmlformats.org/spreadsheetml/2006/main" count="306" uniqueCount="201">
  <si>
    <t>MATRIZ DE INDICADORES PARA RESULTADOS MIR 2025-2027</t>
  </si>
  <si>
    <t>EJE 4: PROSPERIDAD COMPARTIDA Y JUSTICIA SOCIAL</t>
  </si>
  <si>
    <t>CLAVE Y NOMBRE DEL PPA: E-PPA 4.5 PROGRAMA DE IMPULSO TURÍSTICO</t>
  </si>
  <si>
    <t>SECRETARÍA MUNICIPAL DE TURISMO</t>
  </si>
  <si>
    <t>Nivel.
(unidad administrativa responsable)</t>
  </si>
  <si>
    <t>Resumen narrativo u objetivos.
Clave: Número del Eje, Número del Programa, 1 para el Fin, 1 para el Propósito, Número del Componente, Número de las Actividades.</t>
  </si>
  <si>
    <t>INDICADOR</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</si>
  <si>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</si>
  <si>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</si>
  <si>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</si>
  <si>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</si>
  <si>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</si>
  <si>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</si>
  <si>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</si>
  <si>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</si>
  <si>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Unidad de medida del Indicador y unidad de medida de sus variables.</t>
  </si>
  <si>
    <t>Meta del Indicador.
Lo que se quiere alcanzar con la intervención. Considerar el punto de partida (línea base) y los recursos con los que se cuenta. Realistas y retadoras.</t>
  </si>
  <si>
    <t>Línea base del Indicador.
A diciembre del 2024.
(Punto de partida para evaluar y dar seguimiento al indicador).
Si el indicador es nuevo definir como línea base el primer valor obtenido de su aplicación.</t>
  </si>
  <si>
    <t>Fin
( Dirección de Planeación Municipal )</t>
  </si>
  <si>
    <r>
      <rPr>
        <b/>
        <sz val="11"/>
        <color theme="1"/>
        <rFont val="Arial"/>
        <family val="2"/>
      </rPr>
      <t>4.5.1: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</si>
  <si>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r>
      <rPr>
        <b/>
        <sz val="11"/>
        <color theme="1"/>
        <rFont val="Arial"/>
        <family val="2"/>
      </rPr>
      <t>I_PROS_COM_JUS_SOC:</t>
    </r>
    <r>
      <rPr>
        <sz val="11"/>
        <color theme="1"/>
        <rFont val="Arial"/>
        <family val="2"/>
      </rPr>
      <t xml:space="preserve">  Índice de Prosperidad Compartida y Justicia Social </t>
    </r>
  </si>
  <si>
    <t>El Índice de Prosperidad Compartida y Justicia Social permite conocer el avance alcanzado en el municipio en las dimensiones de: equidad económica y oportunidades de empleo, acceso a servicios 
básicos de calidad, vivienda digna y accesible y participación ciudadana y cohesión social.</t>
  </si>
  <si>
    <t>Calidad</t>
  </si>
  <si>
    <t>Ascendente</t>
  </si>
  <si>
    <r>
      <t xml:space="preserve">MÉTODO DE CÁLCULO:
</t>
    </r>
    <r>
      <rPr>
        <sz val="11"/>
        <color theme="1"/>
        <rFont val="Arial"/>
        <family val="2"/>
      </rPr>
      <t xml:space="preserve">
I_PROS_COM_JUS_SOC 
</t>
    </r>
    <r>
      <rPr>
        <b/>
        <sz val="11"/>
        <color theme="1"/>
        <rFont val="Arial"/>
        <family val="2"/>
      </rPr>
      <t xml:space="preserve">
VARIABLES:
</t>
    </r>
  </si>
  <si>
    <t>Trianual</t>
  </si>
  <si>
    <r>
      <rPr>
        <b/>
        <sz val="11"/>
        <color theme="1"/>
        <rFont val="Arial"/>
        <family val="2"/>
      </rPr>
      <t xml:space="preserve">UNIDAD DE MEDIDA DEL INDICADOR: </t>
    </r>
    <r>
      <rPr>
        <sz val="11"/>
        <color theme="1"/>
        <rFont val="Arial"/>
        <family val="2"/>
      </rPr>
      <t xml:space="preserve">
Porcentaje
</t>
    </r>
  </si>
  <si>
    <r>
      <rPr>
        <b/>
        <sz val="11"/>
        <color theme="1"/>
        <rFont val="Arial"/>
        <family val="2"/>
      </rPr>
      <t xml:space="preserve">I_PROS_COM_JUS_SOC:  
</t>
    </r>
    <r>
      <rPr>
        <sz val="11"/>
        <color theme="1"/>
        <rFont val="Arial"/>
        <family val="2"/>
      </rPr>
      <t xml:space="preserve">Se espera alcanzar el 85.78% del Índice
</t>
    </r>
  </si>
  <si>
    <r>
      <rPr>
        <b/>
        <sz val="11"/>
        <color theme="1"/>
        <rFont val="Arial"/>
        <family val="2"/>
      </rPr>
      <t>Línea base del Indicador:</t>
    </r>
    <r>
      <rPr>
        <sz val="11"/>
        <color theme="1"/>
        <rFont val="Arial"/>
        <family val="2"/>
      </rPr>
      <t xml:space="preserve">
Este indicador no cuenta con línea base debido a que es un indicador nuevo.</t>
    </r>
  </si>
  <si>
    <r>
      <t xml:space="preserve">Nombre completo del Documento que sustenta la información: 
</t>
    </r>
    <r>
      <rPr>
        <sz val="11"/>
        <color rgb="FF000000"/>
        <rFont val="Arial"/>
        <family val="2"/>
      </rPr>
      <t xml:space="preserve">- Informes de gestión ambiental y urbana.
- Bases de datos de residuos sólidos municipales.
- Registros de calidad del agua en cuerpos lagunares y costeros.
- Reportes de crecimiento económico y presupuesto de inversión en infraestructura sostenible.
</t>
    </r>
    <r>
      <rPr>
        <b/>
        <sz val="11"/>
        <color rgb="FF000000"/>
        <rFont val="Arial"/>
        <family val="2"/>
      </rPr>
      <t xml:space="preserve">
Nombre del área que genera o publica la información: 
</t>
    </r>
    <r>
      <rPr>
        <sz val="11"/>
        <color rgb="FF000000"/>
        <rFont val="Arial"/>
        <family val="2"/>
      </rPr>
      <t xml:space="preserve">Dirección de planeación
</t>
    </r>
    <r>
      <rPr>
        <b/>
        <sz val="11"/>
        <color rgb="FF000000"/>
        <rFont val="Arial"/>
        <family val="2"/>
      </rPr>
      <t xml:space="preserve">
Periodicidad con que se genera el documento: 
</t>
    </r>
    <r>
      <rPr>
        <sz val="11"/>
        <color rgb="FF000000"/>
        <rFont val="Arial"/>
        <family val="2"/>
      </rPr>
      <t xml:space="preserve">Trianual
</t>
    </r>
    <r>
      <rPr>
        <b/>
        <sz val="11"/>
        <color rgb="FF000000"/>
        <rFont val="Arial"/>
        <family val="2"/>
      </rPr>
      <t xml:space="preserve">
Liga de la página de la que se obtiene la información:
</t>
    </r>
    <r>
      <rPr>
        <sz val="11"/>
        <color rgb="FF000000"/>
        <rFont val="Arial"/>
        <family val="2"/>
      </rPr>
      <t>https://onedrive.live.com/view.aspx?resid=84F4E4FFF988A5F5%21105392&amp;authkey=!AAI512qQ2fNa5As</t>
    </r>
  </si>
  <si>
    <t>A diciembre de 2027 se cuenta con la información actualizada de los 10 indicadores que integran el Indice.</t>
  </si>
  <si>
    <t>Propósito
( Secretaría Municipal de Turismo )</t>
  </si>
  <si>
    <t>4.5.1.1 Contribuir al fortalecimiento del sector turístico mediante la promoción de su diversidad turística y la coordinación con el sector hotelero y actores internacionales, que permitan incrementar la afluencia de visitantes y mejorar la ocupación hotelera de manera sostenible, impactando en el desarrollo económico local.</t>
  </si>
  <si>
    <r>
      <rPr>
        <b/>
        <sz val="11"/>
        <color theme="0"/>
        <rFont val="Arial"/>
        <family val="2"/>
      </rPr>
      <t>POR_AFLUEN_TURIS:</t>
    </r>
    <r>
      <rPr>
        <sz val="11"/>
        <color theme="0"/>
        <rFont val="Arial"/>
        <family val="2"/>
      </rPr>
      <t xml:space="preserve"> Porcentaje de la Afluencia Turística.</t>
    </r>
  </si>
  <si>
    <t xml:space="preserve">
La afluencia turística mide el número de turistas que se desplazan por algún motivo de su lugar de origen hacia alguno de los destinos turísticos de la entidad. Se reporta el avance acumulado al año de referencia. Solo se considera el destino de Cancún.
</t>
  </si>
  <si>
    <t>Eficacia</t>
  </si>
  <si>
    <r>
      <t>MÉTODO DE CÁLCULO
POR_AFLUEN_TURIS=</t>
    </r>
    <r>
      <rPr>
        <sz val="11"/>
        <color theme="0"/>
        <rFont val="Arial"/>
        <family val="2"/>
      </rPr>
      <t xml:space="preserve"> TOT_TURIS_VIS_DES / TOT_TURIS_ESP_DES</t>
    </r>
    <r>
      <rPr>
        <b/>
        <sz val="11"/>
        <color theme="0"/>
        <rFont val="Arial"/>
        <family val="2"/>
      </rPr>
      <t xml:space="preserve">
VARIABLES:
POR_AFLUEN_TURIS:</t>
    </r>
    <r>
      <rPr>
        <sz val="11"/>
        <color theme="0"/>
        <rFont val="Arial"/>
        <family val="2"/>
      </rPr>
      <t xml:space="preserve"> Porcentaje de la Afluencia Turística.
</t>
    </r>
    <r>
      <rPr>
        <b/>
        <sz val="11"/>
        <color theme="0"/>
        <rFont val="Arial"/>
        <family val="2"/>
      </rPr>
      <t>TOT_TURIS_VIS_DES:</t>
    </r>
    <r>
      <rPr>
        <sz val="11"/>
        <color theme="0"/>
        <rFont val="Arial"/>
        <family val="2"/>
      </rPr>
      <t xml:space="preserve"> Total de turistas que visitaron el destino
</t>
    </r>
    <r>
      <rPr>
        <b/>
        <sz val="11"/>
        <color theme="0"/>
        <rFont val="Arial"/>
        <family val="2"/>
      </rPr>
      <t>TOT_TURIS_ESP_DES:</t>
    </r>
    <r>
      <rPr>
        <sz val="11"/>
        <color theme="0"/>
        <rFont val="Arial"/>
        <family val="2"/>
      </rPr>
      <t xml:space="preserve"> Total de turistas esperados en el destino
</t>
    </r>
    <r>
      <rPr>
        <b/>
        <sz val="11"/>
        <color theme="0"/>
        <rFont val="Arial"/>
        <family val="2"/>
      </rPr>
      <t xml:space="preserve">
</t>
    </r>
  </si>
  <si>
    <t>Trimestral</t>
  </si>
  <si>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Turistas</t>
    </r>
  </si>
  <si>
    <r>
      <rPr>
        <b/>
        <sz val="11"/>
        <color theme="0"/>
        <rFont val="Arial"/>
        <family val="2"/>
      </rPr>
      <t>POR_AFLUEN_TURIS
Meta Planeada a 2025</t>
    </r>
    <r>
      <rPr>
        <sz val="11"/>
        <color theme="0"/>
        <rFont val="Arial"/>
        <family val="2"/>
      </rPr>
      <t xml:space="preserve">: Incrementar afluencia turística lo más cercano posible a 20,945,000 visitantes de enero 2025 a diciembre 2027
</t>
    </r>
    <r>
      <rPr>
        <b/>
        <sz val="11"/>
        <color theme="0"/>
        <rFont val="Arial"/>
        <family val="2"/>
      </rPr>
      <t>VARACIÓN DE LA META RESPECTO A LA LÍNEA BASE</t>
    </r>
    <r>
      <rPr>
        <sz val="11"/>
        <color theme="0"/>
        <rFont val="Arial"/>
        <family val="2"/>
      </rPr>
      <t xml:space="preserve">
</t>
    </r>
    <r>
      <rPr>
        <b/>
        <sz val="11"/>
        <color theme="0"/>
        <rFont val="Arial"/>
        <family val="2"/>
      </rPr>
      <t xml:space="preserve">Meta Absoluta: </t>
    </r>
    <r>
      <rPr>
        <sz val="11"/>
        <color theme="0"/>
        <rFont val="Arial"/>
        <family val="2"/>
      </rPr>
      <t xml:space="preserve">108,980
</t>
    </r>
    <r>
      <rPr>
        <b/>
        <sz val="11"/>
        <color theme="0"/>
        <rFont val="Arial"/>
        <family val="2"/>
      </rPr>
      <t xml:space="preserve">Meta Relativa: </t>
    </r>
    <r>
      <rPr>
        <sz val="11"/>
        <color theme="0"/>
        <rFont val="Arial"/>
        <family val="2"/>
      </rPr>
      <t>0.52%</t>
    </r>
  </si>
  <si>
    <r>
      <rPr>
        <b/>
        <sz val="11"/>
        <color theme="0"/>
        <rFont val="Arial"/>
        <family val="2"/>
      </rPr>
      <t xml:space="preserve">POR_AFLUEN_TURIS: </t>
    </r>
    <r>
      <rPr>
        <sz val="11"/>
        <color theme="0"/>
        <rFont val="Arial"/>
        <family val="2"/>
      </rPr>
      <t xml:space="preserve">Se toma como línea base la afluencia turística del 2022, 2023 y 2024, con un total de 20,836,020 turistas
</t>
    </r>
    <r>
      <rPr>
        <b/>
        <sz val="11"/>
        <color theme="0"/>
        <rFont val="Arial"/>
        <family val="2"/>
      </rPr>
      <t xml:space="preserve">2022: </t>
    </r>
    <r>
      <rPr>
        <sz val="11"/>
        <color theme="0"/>
        <rFont val="Arial"/>
        <family val="2"/>
      </rPr>
      <t xml:space="preserve">6'786, 004 turistas
</t>
    </r>
    <r>
      <rPr>
        <b/>
        <sz val="11"/>
        <color theme="0"/>
        <rFont val="Arial"/>
        <family val="2"/>
      </rPr>
      <t xml:space="preserve">2023: </t>
    </r>
    <r>
      <rPr>
        <sz val="11"/>
        <color theme="0"/>
        <rFont val="Arial"/>
        <family val="2"/>
      </rPr>
      <t xml:space="preserve">7'475,785  turistas
</t>
    </r>
    <r>
      <rPr>
        <b/>
        <sz val="11"/>
        <color theme="0"/>
        <rFont val="Arial"/>
        <family val="2"/>
      </rPr>
      <t xml:space="preserve">2024: </t>
    </r>
    <r>
      <rPr>
        <sz val="11"/>
        <color theme="0"/>
        <rFont val="Arial"/>
        <family val="2"/>
      </rPr>
      <t xml:space="preserve">6'574,231 turistas
</t>
    </r>
  </si>
  <si>
    <r>
      <t xml:space="preserve">Nombre del Documento:
</t>
    </r>
    <r>
      <rPr>
        <sz val="11"/>
        <color theme="0"/>
        <rFont val="Arial"/>
        <family val="2"/>
      </rPr>
      <t xml:space="preserve">Indicadores Turísticos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https://qroo.gob.mx/sedetur/indicadores-turisticos</t>
    </r>
    <r>
      <rPr>
        <b/>
        <sz val="11"/>
        <color theme="0"/>
        <rFont val="Arial"/>
        <family val="2"/>
      </rPr>
      <t xml:space="preserve">
</t>
    </r>
  </si>
  <si>
    <t>Existen las condiciones económicas y de salud para la afluencia túristica en el destino.
La Secretaría de Turismo del Estado de Quintana Roo,  (SEDETUR), publica en tiempo su pagina oficial los indicadores</t>
  </si>
  <si>
    <r>
      <rPr>
        <b/>
        <sz val="11"/>
        <color theme="0"/>
        <rFont val="Arial"/>
        <family val="2"/>
      </rPr>
      <t xml:space="preserve">POR_OCUP_HOT: </t>
    </r>
    <r>
      <rPr>
        <sz val="11"/>
        <color theme="0"/>
        <rFont val="Arial"/>
        <family val="2"/>
      </rPr>
      <t>Porcentaje de Ocupación Hotelera</t>
    </r>
  </si>
  <si>
    <t>El porcentaje de ocupación es un indicador que muestra el número de habitaciones alquiladas en comparación con el número total de habitaciones disponibles. Se reporta el avance acumulado al año de referencia. Solo se considera el destino de Cancún.</t>
  </si>
  <si>
    <r>
      <t xml:space="preserve">MÉTODO DE CÁLCULO
POR_OCUP_HOT= </t>
    </r>
    <r>
      <rPr>
        <sz val="11"/>
        <color theme="0"/>
        <rFont val="Arial"/>
        <family val="2"/>
      </rPr>
      <t>(POR_OCUP_REP / POR_OCUP_ES)*100</t>
    </r>
    <r>
      <rPr>
        <b/>
        <sz val="11"/>
        <color theme="0"/>
        <rFont val="Arial"/>
        <family val="2"/>
      </rPr>
      <t xml:space="preserve">
VARIABLES:
POR_OCUP_HOT</t>
    </r>
    <r>
      <rPr>
        <sz val="11"/>
        <color theme="0"/>
        <rFont val="Arial"/>
        <family val="2"/>
      </rPr>
      <t xml:space="preserve">: Porcentaje de Ocupación Hotelera
</t>
    </r>
    <r>
      <rPr>
        <b/>
        <sz val="11"/>
        <color theme="0"/>
        <rFont val="Arial"/>
        <family val="2"/>
      </rPr>
      <t>POR_OCUP_REP:</t>
    </r>
    <r>
      <rPr>
        <sz val="11"/>
        <color theme="0"/>
        <rFont val="Arial"/>
        <family val="2"/>
      </rPr>
      <t xml:space="preserve"> Porcentaje de Ocupación Reportada
</t>
    </r>
    <r>
      <rPr>
        <b/>
        <sz val="11"/>
        <color theme="0"/>
        <rFont val="Arial"/>
        <family val="2"/>
      </rPr>
      <t xml:space="preserve">POR_OCUP_ES: </t>
    </r>
    <r>
      <rPr>
        <sz val="11"/>
        <color theme="0"/>
        <rFont val="Arial"/>
        <family val="2"/>
      </rPr>
      <t>Porcentaje de Ocupación Estimada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</si>
  <si>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Porcentaje de ocupacion</t>
    </r>
  </si>
  <si>
    <r>
      <rPr>
        <b/>
        <sz val="11"/>
        <color theme="0"/>
        <rFont val="Arial"/>
        <family val="2"/>
      </rPr>
      <t>POR_OCUP_HOT
Meta Planeada de 2025:</t>
    </r>
    <r>
      <rPr>
        <sz val="11"/>
        <color theme="0"/>
        <rFont val="Arial"/>
        <family val="2"/>
      </rPr>
      <t xml:space="preserve"> Incrementar la ocupación hotelera lo más cercana posible a 81.13% a de enero 2025 a diciembre 2027.
</t>
    </r>
    <r>
      <rPr>
        <b/>
        <sz val="11"/>
        <color theme="0"/>
        <rFont val="Arial"/>
        <family val="2"/>
      </rPr>
      <t xml:space="preserve">
VARACIÓN DE LA META RESPECTO A LA LÍNEA BASE
Meta Absoluta:</t>
    </r>
    <r>
      <rPr>
        <sz val="11"/>
        <color theme="0"/>
        <rFont val="Arial"/>
        <family val="2"/>
      </rPr>
      <t xml:space="preserve"> 1.13%
</t>
    </r>
    <r>
      <rPr>
        <b/>
        <sz val="11"/>
        <color theme="0"/>
        <rFont val="Arial"/>
        <family val="2"/>
      </rPr>
      <t xml:space="preserve">Meta Relativa: </t>
    </r>
    <r>
      <rPr>
        <sz val="11"/>
        <color theme="0"/>
        <rFont val="Arial"/>
        <family val="2"/>
      </rPr>
      <t>1.41%</t>
    </r>
  </si>
  <si>
    <r>
      <rPr>
        <b/>
        <sz val="11"/>
        <color theme="0"/>
        <rFont val="Arial"/>
        <family val="2"/>
      </rPr>
      <t xml:space="preserve">POR_OCUP_HOT: </t>
    </r>
    <r>
      <rPr>
        <sz val="11"/>
        <color theme="0"/>
        <rFont val="Arial"/>
        <family val="2"/>
      </rPr>
      <t xml:space="preserve">Se obtuvo el promedio del 80% de ocupación hotelera del 2022, 2023 Y 2024.
</t>
    </r>
    <r>
      <rPr>
        <b/>
        <sz val="11"/>
        <color theme="0"/>
        <rFont val="Arial"/>
        <family val="2"/>
      </rPr>
      <t>2022:</t>
    </r>
    <r>
      <rPr>
        <sz val="11"/>
        <color theme="0"/>
        <rFont val="Arial"/>
        <family val="2"/>
      </rPr>
      <t xml:space="preserve"> 82.1%
</t>
    </r>
    <r>
      <rPr>
        <b/>
        <sz val="11"/>
        <color theme="0"/>
        <rFont val="Arial"/>
        <family val="2"/>
      </rPr>
      <t>2023:</t>
    </r>
    <r>
      <rPr>
        <sz val="11"/>
        <color theme="0"/>
        <rFont val="Arial"/>
        <family val="2"/>
      </rPr>
      <t xml:space="preserve"> 81%
</t>
    </r>
    <r>
      <rPr>
        <b/>
        <sz val="11"/>
        <color theme="0"/>
        <rFont val="Arial"/>
        <family val="2"/>
      </rPr>
      <t xml:space="preserve">2024: </t>
    </r>
    <r>
      <rPr>
        <sz val="11"/>
        <color theme="0"/>
        <rFont val="Arial"/>
        <family val="2"/>
      </rPr>
      <t>77%
Promedio: 80%</t>
    </r>
  </si>
  <si>
    <r>
      <t xml:space="preserve">Nombre del Documento:
</t>
    </r>
    <r>
      <rPr>
        <sz val="11"/>
        <color theme="0"/>
        <rFont val="Arial"/>
        <family val="2"/>
      </rPr>
      <t xml:space="preserve">Estadísticas de ocupación hotelera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Trimestral</t>
    </r>
    <r>
      <rPr>
        <b/>
        <sz val="11"/>
        <color theme="0"/>
        <rFont val="Arial"/>
        <family val="2"/>
      </rPr>
      <t xml:space="preserve">
Liga de la página donde se localiza la información o ubicación:
</t>
    </r>
    <r>
      <rPr>
        <sz val="11"/>
        <color theme="0"/>
        <rFont val="Arial"/>
        <family val="2"/>
      </rPr>
      <t>https://qroo.gob.mx/sedetur/estadisticas-2024</t>
    </r>
    <r>
      <rPr>
        <b/>
        <sz val="11"/>
        <color theme="0"/>
        <rFont val="Arial"/>
        <family val="2"/>
      </rPr>
      <t xml:space="preserve">
</t>
    </r>
  </si>
  <si>
    <t>Existen las condiciones económicas y de salud para la ocupación hotelera en el destino.
La Secretaría de Turismo del Estado de Quintana Roo,  (SEDETUR), publica en tiempo su pagina oficial los indicadores</t>
  </si>
  <si>
    <t>Componente
( Dirección de Planeación Turística )</t>
  </si>
  <si>
    <r>
      <t xml:space="preserve">4.5.1.1.1 </t>
    </r>
    <r>
      <rPr>
        <sz val="11"/>
        <color theme="1"/>
        <rFont val="Arial"/>
        <family val="2"/>
      </rPr>
      <t>Eventos turísticos que promuevan al sector realizados</t>
    </r>
  </si>
  <si>
    <r>
      <rPr>
        <b/>
        <sz val="11"/>
        <color theme="1"/>
        <rFont val="Arial"/>
        <family val="2"/>
      </rPr>
      <t xml:space="preserve">POR_EV_TURIS_REAL: </t>
    </r>
    <r>
      <rPr>
        <sz val="11"/>
        <color theme="1"/>
        <rFont val="Arial"/>
        <family val="2"/>
      </rPr>
      <t>Porcentaje de eventos turísticos realizados</t>
    </r>
  </si>
  <si>
    <t>Permitira medir el grado de cumplimiento de las actividades y eventos que se llevan a cabo por la Secretaria Municipal de Turismo, con la finalidad de reactivar la economía de nuestro destino por medio de campañas de gestión, desarrollo, difusión y promoción turística.</t>
  </si>
  <si>
    <r>
      <t>METODO DE CALCULO:
POR_EV_TURIS_REAL=</t>
    </r>
    <r>
      <rPr>
        <sz val="11"/>
        <color theme="1"/>
        <rFont val="Arial"/>
        <family val="2"/>
      </rPr>
      <t xml:space="preserve"> (NUM_EV_REAL / NUM_EV_PROM)*100
</t>
    </r>
    <r>
      <rPr>
        <b/>
        <sz val="11"/>
        <color theme="1"/>
        <rFont val="Arial"/>
        <family val="2"/>
      </rPr>
      <t xml:space="preserve">
VARIABLES:
POR_EV_TURIS_REAL:</t>
    </r>
    <r>
      <rPr>
        <sz val="11"/>
        <color theme="1"/>
        <rFont val="Arial"/>
        <family val="2"/>
      </rPr>
      <t xml:space="preserve"> Porcentaje de eventos turísticos realizados
</t>
    </r>
    <r>
      <rPr>
        <b/>
        <sz val="11"/>
        <color theme="1"/>
        <rFont val="Arial"/>
        <family val="2"/>
      </rPr>
      <t>NUM_EV_REAL:</t>
    </r>
    <r>
      <rPr>
        <sz val="11"/>
        <color theme="1"/>
        <rFont val="Arial"/>
        <family val="2"/>
      </rPr>
      <t xml:space="preserve"> Número de eventos realizados
</t>
    </r>
    <r>
      <rPr>
        <b/>
        <sz val="11"/>
        <color theme="1"/>
        <rFont val="Arial"/>
        <family val="2"/>
      </rPr>
      <t>NUM_EV_PROG:</t>
    </r>
    <r>
      <rPr>
        <sz val="11"/>
        <color theme="1"/>
        <rFont val="Arial"/>
        <family val="2"/>
      </rPr>
      <t xml:space="preserve"> Número de eventos  programados
</t>
    </r>
    <r>
      <rPr>
        <b/>
        <sz val="11"/>
        <color theme="1"/>
        <rFont val="Arial"/>
        <family val="2"/>
      </rPr>
      <t xml:space="preserve">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</si>
  <si>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</si>
  <si>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r>
      <rPr>
        <b/>
        <sz val="11"/>
        <color theme="1"/>
        <rFont val="Arial"/>
        <family val="2"/>
      </rPr>
      <t>POR_EV_TURIS_REAL:</t>
    </r>
    <r>
      <rPr>
        <sz val="11"/>
        <color theme="1"/>
        <rFont val="Arial"/>
        <family val="2"/>
      </rPr>
      <t xml:space="preserve"> Se espera realizar 30 Eventos y Actividades Turísticas de enero 2025 a diciembre 2027
</t>
    </r>
    <r>
      <rPr>
        <b/>
        <sz val="11"/>
        <color theme="1"/>
        <rFont val="Arial"/>
        <family val="2"/>
      </rPr>
      <t xml:space="preserve">
VARIACIÓN DE LA META EN RELACIÓN A LA LINEA BASE
Meta absoluta:</t>
    </r>
    <r>
      <rPr>
        <sz val="11"/>
        <color theme="1"/>
        <rFont val="Arial"/>
        <family val="2"/>
      </rPr>
      <t xml:space="preserve"> 2  Eventos y Actividades Turísticas
</t>
    </r>
    <r>
      <rPr>
        <b/>
        <sz val="11"/>
        <color theme="1"/>
        <rFont val="Arial"/>
        <family val="2"/>
      </rPr>
      <t xml:space="preserve">Meta relativa: </t>
    </r>
    <r>
      <rPr>
        <sz val="11"/>
        <color theme="1"/>
        <rFont val="Arial"/>
        <family val="2"/>
      </rPr>
      <t>7.14% de incremento en referencia a la línea base.</t>
    </r>
  </si>
  <si>
    <r>
      <rPr>
        <b/>
        <sz val="11"/>
        <color theme="1"/>
        <rFont val="Arial"/>
        <family val="2"/>
      </rPr>
      <t xml:space="preserve">POR_EV_TURIS_REAL: </t>
    </r>
    <r>
      <rPr>
        <sz val="11"/>
        <color theme="1"/>
        <rFont val="Arial"/>
        <family val="2"/>
      </rPr>
      <t xml:space="preserve">Se llevaron a cabo 28 Eventos y Actividades Turísticas en el periodo 2022, 2023 y 2024
</t>
    </r>
    <r>
      <rPr>
        <b/>
        <sz val="11"/>
        <color theme="1"/>
        <rFont val="Arial"/>
        <family val="2"/>
      </rPr>
      <t>2022:</t>
    </r>
    <r>
      <rPr>
        <sz val="11"/>
        <color theme="1"/>
        <rFont val="Arial"/>
        <family val="2"/>
      </rPr>
      <t xml:space="preserve"> 9
</t>
    </r>
    <r>
      <rPr>
        <b/>
        <sz val="11"/>
        <color theme="1"/>
        <rFont val="Arial"/>
        <family val="2"/>
      </rPr>
      <t>2023:</t>
    </r>
    <r>
      <rPr>
        <sz val="11"/>
        <color theme="1"/>
        <rFont val="Arial"/>
        <family val="2"/>
      </rPr>
      <t xml:space="preserve"> 13
</t>
    </r>
    <r>
      <rPr>
        <b/>
        <sz val="11"/>
        <color theme="1"/>
        <rFont val="Arial"/>
        <family val="2"/>
      </rPr>
      <t xml:space="preserve">2024: </t>
    </r>
    <r>
      <rPr>
        <sz val="11"/>
        <color theme="1"/>
        <rFont val="Arial"/>
        <family val="2"/>
      </rPr>
      <t>6</t>
    </r>
  </si>
  <si>
    <r>
      <t xml:space="preserve">Nombre del Documento: 
</t>
    </r>
    <r>
      <rPr>
        <sz val="11"/>
        <color theme="1"/>
        <rFont val="Arial"/>
        <family val="2"/>
      </rPr>
      <t>Calendario de actividades Secretaría Municipal de Turismo 2025</t>
    </r>
    <r>
      <rPr>
        <b/>
        <sz val="11"/>
        <color theme="1"/>
        <rFont val="Arial"/>
        <family val="2"/>
      </rPr>
      <t xml:space="preserve">
Nombre de quien genera la información: 
</t>
    </r>
    <r>
      <rPr>
        <sz val="11"/>
        <color theme="1"/>
        <rFont val="Arial"/>
        <family val="2"/>
      </rPr>
      <t>Dirección de Planeación Turística</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</si>
  <si>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La población del municipio de Benito Juárez y turistas que visitan el destino turístico de Cancún asisten a los eventos y actividades Turísticas.</t>
  </si>
  <si>
    <t>LA/PMD</t>
  </si>
  <si>
    <t>Actividad</t>
  </si>
  <si>
    <r>
      <t xml:space="preserve">4.5.1.1.1.1 </t>
    </r>
    <r>
      <rPr>
        <sz val="11"/>
        <color theme="1"/>
        <rFont val="Arial"/>
        <family val="2"/>
      </rPr>
      <t>Realización de eventos sociales, culturales e inclusivos en sinergia con el sector hotelero.</t>
    </r>
  </si>
  <si>
    <r>
      <rPr>
        <b/>
        <sz val="11"/>
        <color theme="1"/>
        <rFont val="Arial"/>
        <family val="2"/>
      </rPr>
      <t>POR_EV_CUL_SOC_INC_REAL:</t>
    </r>
    <r>
      <rPr>
        <sz val="11"/>
        <color theme="1"/>
        <rFont val="Arial"/>
        <family val="2"/>
      </rPr>
      <t xml:space="preserve"> Porcentaje de eventos culturales, sociales e inclusivos realizados </t>
    </r>
  </si>
  <si>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</si>
  <si>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r>
      <t>METODO DE CALCULO:
POR_EV_CUL_SOC_INC_REAL=</t>
    </r>
    <r>
      <rPr>
        <sz val="11"/>
        <color theme="1"/>
        <rFont val="Arial"/>
        <family val="2"/>
      </rPr>
      <t xml:space="preserve"> (NUM_EV_CUL_SOC_INC_REAL / NUM_EV_CUL_SOC_INC_ES)*100
</t>
    </r>
    <r>
      <rPr>
        <b/>
        <sz val="11"/>
        <color theme="1"/>
        <rFont val="Arial"/>
        <family val="2"/>
      </rPr>
      <t xml:space="preserve">
VARIABLES:
POR_EV_CUL_SOC_INC_REAL:</t>
    </r>
    <r>
      <rPr>
        <sz val="11"/>
        <color theme="1"/>
        <rFont val="Arial"/>
        <family val="2"/>
      </rPr>
      <t xml:space="preserve"> Porcentaje de eventos culturales, sociales e inclusivos realizados
</t>
    </r>
    <r>
      <rPr>
        <b/>
        <sz val="11"/>
        <color theme="1"/>
        <rFont val="Arial"/>
        <family val="2"/>
      </rPr>
      <t>NUM_EV_CUL_SOC_INC_REAL:</t>
    </r>
    <r>
      <rPr>
        <sz val="11"/>
        <color theme="1"/>
        <rFont val="Arial"/>
        <family val="2"/>
      </rPr>
      <t xml:space="preserve"> Número de eventos culturales, sociales e inclusivos  realizados
</t>
    </r>
    <r>
      <rPr>
        <b/>
        <sz val="11"/>
        <color theme="1"/>
        <rFont val="Arial"/>
        <family val="2"/>
      </rPr>
      <t>NUM_EV_CUL_SOC_INC_ES:</t>
    </r>
    <r>
      <rPr>
        <sz val="11"/>
        <color theme="1"/>
        <rFont val="Arial"/>
        <family val="2"/>
      </rPr>
      <t xml:space="preserve"> Número de eventos culturales, sociales e inclusivos estimados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</si>
  <si>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Eventos </t>
    </r>
  </si>
  <si>
    <r>
      <rPr>
        <b/>
        <sz val="11"/>
        <color theme="1"/>
        <rFont val="Arial"/>
        <family val="2"/>
      </rPr>
      <t>POR_EV_CUL_SOC_INC_REAL:</t>
    </r>
    <r>
      <rPr>
        <sz val="11"/>
        <color theme="1"/>
        <rFont val="Arial"/>
        <family val="2"/>
      </rPr>
      <t xml:space="preserve"> Se estiman realizar 15 eventos culturales, sociales e inclusivos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planeada absoluta:  </t>
    </r>
    <r>
      <rPr>
        <sz val="11"/>
        <color theme="1"/>
        <rFont val="Arial"/>
        <family val="2"/>
      </rPr>
      <t xml:space="preserve">5 eventos culturales, sociales e inclusivos realizados.
</t>
    </r>
    <r>
      <rPr>
        <b/>
        <sz val="11"/>
        <color theme="1"/>
        <rFont val="Arial"/>
        <family val="2"/>
      </rPr>
      <t xml:space="preserve">Meta relativa: </t>
    </r>
    <r>
      <rPr>
        <sz val="11"/>
        <color theme="1"/>
        <rFont val="Arial"/>
        <family val="2"/>
      </rPr>
      <t xml:space="preserve">50% de incremento en referencia a la línea base.
</t>
    </r>
  </si>
  <si>
    <r>
      <rPr>
        <b/>
        <sz val="11"/>
        <color theme="1"/>
        <rFont val="Arial"/>
        <family val="2"/>
      </rPr>
      <t>POR_EV_CUL_SOC_INC_REAL:</t>
    </r>
    <r>
      <rPr>
        <sz val="11"/>
        <color theme="1"/>
        <rFont val="Arial"/>
        <family val="2"/>
      </rPr>
      <t xml:space="preserve">Se llevaron a cabo 10 eventos culturales, sociales e inclusivos realizados en el 2023 y 2024.
</t>
    </r>
    <r>
      <rPr>
        <b/>
        <sz val="11"/>
        <color theme="1"/>
        <rFont val="Arial"/>
        <family val="2"/>
      </rPr>
      <t xml:space="preserve">2023: </t>
    </r>
    <r>
      <rPr>
        <sz val="11"/>
        <color theme="1"/>
        <rFont val="Arial"/>
        <family val="2"/>
      </rPr>
      <t xml:space="preserve">7
</t>
    </r>
    <r>
      <rPr>
        <b/>
        <sz val="11"/>
        <color theme="1"/>
        <rFont val="Arial"/>
        <family val="2"/>
      </rPr>
      <t xml:space="preserve">2024: </t>
    </r>
    <r>
      <rPr>
        <sz val="11"/>
        <color theme="1"/>
        <rFont val="Arial"/>
        <family val="2"/>
      </rPr>
      <t>3</t>
    </r>
  </si>
  <si>
    <r>
      <t xml:space="preserve">Nombre del Documento: 
</t>
    </r>
    <r>
      <rPr>
        <sz val="11"/>
        <color theme="1"/>
        <rFont val="Arial"/>
        <family val="2"/>
      </rPr>
      <t>Calendario de actividades Secretaría Municipal de Turismo 2025</t>
    </r>
    <r>
      <rPr>
        <b/>
        <sz val="11"/>
        <color theme="1"/>
        <rFont val="Arial"/>
        <family val="2"/>
      </rPr>
      <t xml:space="preserve">
Nombre de quien genera la información: 
</t>
    </r>
    <r>
      <rPr>
        <sz val="11"/>
        <color theme="1"/>
        <rFont val="Arial"/>
        <family val="2"/>
      </rPr>
      <t xml:space="preserve">Dirección de Planeación Turística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</si>
  <si>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Se logra la vinculación y colaboración con el sector hotelero para la realización de eventos culturales y sociales.</t>
  </si>
  <si>
    <r>
      <rPr>
        <b/>
        <sz val="11"/>
        <color rgb="FF000000"/>
        <rFont val="Arial"/>
      </rPr>
      <t xml:space="preserve">4.5.1.1.1.2 </t>
    </r>
    <r>
      <rPr>
        <sz val="11"/>
        <color rgb="FF000000"/>
        <rFont val="Arial"/>
      </rPr>
      <t>Realización de eventos deportivos con potencial turístico en sinergia con el sector hotelero</t>
    </r>
  </si>
  <si>
    <r>
      <rPr>
        <b/>
        <sz val="11"/>
        <color rgb="FF000000"/>
        <rFont val="Arial"/>
      </rPr>
      <t>POR_EV_DEP_REAL_DIF:</t>
    </r>
    <r>
      <rPr>
        <sz val="11"/>
        <color rgb="FF000000"/>
        <rFont val="Arial"/>
      </rPr>
      <t xml:space="preserve"> 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</si>
  <si>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</si>
  <si>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r>
      <t>MÉTODO DE CÁLCULO
POR_EV_DEP_REAL_DIF=</t>
    </r>
    <r>
      <rPr>
        <sz val="11"/>
        <color theme="1"/>
        <rFont val="Arial"/>
        <family val="2"/>
      </rPr>
      <t xml:space="preserve"> (NUM_EV_DEP_REAL / NUM_EV_DEP_ES)*100</t>
    </r>
    <r>
      <rPr>
        <b/>
        <sz val="11"/>
        <color theme="1"/>
        <rFont val="Arial"/>
        <family val="2"/>
      </rPr>
      <t xml:space="preserve">
VARIABLES:
POR_EV_DEP_REAL_DIF:</t>
    </r>
    <r>
      <rPr>
        <sz val="11"/>
        <color theme="1"/>
        <rFont val="Arial"/>
        <family val="2"/>
      </rPr>
      <t xml:space="preserve"> Porcentaje de eventos deportivos realizados y difundidos 
</t>
    </r>
    <r>
      <rPr>
        <b/>
        <sz val="11"/>
        <color theme="1"/>
        <rFont val="Arial"/>
        <family val="2"/>
      </rPr>
      <t>NUM_EV_DEP_REAL:</t>
    </r>
    <r>
      <rPr>
        <sz val="11"/>
        <color theme="1"/>
        <rFont val="Arial"/>
        <family val="2"/>
      </rPr>
      <t xml:space="preserve"> número de eventos deportivos realizados
</t>
    </r>
    <r>
      <rPr>
        <b/>
        <sz val="11"/>
        <color theme="1"/>
        <rFont val="Arial"/>
        <family val="2"/>
      </rPr>
      <t>NUM_EV_DEP_ES:</t>
    </r>
    <r>
      <rPr>
        <sz val="11"/>
        <color theme="1"/>
        <rFont val="Arial"/>
        <family val="2"/>
      </rPr>
      <t xml:space="preserve"> número de eventos deportivos estimados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</si>
  <si>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 xml:space="preserve">Eventos </t>
    </r>
  </si>
  <si>
    <r>
      <rPr>
        <b/>
        <sz val="11"/>
        <color theme="1"/>
        <rFont val="Arial"/>
        <family val="2"/>
      </rPr>
      <t>POR_EV_DEP_REAL_DIF:</t>
    </r>
    <r>
      <rPr>
        <sz val="11"/>
        <color theme="1"/>
        <rFont val="Arial"/>
        <family val="2"/>
      </rPr>
      <t xml:space="preserve">Se esperan realizar 15 eventos deportivos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4 eventos culturales, sociales e inclusivos realizados.
</t>
    </r>
    <r>
      <rPr>
        <b/>
        <sz val="11"/>
        <color theme="1"/>
        <rFont val="Arial"/>
        <family val="2"/>
      </rPr>
      <t>Meta relativa:</t>
    </r>
    <r>
      <rPr>
        <sz val="11"/>
        <color theme="1"/>
        <rFont val="Arial"/>
        <family val="2"/>
      </rPr>
      <t xml:space="preserve"> 36.36 % de incremento en referencia a la línea base.</t>
    </r>
  </si>
  <si>
    <r>
      <rPr>
        <b/>
        <sz val="11"/>
        <color theme="1"/>
        <rFont val="Arial"/>
        <family val="2"/>
      </rPr>
      <t>POR_EV_DEP_REAL_DIF:</t>
    </r>
    <r>
      <rPr>
        <sz val="11"/>
        <color theme="1"/>
        <rFont val="Arial"/>
        <family val="2"/>
      </rPr>
      <t xml:space="preserve"> Se realizaron 11 eventos deportivos realizados y difundidos en el 2023 Y 2024.
</t>
    </r>
    <r>
      <rPr>
        <b/>
        <sz val="11"/>
        <color theme="1"/>
        <rFont val="Arial"/>
        <family val="2"/>
      </rPr>
      <t>2023:</t>
    </r>
    <r>
      <rPr>
        <sz val="11"/>
        <color theme="1"/>
        <rFont val="Arial"/>
        <family val="2"/>
      </rPr>
      <t xml:space="preserve"> 6
</t>
    </r>
    <r>
      <rPr>
        <b/>
        <sz val="11"/>
        <color theme="1"/>
        <rFont val="Arial"/>
        <family val="2"/>
      </rPr>
      <t>2024</t>
    </r>
    <r>
      <rPr>
        <sz val="11"/>
        <color theme="1"/>
        <rFont val="Arial"/>
        <family val="2"/>
      </rPr>
      <t>: 5</t>
    </r>
  </si>
  <si>
    <r>
      <t xml:space="preserve">Nombre del Documento: 
</t>
    </r>
    <r>
      <rPr>
        <sz val="11"/>
        <color theme="1"/>
        <rFont val="Arial"/>
        <family val="2"/>
      </rPr>
      <t xml:space="preserve">Calendario de actividades Secretaría Municipal de Turismo 2025
</t>
    </r>
    <r>
      <rPr>
        <b/>
        <sz val="11"/>
        <color theme="1"/>
        <rFont val="Arial"/>
        <family val="2"/>
      </rPr>
      <t xml:space="preserve">
Nombre de quien genera la información: 
</t>
    </r>
    <r>
      <rPr>
        <sz val="11"/>
        <color theme="1"/>
        <rFont val="Arial"/>
        <family val="2"/>
      </rPr>
      <t xml:space="preserve">Dirección de Planeación Turística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</si>
  <si>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Se logra la vinculación y colaboración con el sector hotelero para la realización de eventos deportivos.</t>
  </si>
  <si>
    <t>Componente
( Dirección de Fomento Turístico Internacional )</t>
  </si>
  <si>
    <r>
      <t xml:space="preserve">4.5.1.1.2 </t>
    </r>
    <r>
      <rPr>
        <sz val="11"/>
        <color theme="1"/>
        <rFont val="Arial"/>
        <family val="2"/>
      </rPr>
      <t>Participación en las principales ferias y caravanas de promoción turística del destino a nivel nacional e internacional.</t>
    </r>
  </si>
  <si>
    <r>
      <rPr>
        <b/>
        <sz val="11"/>
        <color theme="1"/>
        <rFont val="Arial"/>
        <family val="2"/>
      </rPr>
      <t>POR_PAR_FER_CAR_TURIS:</t>
    </r>
    <r>
      <rPr>
        <sz val="11"/>
        <color theme="1"/>
        <rFont val="Arial"/>
        <family val="2"/>
      </rPr>
      <t xml:space="preserve"> Porcentaje de participación en ferias y caravanas turísticas</t>
    </r>
  </si>
  <si>
    <t>El indicador permitirá medir el grado de cumplimiento del porcentaje de ferias y caravanas turísticas asistidas por el titular de la Secretaria de Turismo Municipal para la promoción, el fomento y desarrollo del destino.</t>
  </si>
  <si>
    <r>
      <t>METODO DE CALCULO
POR_PAR_FER_CAR_TURIS=</t>
    </r>
    <r>
      <rPr>
        <sz val="11"/>
        <color theme="1"/>
        <rFont val="Arial"/>
        <family val="2"/>
      </rPr>
      <t xml:space="preserve"> (NUM_PAR_FER_CAR_TURIS / NUM_PAR_FER_CAR_TURIS_PROM)*100</t>
    </r>
    <r>
      <rPr>
        <b/>
        <sz val="11"/>
        <color theme="1"/>
        <rFont val="Arial"/>
        <family val="2"/>
      </rPr>
      <t xml:space="preserve">
VARIABLES:
POR_PAR_FER_CAR_TURIS</t>
    </r>
    <r>
      <rPr>
        <sz val="11"/>
        <color theme="1"/>
        <rFont val="Arial"/>
        <family val="2"/>
      </rPr>
      <t xml:space="preserve">: Porcentaje de participación en ferias y caravanas turísticas
</t>
    </r>
    <r>
      <rPr>
        <b/>
        <sz val="11"/>
        <color theme="1"/>
        <rFont val="Arial"/>
        <family val="2"/>
      </rPr>
      <t>NUM_PAR_FER_CAR_TURIS</t>
    </r>
    <r>
      <rPr>
        <sz val="11"/>
        <color theme="1"/>
        <rFont val="Arial"/>
        <family val="2"/>
      </rPr>
      <t xml:space="preserve">: Número participación en  ferias y caravanas turísticas
</t>
    </r>
    <r>
      <rPr>
        <b/>
        <sz val="11"/>
        <color theme="1"/>
        <rFont val="Arial"/>
        <family val="2"/>
      </rPr>
      <t>NUM_PAR_FER_CAR_TURIS_PROM</t>
    </r>
    <r>
      <rPr>
        <sz val="11"/>
        <color theme="1"/>
        <rFont val="Arial"/>
        <family val="2"/>
      </rPr>
      <t>: Número de participaciones en ferias y caravanas turísticas programadas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</si>
  <si>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Participaciones</t>
    </r>
  </si>
  <si>
    <r>
      <rPr>
        <b/>
        <sz val="11"/>
        <color theme="1"/>
        <rFont val="Arial"/>
        <family val="2"/>
      </rPr>
      <t>POR_PAR_FER_CAR_TURIS:</t>
    </r>
    <r>
      <rPr>
        <sz val="11"/>
        <color theme="1"/>
        <rFont val="Arial"/>
        <family val="2"/>
      </rPr>
      <t xml:space="preserve">Se espera acudir a 18 ferias/caravanas nacionales e internacionales de enero 2025 a diciembre 2027.
</t>
    </r>
    <r>
      <rPr>
        <b/>
        <sz val="11"/>
        <color theme="1"/>
        <rFont val="Arial"/>
        <family val="2"/>
      </rPr>
      <t xml:space="preserve">
VARIACIÓN DE LA META EN RELACIÓN A LA LINEA BASE
</t>
    </r>
    <r>
      <rPr>
        <sz val="11"/>
        <color theme="1"/>
        <rFont val="Arial"/>
        <family val="2"/>
      </rPr>
      <t xml:space="preserve">
</t>
    </r>
    <r>
      <rPr>
        <b/>
        <sz val="11"/>
        <color theme="1"/>
        <rFont val="Arial"/>
        <family val="2"/>
      </rPr>
      <t>Meta planeada absoluta:</t>
    </r>
    <r>
      <rPr>
        <sz val="11"/>
        <color theme="1"/>
        <rFont val="Arial"/>
        <family val="2"/>
      </rPr>
      <t xml:space="preserve"> Participación en 5 ferias y caravanas.
</t>
    </r>
    <r>
      <rPr>
        <b/>
        <sz val="11"/>
        <color theme="1"/>
        <rFont val="Arial"/>
        <family val="2"/>
      </rPr>
      <t xml:space="preserve">Meta relativa: </t>
    </r>
    <r>
      <rPr>
        <sz val="11"/>
        <color theme="1"/>
        <rFont val="Arial"/>
        <family val="2"/>
      </rPr>
      <t>38.46% de incremento en referencia a la línea base.</t>
    </r>
  </si>
  <si>
    <r>
      <rPr>
        <b/>
        <sz val="11"/>
        <color theme="1"/>
        <rFont val="Arial"/>
        <family val="2"/>
      </rPr>
      <t xml:space="preserve">POR_PAR_FER_CAR_TURIS: </t>
    </r>
    <r>
      <rPr>
        <sz val="11"/>
        <color theme="1"/>
        <rFont val="Arial"/>
        <family val="2"/>
      </rPr>
      <t xml:space="preserve">Se lograron 13 asistencias a foros y a caravanas turísticas en el 2022,2023 y 2024.
</t>
    </r>
    <r>
      <rPr>
        <b/>
        <sz val="11"/>
        <color theme="1"/>
        <rFont val="Arial"/>
        <family val="2"/>
      </rPr>
      <t>2022:</t>
    </r>
    <r>
      <rPr>
        <sz val="11"/>
        <color theme="1"/>
        <rFont val="Arial"/>
        <family val="2"/>
      </rPr>
      <t xml:space="preserve"> 4
</t>
    </r>
    <r>
      <rPr>
        <b/>
        <sz val="11"/>
        <color theme="1"/>
        <rFont val="Arial"/>
        <family val="2"/>
      </rPr>
      <t>2023:</t>
    </r>
    <r>
      <rPr>
        <sz val="11"/>
        <color theme="1"/>
        <rFont val="Arial"/>
        <family val="2"/>
      </rPr>
      <t xml:space="preserve"> 6
</t>
    </r>
    <r>
      <rPr>
        <b/>
        <sz val="11"/>
        <color theme="1"/>
        <rFont val="Arial"/>
        <family val="2"/>
      </rPr>
      <t>2024:</t>
    </r>
    <r>
      <rPr>
        <sz val="11"/>
        <color theme="1"/>
        <rFont val="Arial"/>
        <family val="2"/>
      </rPr>
      <t xml:space="preserve"> 3</t>
    </r>
  </si>
  <si>
    <r>
      <t xml:space="preserve">Nombre del Documento: 
</t>
    </r>
    <r>
      <rPr>
        <sz val="11"/>
        <color theme="1"/>
        <rFont val="Arial"/>
        <family val="2"/>
      </rPr>
      <t xml:space="preserve">Calendario de actividades Secretaría Municipal de Turismo 2025
</t>
    </r>
    <r>
      <rPr>
        <b/>
        <sz val="11"/>
        <color theme="1"/>
        <rFont val="Arial"/>
        <family val="2"/>
      </rPr>
      <t xml:space="preserve">
Nombre de quien genera la información: 
</t>
    </r>
    <r>
      <rPr>
        <sz val="11"/>
        <color theme="1"/>
        <rFont val="Arial"/>
        <family val="2"/>
      </rPr>
      <t>Dirección de Fomento Turístico Internacional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</si>
  <si>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Las condiciones económicas y  de salubridad mundial son propicias para que se lleven a cabo los foros y ferias turísticas proyectados por las organizaciones de turismo nacionales e internacionales.</t>
  </si>
  <si>
    <r>
      <t xml:space="preserve">4.5.1.1.2.1 </t>
    </r>
    <r>
      <rPr>
        <sz val="11"/>
        <color theme="1"/>
        <rFont val="Arial"/>
        <family val="2"/>
      </rPr>
      <t>Difusión de eventos, productos y servicios con potencial turístico.</t>
    </r>
  </si>
  <si>
    <r>
      <rPr>
        <b/>
        <sz val="11"/>
        <color theme="1"/>
        <rFont val="Arial"/>
        <family val="2"/>
      </rPr>
      <t>POR_EV_TURIS_DIF:</t>
    </r>
    <r>
      <rPr>
        <sz val="11"/>
        <color theme="1"/>
        <rFont val="Arial"/>
        <family val="2"/>
      </rPr>
      <t xml:space="preserve"> Porcentaje de eventos turísticos  difundidos </t>
    </r>
  </si>
  <si>
    <t>El indicador permitirá medir el grado de cumplimiento del número de eventos de vocación turística a los cuales se contribuye y difunden a través de los canales de comunicación de la Secretaria Municipal de Turismo.</t>
  </si>
  <si>
    <r>
      <t xml:space="preserve">MÉTODO DE CÁLCULO
POR_EV_TURIS_DIF= </t>
    </r>
    <r>
      <rPr>
        <sz val="11"/>
        <color theme="1"/>
        <rFont val="Arial"/>
        <family val="2"/>
      </rPr>
      <t>(NUM_EV_DIF / NUM_EV_PROG_DIF)*100</t>
    </r>
    <r>
      <rPr>
        <b/>
        <sz val="11"/>
        <color theme="1"/>
        <rFont val="Arial"/>
        <family val="2"/>
      </rPr>
      <t xml:space="preserve">
VARIABLES:
POR_EV_TURIS_DIF:</t>
    </r>
    <r>
      <rPr>
        <sz val="11"/>
        <color theme="1"/>
        <rFont val="Arial"/>
        <family val="2"/>
      </rPr>
      <t xml:space="preserve"> Porcentaje de eventos turísticos difundidos
</t>
    </r>
    <r>
      <rPr>
        <b/>
        <sz val="11"/>
        <color theme="1"/>
        <rFont val="Arial"/>
        <family val="2"/>
      </rPr>
      <t>NUM_EV_DIF:</t>
    </r>
    <r>
      <rPr>
        <sz val="11"/>
        <color theme="1"/>
        <rFont val="Arial"/>
        <family val="2"/>
      </rPr>
      <t xml:space="preserve"> número de eventos difundidos
</t>
    </r>
    <r>
      <rPr>
        <b/>
        <sz val="11"/>
        <color theme="1"/>
        <rFont val="Arial"/>
        <family val="2"/>
      </rPr>
      <t>NUM_EV_PROG_DIF:</t>
    </r>
    <r>
      <rPr>
        <sz val="11"/>
        <color theme="1"/>
        <rFont val="Arial"/>
        <family val="2"/>
      </rPr>
      <t xml:space="preserve"> número de eventos programados para difundir</t>
    </r>
  </si>
  <si>
    <r>
      <t xml:space="preserve">
</t>
    </r>
    <r>
      <rPr>
        <b/>
        <sz val="11"/>
        <color theme="1"/>
        <rFont val="Arial"/>
        <family val="2"/>
      </rPr>
      <t>POR_EV_TURIS_DIF:</t>
    </r>
    <r>
      <rPr>
        <sz val="11"/>
        <color theme="1"/>
        <rFont val="Arial"/>
        <family val="2"/>
      </rPr>
      <t xml:space="preserve">Se espera contribuir y/o desarrollar 23 eventos, productos o servicios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planeada absoluta: </t>
    </r>
    <r>
      <rPr>
        <sz val="11"/>
        <color theme="1"/>
        <rFont val="Arial"/>
        <family val="2"/>
      </rPr>
      <t xml:space="preserve">2  eventos promocionado
</t>
    </r>
    <r>
      <rPr>
        <b/>
        <sz val="11"/>
        <color theme="1"/>
        <rFont val="Arial"/>
        <family val="2"/>
      </rPr>
      <t>Meta relativa:</t>
    </r>
    <r>
      <rPr>
        <sz val="11"/>
        <color theme="1"/>
        <rFont val="Arial"/>
        <family val="2"/>
      </rPr>
      <t xml:space="preserve"> 9.52% de incremento en referencia a la línea base.</t>
    </r>
  </si>
  <si>
    <r>
      <rPr>
        <b/>
        <sz val="11"/>
        <color theme="1"/>
        <rFont val="Arial"/>
        <family val="2"/>
      </rPr>
      <t>POR_EV_TURIS_DIF:</t>
    </r>
    <r>
      <rPr>
        <sz val="11"/>
        <color theme="1"/>
        <rFont val="Arial"/>
        <family val="2"/>
      </rPr>
      <t xml:space="preserve">Se llevaron a cabo 21 eventos difundidos en el periodo  2022, 2023 y 2024. 
</t>
    </r>
    <r>
      <rPr>
        <b/>
        <sz val="11"/>
        <color theme="1"/>
        <rFont val="Arial"/>
        <family val="2"/>
      </rPr>
      <t>2022:</t>
    </r>
    <r>
      <rPr>
        <sz val="11"/>
        <color theme="1"/>
        <rFont val="Arial"/>
        <family val="2"/>
      </rPr>
      <t xml:space="preserve"> 5
</t>
    </r>
    <r>
      <rPr>
        <b/>
        <sz val="11"/>
        <color theme="1"/>
        <rFont val="Arial"/>
        <family val="2"/>
      </rPr>
      <t>2023:</t>
    </r>
    <r>
      <rPr>
        <sz val="11"/>
        <color theme="1"/>
        <rFont val="Arial"/>
        <family val="2"/>
      </rPr>
      <t xml:space="preserve"> 13
</t>
    </r>
    <r>
      <rPr>
        <b/>
        <sz val="11"/>
        <color theme="1"/>
        <rFont val="Arial"/>
        <family val="2"/>
      </rPr>
      <t>2024:</t>
    </r>
    <r>
      <rPr>
        <sz val="11"/>
        <color theme="1"/>
        <rFont val="Arial"/>
        <family val="2"/>
      </rPr>
      <t xml:space="preserve"> 3</t>
    </r>
  </si>
  <si>
    <r>
      <t xml:space="preserve">Nombre del Documento: 
</t>
    </r>
    <r>
      <rPr>
        <sz val="11"/>
        <color theme="1"/>
        <rFont val="Arial"/>
        <family val="2"/>
      </rPr>
      <t>Calendario de actividades Secretaría Municipal de Turismo 2025</t>
    </r>
    <r>
      <rPr>
        <b/>
        <sz val="11"/>
        <color theme="1"/>
        <rFont val="Arial"/>
        <family val="2"/>
      </rPr>
      <t xml:space="preserve">
Nombre de quien genera la información: 
</t>
    </r>
    <r>
      <rPr>
        <sz val="11"/>
        <color theme="1"/>
        <rFont val="Arial"/>
        <family val="2"/>
      </rPr>
      <t>Dirección de Fomento Turístico Internacional</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MBJ/PM/STM/DPT/003/2025</t>
    </r>
  </si>
  <si>
    <t>El sector privado busca la vinculación para la correcta colaboración y apoyo del sector público.</t>
  </si>
  <si>
    <r>
      <t xml:space="preserve">4.5.1.1.2.2 </t>
    </r>
    <r>
      <rPr>
        <sz val="11"/>
        <color theme="1"/>
        <rFont val="Arial"/>
        <family val="2"/>
      </rPr>
      <t xml:space="preserve">Promoción de las actividades turísticas en redes sociales </t>
    </r>
  </si>
  <si>
    <r>
      <rPr>
        <b/>
        <sz val="11"/>
        <color theme="1"/>
        <rFont val="Arial"/>
        <family val="2"/>
      </rPr>
      <t>POR_PUB_PROM_TURIS_VIS:</t>
    </r>
    <r>
      <rPr>
        <sz val="11"/>
        <color theme="1"/>
        <rFont val="Arial"/>
        <family val="2"/>
      </rPr>
      <t xml:space="preserve"> Porcentaje de publicaciones de promoción turística visualizadas</t>
    </r>
  </si>
  <si>
    <t>El indicador permitirá medir el grado de cumplimiento en alcance de publicaciones creadas por la Secretaria Municipal de Turismo para el apoyo de la reactivación económica y la difusión de información turística.</t>
  </si>
  <si>
    <r>
      <t>MÉTODO DE CÁLCULO:
POR_PUB_PROM_TURIS_VIS=</t>
    </r>
    <r>
      <rPr>
        <sz val="11"/>
        <color theme="1"/>
        <rFont val="Arial"/>
        <family val="2"/>
      </rPr>
      <t xml:space="preserve"> (NUM_PUB_VIS / NUM_PUB_ES)*100</t>
    </r>
    <r>
      <rPr>
        <b/>
        <sz val="11"/>
        <color theme="1"/>
        <rFont val="Arial"/>
        <family val="2"/>
      </rPr>
      <t xml:space="preserve">
VARIABLES:
POR_PUB_PROM_TURIS_VIS:</t>
    </r>
    <r>
      <rPr>
        <sz val="11"/>
        <color theme="1"/>
        <rFont val="Arial"/>
        <family val="2"/>
      </rPr>
      <t xml:space="preserve"> Porcentaje de publicaciones de promoción turística visualizadas
</t>
    </r>
    <r>
      <rPr>
        <b/>
        <sz val="11"/>
        <color theme="1"/>
        <rFont val="Arial"/>
        <family val="2"/>
      </rPr>
      <t>NUM_PUB_VIS:</t>
    </r>
    <r>
      <rPr>
        <sz val="11"/>
        <color theme="1"/>
        <rFont val="Arial"/>
        <family val="2"/>
      </rPr>
      <t xml:space="preserve"> Número de publicaciones visualizadas
</t>
    </r>
    <r>
      <rPr>
        <b/>
        <sz val="11"/>
        <color theme="1"/>
        <rFont val="Arial"/>
        <family val="2"/>
      </rPr>
      <t>NUM_PUB_ES:</t>
    </r>
    <r>
      <rPr>
        <sz val="11"/>
        <color theme="1"/>
        <rFont val="Arial"/>
        <family val="2"/>
      </rPr>
      <t xml:space="preserve"> Número de publicaciones estimadas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</si>
  <si>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Publicaciones</t>
    </r>
  </si>
  <si>
    <r>
      <rPr>
        <b/>
        <sz val="11"/>
        <color theme="1"/>
        <rFont val="Arial"/>
        <family val="2"/>
      </rPr>
      <t xml:space="preserve">POR_PUB_PROM_TURIS_VIS: </t>
    </r>
    <r>
      <rPr>
        <sz val="11"/>
        <color theme="1"/>
        <rFont val="Arial"/>
        <family val="2"/>
      </rPr>
      <t xml:space="preserve">Se espera lograr un alcance de visualizaciones de 660,000 usuarios en las redes sociales creadas por la Secretaría Municipal de Turismo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52,905 publicaciones de promoción turística visualizada.
</t>
    </r>
    <r>
      <rPr>
        <b/>
        <sz val="11"/>
        <color theme="1"/>
        <rFont val="Arial"/>
        <family val="2"/>
      </rPr>
      <t>Meta relativa:</t>
    </r>
    <r>
      <rPr>
        <sz val="11"/>
        <color theme="1"/>
        <rFont val="Arial"/>
        <family val="2"/>
      </rPr>
      <t xml:space="preserve"> 8.71 % de incremento en referencia a la línea base.</t>
    </r>
  </si>
  <si>
    <r>
      <rPr>
        <b/>
        <sz val="11"/>
        <color theme="1"/>
        <rFont val="Arial"/>
        <family val="2"/>
      </rPr>
      <t xml:space="preserve">POR_PUB_PROM_TURIS_VIS: </t>
    </r>
    <r>
      <rPr>
        <sz val="11"/>
        <color theme="1"/>
        <rFont val="Arial"/>
        <family val="2"/>
      </rPr>
      <t xml:space="preserve"> Se obtuvo un alcance de visualizaciones de 607,095 usuarios en las redes sociales en el 2023 y 2024
</t>
    </r>
    <r>
      <rPr>
        <b/>
        <sz val="11"/>
        <color theme="1"/>
        <rFont val="Arial"/>
        <family val="2"/>
      </rPr>
      <t xml:space="preserve">2023: </t>
    </r>
    <r>
      <rPr>
        <sz val="11"/>
        <color theme="1"/>
        <rFont val="Arial"/>
        <family val="2"/>
      </rPr>
      <t xml:space="preserve">357,095
</t>
    </r>
    <r>
      <rPr>
        <b/>
        <sz val="11"/>
        <color theme="1"/>
        <rFont val="Arial"/>
        <family val="2"/>
      </rPr>
      <t>2024:</t>
    </r>
    <r>
      <rPr>
        <sz val="11"/>
        <color theme="1"/>
        <rFont val="Arial"/>
        <family val="2"/>
      </rPr>
      <t xml:space="preserve"> 250,000</t>
    </r>
  </si>
  <si>
    <r>
      <t xml:space="preserve">Nombre del Documento: 
</t>
    </r>
    <r>
      <rPr>
        <sz val="11"/>
        <color theme="1"/>
        <rFont val="Arial"/>
        <family val="2"/>
      </rPr>
      <t xml:space="preserve">Registro de visualización de usuarios Secretaría Municipal de Turismo 2025
</t>
    </r>
    <r>
      <rPr>
        <b/>
        <sz val="11"/>
        <color theme="1"/>
        <rFont val="Arial"/>
        <family val="2"/>
      </rPr>
      <t xml:space="preserve">
Nombre de quien genera la información: 
</t>
    </r>
    <r>
      <rPr>
        <sz val="11"/>
        <color theme="1"/>
        <rFont val="Arial"/>
        <family val="2"/>
      </rPr>
      <t xml:space="preserve">Dirección de Fomento Turístico Internacional
</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</si>
  <si>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La población del municipio de Benito Juárez y turistas nacionales e internacionales acceden a las redes sociales creadas.</t>
  </si>
  <si>
    <t>Componente
(Dirección de Asuntos Internacionales)</t>
  </si>
  <si>
    <r>
      <t xml:space="preserve">4.5.1.1.3 </t>
    </r>
    <r>
      <rPr>
        <sz val="11"/>
        <color theme="1"/>
        <rFont val="Arial"/>
        <family val="2"/>
      </rPr>
      <t>Eventos  turísticos de integración internacional y diplomacia</t>
    </r>
  </si>
  <si>
    <r>
      <rPr>
        <b/>
        <sz val="11"/>
        <color theme="1"/>
        <rFont val="Arial"/>
        <family val="2"/>
      </rPr>
      <t xml:space="preserve">POR_EV_TURIS_IN_INT_DIP: </t>
    </r>
    <r>
      <rPr>
        <sz val="11"/>
        <color theme="1"/>
        <rFont val="Arial"/>
        <family val="2"/>
      </rPr>
      <t>Porcentaje de eventos turísticos de integración internacional y diplomacia.</t>
    </r>
  </si>
  <si>
    <t xml:space="preserve">Permitirá medir el grado de cumplimiento del número de eventos realizados por la Secretaría Municipal de Turismo, en sinergia con el sector hotelero cuyo objetivo es la integración internacional y la diplomacia, reforzando la unión con la comunidad htelera para el beneficio del la población benitojuarense. </t>
  </si>
  <si>
    <r>
      <t>MÉTODO DE CÁLCULO
POR_EV_TURIS_IN_INT_DIP</t>
    </r>
    <r>
      <rPr>
        <sz val="11"/>
        <color theme="1"/>
        <rFont val="Arial"/>
        <family val="2"/>
      </rPr>
      <t>= (NUM_EV_IN_INT_DIP_REAL / NUM_EV_IN_INT_DIP_ES)*100</t>
    </r>
    <r>
      <rPr>
        <b/>
        <sz val="11"/>
        <color theme="1"/>
        <rFont val="Arial"/>
        <family val="2"/>
      </rPr>
      <t xml:space="preserve">
VARIABLES:
POR_EV_TURIS_IN_INT_DIP:</t>
    </r>
    <r>
      <rPr>
        <sz val="11"/>
        <color theme="1"/>
        <rFont val="Arial"/>
        <family val="2"/>
      </rPr>
      <t xml:space="preserve"> Porcentaje de eventos turísticos de integración internacional y diplomacia
</t>
    </r>
    <r>
      <rPr>
        <b/>
        <sz val="11"/>
        <color theme="1"/>
        <rFont val="Arial"/>
        <family val="2"/>
      </rPr>
      <t>NUM_EV_IN_INT_DIP_REAL:</t>
    </r>
    <r>
      <rPr>
        <sz val="11"/>
        <color theme="1"/>
        <rFont val="Arial"/>
        <family val="2"/>
      </rPr>
      <t xml:space="preserve"> Número de eventos de integración internacional y diplomacia realizados
</t>
    </r>
    <r>
      <rPr>
        <b/>
        <sz val="11"/>
        <color theme="1"/>
        <rFont val="Arial"/>
        <family val="2"/>
      </rPr>
      <t>NUM_EV_IN_INT_DIP_ES:</t>
    </r>
    <r>
      <rPr>
        <sz val="11"/>
        <color theme="1"/>
        <rFont val="Arial"/>
        <family val="2"/>
      </rPr>
      <t xml:space="preserve"> Número de eventos de integración internacional y diplomacia estimados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</si>
  <si>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</si>
  <si>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r>
      <rPr>
        <b/>
        <sz val="11"/>
        <color theme="1"/>
        <rFont val="Arial"/>
        <family val="2"/>
      </rPr>
      <t>POR_EV_TURIS_IN_INT_DIP:</t>
    </r>
    <r>
      <rPr>
        <sz val="11"/>
        <color theme="1"/>
        <rFont val="Arial"/>
        <family val="2"/>
      </rPr>
      <t xml:space="preserve"> Se esperan realizar 11 eventos turísticos de integración internacional y diplomacia de enero 2025 a diciembre 2027.</t>
    </r>
  </si>
  <si>
    <r>
      <rPr>
        <b/>
        <sz val="11"/>
        <color theme="1"/>
        <rFont val="Arial"/>
        <family val="2"/>
      </rPr>
      <t xml:space="preserve">POR_EV_TURIS_IN_INT_DIP: </t>
    </r>
    <r>
      <rPr>
        <sz val="11"/>
        <color theme="1"/>
        <rFont val="Arial"/>
        <family val="2"/>
      </rPr>
      <t>No existe línea base debido a que el indicador es de nueva creacion.
A partir de enero 2025 se inicia la integración de la línea base para el siguiente periodo de gobierno.</t>
    </r>
  </si>
  <si>
    <r>
      <t xml:space="preserve">Nombre del Documento: 
</t>
    </r>
    <r>
      <rPr>
        <sz val="11"/>
        <color theme="1"/>
        <rFont val="Arial"/>
        <family val="2"/>
      </rPr>
      <t>Calendario de actividades Secretaría Municipal de Turismo 2025</t>
    </r>
    <r>
      <rPr>
        <b/>
        <sz val="11"/>
        <color theme="1"/>
        <rFont val="Arial"/>
        <family val="2"/>
      </rPr>
      <t xml:space="preserve">
Nombre de quien genera la información: 
</t>
    </r>
    <r>
      <rPr>
        <sz val="11"/>
        <color theme="1"/>
        <rFont val="Arial"/>
        <family val="2"/>
      </rPr>
      <t>Dirección de Asuntos Internacionales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</si>
  <si>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Se logra la vinculación y colaboración con embajadas y consulados honorarios para la realización de eventos turísticos de integración internacional y diplomacia.</t>
  </si>
  <si>
    <r>
      <t xml:space="preserve">4.5.1.1.3.1 </t>
    </r>
    <r>
      <rPr>
        <sz val="11"/>
        <color theme="1"/>
        <rFont val="Arial"/>
        <family val="2"/>
      </rPr>
      <t>Atenciones a turistas brindadas</t>
    </r>
  </si>
  <si>
    <r>
      <rPr>
        <b/>
        <sz val="11"/>
        <color theme="1"/>
        <rFont val="Arial"/>
        <family val="2"/>
      </rPr>
      <t xml:space="preserve">POR_AT_TURIS_BRIN: </t>
    </r>
    <r>
      <rPr>
        <sz val="11"/>
        <color theme="1"/>
        <rFont val="Arial"/>
        <family val="2"/>
      </rPr>
      <t>Porcentaje de atenciones a turistas brindadas</t>
    </r>
  </si>
  <si>
    <t xml:space="preserve">El indicador permitirá medir el grado de cumplimiento del número de turistas atendidos por las áreas que son la oficina de la Secretaria de Turismo Municipal, propiciando información de los atractivos turísticos y actividades del destino. </t>
  </si>
  <si>
    <r>
      <t>MÉTODO DE CÁLCULO
POR_AT_TURIS_BRIN=</t>
    </r>
    <r>
      <rPr>
        <sz val="11"/>
        <color theme="1"/>
        <rFont val="Arial"/>
        <family val="2"/>
      </rPr>
      <t xml:space="preserve"> (NUM_AT_TURIS_BRIN / NUM_TURIS_ES_AT)*100</t>
    </r>
    <r>
      <rPr>
        <b/>
        <sz val="11"/>
        <color theme="1"/>
        <rFont val="Arial"/>
        <family val="2"/>
      </rPr>
      <t xml:space="preserve">
VARIABLES:
POR_AT_TURIS_BRIN:</t>
    </r>
    <r>
      <rPr>
        <sz val="11"/>
        <color theme="1"/>
        <rFont val="Arial"/>
        <family val="2"/>
      </rPr>
      <t xml:space="preserve"> Porcentaje de atenciones a turistas brindadas
</t>
    </r>
    <r>
      <rPr>
        <b/>
        <sz val="11"/>
        <color theme="1"/>
        <rFont val="Arial"/>
        <family val="2"/>
      </rPr>
      <t>NUM_AT_TURIS_BRIN:</t>
    </r>
    <r>
      <rPr>
        <sz val="11"/>
        <color theme="1"/>
        <rFont val="Arial"/>
        <family val="2"/>
      </rPr>
      <t xml:space="preserve"> Número de atenciones a turistas brindadas
</t>
    </r>
    <r>
      <rPr>
        <b/>
        <sz val="11"/>
        <color theme="1"/>
        <rFont val="Arial"/>
        <family val="2"/>
      </rPr>
      <t>NUM_TURIS_ES_AT:</t>
    </r>
    <r>
      <rPr>
        <sz val="11"/>
        <color theme="1"/>
        <rFont val="Arial"/>
        <family val="2"/>
      </rPr>
      <t xml:space="preserve"> Número de turistas estimados a atender</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</si>
  <si>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Atenciones</t>
    </r>
  </si>
  <si>
    <r>
      <rPr>
        <b/>
        <sz val="11"/>
        <color theme="1"/>
        <rFont val="Arial"/>
        <family val="2"/>
      </rPr>
      <t>POR_AT_TURIS_BRIN:</t>
    </r>
    <r>
      <rPr>
        <sz val="11"/>
        <color theme="1"/>
        <rFont val="Arial"/>
        <family val="2"/>
      </rPr>
      <t xml:space="preserve"> Se estima brindar atención a 1080 turistas nacionales e internacionales, brindándoles información y correcta canalización a dependencias gubernamentales de enero  2025 a diciembre 2027.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 xml:space="preserve">Meta planeada absoluta: </t>
    </r>
    <r>
      <rPr>
        <sz val="11"/>
        <color theme="1"/>
        <rFont val="Arial"/>
        <family val="2"/>
      </rPr>
      <t xml:space="preserve">24 turistas atendidos
</t>
    </r>
    <r>
      <rPr>
        <b/>
        <sz val="11"/>
        <color theme="1"/>
        <rFont val="Arial"/>
        <family val="2"/>
      </rPr>
      <t>Meta relativa</t>
    </r>
    <r>
      <rPr>
        <sz val="11"/>
        <color theme="1"/>
        <rFont val="Arial"/>
        <family val="2"/>
      </rPr>
      <t>: 2.27% de incremento en referencia a la línea base.</t>
    </r>
  </si>
  <si>
    <r>
      <rPr>
        <b/>
        <sz val="11"/>
        <color theme="1"/>
        <rFont val="Arial"/>
        <family val="2"/>
      </rPr>
      <t>POR_AT_TURIS_BRIN:</t>
    </r>
    <r>
      <rPr>
        <sz val="11"/>
        <color theme="1"/>
        <rFont val="Arial"/>
        <family val="2"/>
      </rPr>
      <t xml:space="preserve">Se atendieron 1,056 turistas en 2022, 2023 y 2024.
</t>
    </r>
    <r>
      <rPr>
        <b/>
        <sz val="11"/>
        <color theme="1"/>
        <rFont val="Arial"/>
        <family val="2"/>
      </rPr>
      <t>2022:</t>
    </r>
    <r>
      <rPr>
        <sz val="11"/>
        <color theme="1"/>
        <rFont val="Arial"/>
        <family val="2"/>
      </rPr>
      <t xml:space="preserve">415
</t>
    </r>
    <r>
      <rPr>
        <b/>
        <sz val="11"/>
        <color theme="1"/>
        <rFont val="Arial"/>
        <family val="2"/>
      </rPr>
      <t>2023:</t>
    </r>
    <r>
      <rPr>
        <sz val="11"/>
        <color theme="1"/>
        <rFont val="Arial"/>
        <family val="2"/>
      </rPr>
      <t xml:space="preserve"> 291
</t>
    </r>
    <r>
      <rPr>
        <b/>
        <sz val="11"/>
        <color theme="1"/>
        <rFont val="Arial"/>
        <family val="2"/>
      </rPr>
      <t>2024:</t>
    </r>
    <r>
      <rPr>
        <sz val="11"/>
        <color theme="1"/>
        <rFont val="Arial"/>
        <family val="2"/>
      </rPr>
      <t>350</t>
    </r>
  </si>
  <si>
    <r>
      <t xml:space="preserve">Nombre del Documento: 
</t>
    </r>
    <r>
      <rPr>
        <sz val="11"/>
        <color theme="1"/>
        <rFont val="Arial"/>
        <family val="2"/>
      </rPr>
      <t>Bitacora de registro de turistas Secretaría Municipal de Turismo 2025</t>
    </r>
    <r>
      <rPr>
        <b/>
        <sz val="11"/>
        <color theme="1"/>
        <rFont val="Arial"/>
        <family val="2"/>
      </rPr>
      <t xml:space="preserve">
Nombre de quien genera la información: 
</t>
    </r>
    <r>
      <rPr>
        <sz val="11"/>
        <color theme="1"/>
        <rFont val="Arial"/>
        <family val="2"/>
      </rPr>
      <t>Dirección de Asuntos Internacionales</t>
    </r>
    <r>
      <rPr>
        <b/>
        <sz val="11"/>
        <color theme="1"/>
        <rFont val="Arial"/>
        <family val="2"/>
      </rPr>
      <t xml:space="preserve">
Periodicidad con que se genera la información:  
</t>
    </r>
    <r>
      <rPr>
        <sz val="11"/>
        <color theme="1"/>
        <rFont val="Arial"/>
        <family val="2"/>
      </rPr>
      <t>Trimestral</t>
    </r>
    <r>
      <rPr>
        <b/>
        <sz val="11"/>
        <color theme="1"/>
        <rFont val="Arial"/>
        <family val="2"/>
      </rPr>
      <t xml:space="preserve">
Liga de la página donde se localiza la información o ubicación: 
</t>
    </r>
    <r>
      <rPr>
        <sz val="11"/>
        <color theme="1"/>
        <rFont val="Arial"/>
        <family val="2"/>
      </rPr>
      <t>Oficina administrativa, archivo MBJ/PM/STM/003/2025</t>
    </r>
  </si>
  <si>
    <t>Los turistas nacionales e internacionales recurren a la Secretaría Municipal de Turismo para ser atendidos.</t>
  </si>
  <si>
    <r>
      <t xml:space="preserve">4.5.1.1.3.2 </t>
    </r>
    <r>
      <rPr>
        <sz val="11"/>
        <color theme="1"/>
        <rFont val="Arial"/>
        <family val="2"/>
      </rPr>
      <t>Resolución a los casos de diversa índole que se presentan, comunican, y generan a/en la Casa Consular.</t>
    </r>
  </si>
  <si>
    <r>
      <rPr>
        <b/>
        <sz val="11"/>
        <color theme="1"/>
        <rFont val="Arial"/>
        <family val="2"/>
      </rPr>
      <t>POR_CAS_RES:</t>
    </r>
    <r>
      <rPr>
        <sz val="11"/>
        <color theme="1"/>
        <rFont val="Arial"/>
        <family val="2"/>
      </rPr>
      <t xml:space="preserve"> Porcentaje de casos con resolución de la casa consular</t>
    </r>
  </si>
  <si>
    <t xml:space="preserve">El indicador permitirá medir la eficacia de la Casa Consular en cuanto a la resolución de los casos registrados que pueden suscitarse durante el periodo de medición, los tipos de casos varían de acuerdo a la temporada. </t>
  </si>
  <si>
    <r>
      <t>MÉTODO DE CÁLCULO
POR_CAS_RES=</t>
    </r>
    <r>
      <rPr>
        <sz val="11"/>
        <color theme="1"/>
        <rFont val="Arial"/>
        <family val="2"/>
      </rPr>
      <t xml:space="preserve"> (TOT_CAS_RES / TOT_CAS_AT)*100</t>
    </r>
    <r>
      <rPr>
        <b/>
        <sz val="11"/>
        <color theme="1"/>
        <rFont val="Arial"/>
        <family val="2"/>
      </rPr>
      <t xml:space="preserve">
VARIABLES:
POR_CAS_RES:</t>
    </r>
    <r>
      <rPr>
        <sz val="11"/>
        <color theme="1"/>
        <rFont val="Arial"/>
        <family val="2"/>
      </rPr>
      <t xml:space="preserve"> Porcentaje de casos con resolución de la casa consular
</t>
    </r>
    <r>
      <rPr>
        <b/>
        <sz val="11"/>
        <color theme="1"/>
        <rFont val="Arial"/>
        <family val="2"/>
      </rPr>
      <t>TOT_CAS_RES:</t>
    </r>
    <r>
      <rPr>
        <sz val="11"/>
        <color theme="1"/>
        <rFont val="Arial"/>
        <family val="2"/>
      </rPr>
      <t xml:space="preserve">Total de casos resueltos
</t>
    </r>
    <r>
      <rPr>
        <b/>
        <sz val="11"/>
        <color theme="1"/>
        <rFont val="Arial"/>
        <family val="2"/>
      </rPr>
      <t>TOT_CAS_AT:</t>
    </r>
    <r>
      <rPr>
        <sz val="11"/>
        <color theme="1"/>
        <rFont val="Arial"/>
        <family val="2"/>
      </rPr>
      <t xml:space="preserve"> Total de casos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</si>
  <si>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Casos </t>
    </r>
  </si>
  <si>
    <r>
      <rPr>
        <b/>
        <sz val="11"/>
        <color theme="1"/>
        <rFont val="Arial"/>
        <family val="2"/>
      </rPr>
      <t xml:space="preserve">POR_CAS_RES: </t>
    </r>
    <r>
      <rPr>
        <sz val="11"/>
        <color theme="1"/>
        <rFont val="Arial"/>
        <family val="2"/>
      </rPr>
      <t xml:space="preserve">Se pretenden resolver un total de 840 casos de turistas nacionales e internacionales atendidos en la Casa Consular, correspondientes a periodo de enero 2025 a diciembre 2027.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planeada absoluta: </t>
    </r>
    <r>
      <rPr>
        <sz val="11"/>
        <color theme="1"/>
        <rFont val="Arial"/>
        <family val="2"/>
      </rPr>
      <t xml:space="preserve">75 casos con resolución de la casa consular atendidos.
</t>
    </r>
    <r>
      <rPr>
        <b/>
        <sz val="11"/>
        <color theme="1"/>
        <rFont val="Arial"/>
        <family val="2"/>
      </rPr>
      <t>Meta relativa:</t>
    </r>
    <r>
      <rPr>
        <sz val="11"/>
        <color theme="1"/>
        <rFont val="Arial"/>
        <family val="2"/>
      </rPr>
      <t xml:space="preserve"> 9.80% de incremento en referencia a la línea base.</t>
    </r>
  </si>
  <si>
    <r>
      <rPr>
        <b/>
        <sz val="11"/>
        <color theme="1"/>
        <rFont val="Arial"/>
        <family val="2"/>
      </rPr>
      <t xml:space="preserve">POR_CAS_RES:  </t>
    </r>
    <r>
      <rPr>
        <sz val="11"/>
        <color theme="1"/>
        <rFont val="Arial"/>
        <family val="2"/>
      </rPr>
      <t xml:space="preserve">Se llevaron a cabo 765 casos con resolución de la casa consular en el 2023 y 2024.
</t>
    </r>
    <r>
      <rPr>
        <b/>
        <sz val="11"/>
        <color theme="1"/>
        <rFont val="Arial"/>
        <family val="2"/>
      </rPr>
      <t>2023:</t>
    </r>
    <r>
      <rPr>
        <sz val="11"/>
        <color theme="1"/>
        <rFont val="Arial"/>
        <family val="2"/>
      </rPr>
      <t xml:space="preserve"> 459
</t>
    </r>
    <r>
      <rPr>
        <b/>
        <sz val="11"/>
        <color theme="1"/>
        <rFont val="Arial"/>
        <family val="2"/>
      </rPr>
      <t>2024:</t>
    </r>
    <r>
      <rPr>
        <sz val="11"/>
        <color theme="1"/>
        <rFont val="Arial"/>
        <family val="2"/>
      </rPr>
      <t xml:space="preserve"> 306</t>
    </r>
  </si>
  <si>
    <r>
      <t xml:space="preserve">Nombre del Documento: 
</t>
    </r>
    <r>
      <rPr>
        <sz val="11"/>
        <color theme="1"/>
        <rFont val="Arial"/>
        <family val="2"/>
      </rPr>
      <t>Bitacora de registro de turistas Casa Consular 2025</t>
    </r>
    <r>
      <rPr>
        <b/>
        <sz val="11"/>
        <color theme="1"/>
        <rFont val="Arial"/>
        <family val="2"/>
      </rPr>
      <t xml:space="preserve">
Nombre de quien genera la información: 
</t>
    </r>
    <r>
      <rPr>
        <sz val="11"/>
        <color theme="1"/>
        <rFont val="Arial"/>
        <family val="2"/>
      </rPr>
      <t xml:space="preserve">Dirección de Asuntos Internacionales
</t>
    </r>
    <r>
      <rPr>
        <b/>
        <sz val="11"/>
        <color theme="1"/>
        <rFont val="Arial"/>
        <family val="2"/>
      </rPr>
      <t xml:space="preserve">
Periodicidad con que se genera la información:  
</t>
    </r>
    <r>
      <rPr>
        <sz val="11"/>
        <color theme="1"/>
        <rFont val="Arial"/>
        <family val="2"/>
      </rPr>
      <t xml:space="preserve">Trimestral
</t>
    </r>
    <r>
      <rPr>
        <b/>
        <sz val="11"/>
        <color theme="1"/>
        <rFont val="Arial"/>
        <family val="2"/>
      </rPr>
      <t xml:space="preserve">
Liga de la página donde se localiza la información o ubicación: 
</t>
    </r>
    <r>
      <rPr>
        <sz val="11"/>
        <color theme="1"/>
        <rFont val="Arial"/>
        <family val="2"/>
      </rPr>
      <t>Oficina administrativa, archivo MBJ/PM/STM/003/2025</t>
    </r>
  </si>
  <si>
    <t>Los turistas nacionales e internacionales recurren a la Secretaría Municipal de Turismo para ser atendidos en la Casa Consular.</t>
  </si>
  <si>
    <r>
      <t xml:space="preserve">4.5.1.1.3.3 </t>
    </r>
    <r>
      <rPr>
        <sz val="11"/>
        <color theme="1"/>
        <rFont val="Arial"/>
        <family val="2"/>
      </rPr>
      <t>Colaboración entre ciudades por medio de hermanamientos</t>
    </r>
  </si>
  <si>
    <r>
      <rPr>
        <b/>
        <sz val="11"/>
        <color theme="1"/>
        <rFont val="Arial"/>
        <family val="2"/>
      </rPr>
      <t>POR_HER_FOR:</t>
    </r>
    <r>
      <rPr>
        <sz val="11"/>
        <color theme="1"/>
        <rFont val="Arial"/>
        <family val="2"/>
      </rPr>
      <t xml:space="preserve"> 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</si>
  <si>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</si>
  <si>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r>
      <t>MÉTODO DE CÁLCULO
POR_HER_FOR=</t>
    </r>
    <r>
      <rPr>
        <sz val="11"/>
        <color theme="1"/>
        <rFont val="Arial"/>
        <family val="2"/>
      </rPr>
      <t xml:space="preserve"> (NUM_HER_FOR / NUM_HER_ES)*100</t>
    </r>
    <r>
      <rPr>
        <b/>
        <sz val="11"/>
        <color theme="1"/>
        <rFont val="Arial"/>
        <family val="2"/>
      </rPr>
      <t xml:space="preserve">
VARIABLES:
POR_HER_FOR:</t>
    </r>
    <r>
      <rPr>
        <sz val="11"/>
        <color theme="1"/>
        <rFont val="Arial"/>
        <family val="2"/>
      </rPr>
      <t xml:space="preserve"> Porcentaje de hermanamientos formalizados
</t>
    </r>
    <r>
      <rPr>
        <b/>
        <sz val="11"/>
        <color theme="1"/>
        <rFont val="Arial"/>
        <family val="2"/>
      </rPr>
      <t>NUM_HER_FOR:</t>
    </r>
    <r>
      <rPr>
        <sz val="11"/>
        <color theme="1"/>
        <rFont val="Arial"/>
        <family val="2"/>
      </rPr>
      <t xml:space="preserve"> Numero de hermanamientos formalizados
</t>
    </r>
    <r>
      <rPr>
        <b/>
        <sz val="11"/>
        <color theme="1"/>
        <rFont val="Arial"/>
        <family val="2"/>
      </rPr>
      <t>NUM_HER_ES:</t>
    </r>
    <r>
      <rPr>
        <sz val="11"/>
        <color theme="1"/>
        <rFont val="Arial"/>
        <family val="2"/>
      </rPr>
      <t xml:space="preserve"> Número de hermanamientos estimados</t>
    </r>
  </si>
  <si>
    <t>Anual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</si>
  <si>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Hermanamientos </t>
    </r>
  </si>
  <si>
    <r>
      <rPr>
        <b/>
        <sz val="11"/>
        <color theme="1"/>
        <rFont val="Arial"/>
        <family val="2"/>
      </rPr>
      <t>POR_HER_FOR:</t>
    </r>
    <r>
      <rPr>
        <sz val="11"/>
        <color theme="1"/>
        <rFont val="Arial"/>
        <family val="2"/>
      </rPr>
      <t xml:space="preserve">Se estima concretar por parte de la Secretaria Municipal de Turismo 3 hermanamientos de enero 2025 a diciembre 2027 que logren posicionar el destino turistico mediante la correcta unión con ciudades hermanas.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planeada absoluta:</t>
    </r>
    <r>
      <rPr>
        <sz val="11"/>
        <color theme="1"/>
        <rFont val="Arial"/>
        <family val="2"/>
      </rPr>
      <t xml:space="preserve"> 1 hermanamientos formalizados
</t>
    </r>
    <r>
      <rPr>
        <b/>
        <sz val="11"/>
        <color theme="1"/>
        <rFont val="Arial"/>
        <family val="2"/>
      </rPr>
      <t xml:space="preserve">Meta relativa: </t>
    </r>
    <r>
      <rPr>
        <sz val="11"/>
        <color theme="1"/>
        <rFont val="Arial"/>
        <family val="2"/>
      </rPr>
      <t>50 % de incremento en referencia a la línea base.</t>
    </r>
  </si>
  <si>
    <r>
      <rPr>
        <b/>
        <sz val="11"/>
        <color theme="1"/>
        <rFont val="Arial"/>
        <family val="2"/>
      </rPr>
      <t>POR_HER_FOR:</t>
    </r>
    <r>
      <rPr>
        <sz val="11"/>
        <color theme="1"/>
        <rFont val="Arial"/>
        <family val="2"/>
      </rPr>
      <t xml:space="preserve"> Se llevó a cabo 2 hermanamiento en el 2023 y 2024.
</t>
    </r>
    <r>
      <rPr>
        <b/>
        <sz val="11"/>
        <color theme="1"/>
        <rFont val="Arial"/>
        <family val="2"/>
      </rPr>
      <t>2023:</t>
    </r>
    <r>
      <rPr>
        <sz val="11"/>
        <color theme="1"/>
        <rFont val="Arial"/>
        <family val="2"/>
      </rPr>
      <t xml:space="preserve"> 1
</t>
    </r>
    <r>
      <rPr>
        <b/>
        <sz val="11"/>
        <color theme="1"/>
        <rFont val="Arial"/>
        <family val="2"/>
      </rPr>
      <t>2024:</t>
    </r>
    <r>
      <rPr>
        <sz val="11"/>
        <color theme="1"/>
        <rFont val="Arial"/>
        <family val="2"/>
      </rPr>
      <t xml:space="preserve"> 1</t>
    </r>
  </si>
  <si>
    <r>
      <t xml:space="preserve">Nombre del Documento: 
</t>
    </r>
    <r>
      <rPr>
        <sz val="11"/>
        <color theme="1"/>
        <rFont val="Arial"/>
        <family val="2"/>
      </rPr>
      <t>Hermanamientos  STM 2025</t>
    </r>
    <r>
      <rPr>
        <b/>
        <sz val="11"/>
        <color theme="1"/>
        <rFont val="Arial"/>
        <family val="2"/>
      </rPr>
      <t xml:space="preserve">
Nombre de quien genera la información: 
</t>
    </r>
    <r>
      <rPr>
        <sz val="11"/>
        <color theme="1"/>
        <rFont val="Arial"/>
        <family val="2"/>
      </rPr>
      <t xml:space="preserve">Dirección de Asuntos Internacionales
</t>
    </r>
    <r>
      <rPr>
        <b/>
        <sz val="11"/>
        <color theme="1"/>
        <rFont val="Arial"/>
        <family val="2"/>
      </rPr>
      <t xml:space="preserve">
Periodicidad con que se genera la información:  
</t>
    </r>
    <r>
      <rPr>
        <sz val="11"/>
        <color theme="1"/>
        <rFont val="Arial"/>
        <family val="2"/>
      </rPr>
      <t>Anual</t>
    </r>
    <r>
      <rPr>
        <b/>
        <sz val="11"/>
        <color theme="1"/>
        <rFont val="Arial"/>
        <family val="2"/>
      </rPr>
      <t xml:space="preserve">
Liga de la página donde se localiza la información o ubicación: 
</t>
    </r>
    <r>
      <rPr>
        <sz val="11"/>
        <color theme="1"/>
        <rFont val="Arial"/>
        <family val="2"/>
      </rPr>
      <t>Oficina administrativa, archivo MBJ/PM/STM/003/2025</t>
    </r>
  </si>
  <si>
    <t>Poder obtener los medios y la comunicación adecuada para concretar el convenio con la ciudad hermana. Las condiciones políticas y economicas son favorables en las ciudades hemanas.</t>
  </si>
  <si>
    <t>Elaboró 
Lic. Clara Stephanie Martínez Cimé
Jefa del Departamento de Desarrollo Turístico</t>
  </si>
  <si>
    <t>Revisó
Dr. Enrique Eduardo Encalada Sánchez
Director de Planeación de la DGPM</t>
  </si>
  <si>
    <t>Autorizó
Lic. Juan Pablo De Zulueta Razo
Secretario Municipal de Turismo</t>
  </si>
  <si>
    <t xml:space="preserve">                                      </t>
  </si>
  <si>
    <t>DEFINICIÓN DE LA POBLACIÓN OBJETIVO O ÁREA DE ENFOQUE-DEFINICIÓN DE LA UNIDAD ADMINISTRATIVA Y  RESPONSABLE - PROGRAMACIÓN DE LAS METAS 2025-2027 POR TRIMESTRE</t>
  </si>
  <si>
    <t>OBJETIVOS DE LA MIR, POBLACIÓN OBJETIVO O ÁREA DE ENFOQUE  Y RESPONSABLE POR NIVEL DE OBJETIVOS DE LA MIR</t>
  </si>
  <si>
    <t xml:space="preserve">PROGRAMACIÓN DE METAS </t>
  </si>
  <si>
    <t>PROGRAMACIÓN ANUAL</t>
  </si>
  <si>
    <t>PROGRAMACIÓN TRIMESTRAL</t>
  </si>
  <si>
    <t>NIVEL</t>
  </si>
  <si>
    <t>OBJETIVOS</t>
  </si>
  <si>
    <t>POBLACION OBJETIVO O AREA DE ENFOQUE</t>
  </si>
  <si>
    <t xml:space="preserve"> UNIDAD ADMINISTRATIVA Y RESPONSABLE POR OBJETIVO </t>
  </si>
  <si>
    <t>1 DE ENERO A 31  DE DICIEMBRE 2025</t>
  </si>
  <si>
    <t>1 DE ENERO A 31  DE DICIEMBRE 2026</t>
  </si>
  <si>
    <t>1 DE ENERO A 31  DE DICIEMBRE 2027</t>
  </si>
  <si>
    <t>T1</t>
  </si>
  <si>
    <t>T2</t>
  </si>
  <si>
    <t>T3</t>
  </si>
  <si>
    <t>T4</t>
  </si>
  <si>
    <t>Fin</t>
  </si>
  <si>
    <r>
      <rPr>
        <b/>
        <sz val="11"/>
        <color theme="1"/>
        <rFont val="Arial"/>
        <family val="2"/>
      </rPr>
      <t xml:space="preserve">Población objetivo: </t>
    </r>
    <r>
      <rPr>
        <sz val="11"/>
        <color theme="1"/>
        <rFont val="Arial"/>
        <family val="2"/>
      </rPr>
      <t>Toda la población del Municipio de Benito Juárez.</t>
    </r>
  </si>
  <si>
    <t>Dirección de Planeación Municipal
Dr. Enrique E. Encalada Sánchez</t>
  </si>
  <si>
    <t>No Programado</t>
  </si>
  <si>
    <t>Propósito</t>
  </si>
  <si>
    <r>
      <rPr>
        <b/>
        <sz val="11"/>
        <color theme="0"/>
        <rFont val="Arial"/>
        <family val="2"/>
      </rPr>
      <t xml:space="preserve">4.5.1.1 </t>
    </r>
    <r>
      <rPr>
        <sz val="11"/>
        <color theme="0"/>
        <rFont val="Arial"/>
        <family val="2"/>
      </rPr>
      <t>Contribuir al fortalecimiento del sector turístico mediante la promoción de su diversidad turística y la coordinación con el sector hotelero y actores internacionales, que permitan incrementar la afluencia de visitantes y mejorar la ocupación hotelera de manera sostenible, impactando en el desarrollo económico local.</t>
    </r>
  </si>
  <si>
    <r>
      <rPr>
        <b/>
        <sz val="11"/>
        <color theme="0"/>
        <rFont val="Arial"/>
        <family val="2"/>
      </rPr>
      <t xml:space="preserve">Población objetivo: </t>
    </r>
    <r>
      <rPr>
        <sz val="11"/>
        <color theme="0"/>
        <rFont val="Arial"/>
        <family val="2"/>
      </rPr>
      <t xml:space="preserve">La población de la localidad de Cancún, turistas nacionales e internacionales que visitan el destino turístico de Cancún. </t>
    </r>
  </si>
  <si>
    <t>Secretaría Municipal de Turismo
Lic. Juan Pablo De Zulueta Razo</t>
  </si>
  <si>
    <r>
      <rPr>
        <b/>
        <sz val="11"/>
        <color theme="0"/>
        <rFont val="Arial"/>
        <family val="2"/>
      </rPr>
      <t>POR_OCUP_HOT:</t>
    </r>
    <r>
      <rPr>
        <sz val="11"/>
        <color theme="0"/>
        <rFont val="Arial"/>
        <family val="2"/>
      </rPr>
      <t xml:space="preserve"> Porcentaje de Ocupación Hotelera</t>
    </r>
  </si>
  <si>
    <r>
      <rPr>
        <b/>
        <sz val="11"/>
        <color theme="0"/>
        <rFont val="Arial"/>
        <family val="2"/>
      </rPr>
      <t>Población objetivo:</t>
    </r>
    <r>
      <rPr>
        <sz val="11"/>
        <color theme="0"/>
        <rFont val="Arial"/>
        <family val="2"/>
      </rPr>
      <t xml:space="preserve"> La población de la localidad de Cancún, turistas nacionales e internacionales que visitan el destino turístico de Cancún. </t>
    </r>
  </si>
  <si>
    <t>Componente</t>
  </si>
  <si>
    <r>
      <rPr>
        <b/>
        <sz val="11"/>
        <color theme="1"/>
        <rFont val="Arial"/>
        <family val="2"/>
      </rPr>
      <t>4.5.1.1.1</t>
    </r>
    <r>
      <rPr>
        <sz val="11"/>
        <color theme="1"/>
        <rFont val="Arial"/>
        <family val="2"/>
      </rPr>
      <t xml:space="preserve"> Eventos turísticos que promuevan al sector realizados</t>
    </r>
  </si>
  <si>
    <r>
      <rPr>
        <b/>
        <sz val="11"/>
        <color theme="1"/>
        <rFont val="Arial"/>
        <family val="2"/>
      </rPr>
      <t>POR_EV_TURIS_REAL:</t>
    </r>
    <r>
      <rPr>
        <sz val="11"/>
        <color theme="1"/>
        <rFont val="Arial"/>
        <family val="2"/>
      </rPr>
      <t xml:space="preserve"> Porcentaje de eventos turísticos realizados</t>
    </r>
  </si>
  <si>
    <r>
      <rPr>
        <b/>
        <sz val="11"/>
        <color theme="1"/>
        <rFont val="Arial"/>
        <family val="2"/>
      </rPr>
      <t>Población objetivo:</t>
    </r>
    <r>
      <rPr>
        <sz val="11"/>
        <color theme="1"/>
        <rFont val="Arial"/>
        <family val="2"/>
      </rPr>
      <t xml:space="preserve"> La población de la localidad de Cancún, turistas nacionales e internacionales que visitan el destino turístico de Cancún. </t>
    </r>
  </si>
  <si>
    <t>Dirección de Planeación Turística
Responsable: C. Eduardo  Reza Moran</t>
  </si>
  <si>
    <r>
      <rPr>
        <b/>
        <sz val="11"/>
        <color theme="1"/>
        <rFont val="Arial"/>
        <family val="2"/>
      </rPr>
      <t xml:space="preserve">Población objetivo: </t>
    </r>
    <r>
      <rPr>
        <sz val="11"/>
        <color theme="1"/>
        <rFont val="Arial"/>
        <family val="2"/>
      </rPr>
      <t>La población de la localidad de Cancún, Quintana Roo.</t>
    </r>
  </si>
  <si>
    <t>Jefatura del Departamento de  Desarrollo Turístico 
Responsable: Lic. Clara Stephanie Martínez Cimé</t>
  </si>
  <si>
    <r>
      <t xml:space="preserve">4.5.1.1.1.2 </t>
    </r>
    <r>
      <rPr>
        <sz val="11"/>
        <color theme="1"/>
        <rFont val="Arial"/>
        <family val="2"/>
      </rPr>
      <t>Realización de eventos deportivos con potencial turístico en sinergia con el sector hotelero</t>
    </r>
  </si>
  <si>
    <r>
      <rPr>
        <b/>
        <sz val="11"/>
        <color theme="1"/>
        <rFont val="Arial"/>
        <family val="2"/>
      </rPr>
      <t>POR_EV_DEP_REAL_DIF:</t>
    </r>
    <r>
      <rPr>
        <sz val="11"/>
        <color theme="1"/>
        <rFont val="Arial"/>
        <family val="2"/>
      </rPr>
      <t xml:space="preserve"> Porcentaje de eventos deportivos realizados y difundidos </t>
    </r>
  </si>
  <si>
    <r>
      <rPr>
        <b/>
        <sz val="11"/>
        <color theme="1"/>
        <rFont val="Arial"/>
        <family val="2"/>
      </rPr>
      <t>Población objetivo:</t>
    </r>
    <r>
      <rPr>
        <sz val="11"/>
        <color theme="1"/>
        <rFont val="Arial"/>
        <family val="2"/>
      </rPr>
      <t xml:space="preserve"> La población de la localidad de Cancún, Quintana Roo.</t>
    </r>
  </si>
  <si>
    <r>
      <rPr>
        <b/>
        <sz val="11"/>
        <color theme="1"/>
        <rFont val="Arial"/>
        <family val="2"/>
      </rPr>
      <t>4.5.1.1.2</t>
    </r>
    <r>
      <rPr>
        <sz val="11"/>
        <color theme="1"/>
        <rFont val="Arial"/>
        <family val="2"/>
      </rPr>
      <t xml:space="preserve"> Participación en las principales ferias y caravanas de promoción turística del destino a nivel nacional e internacional.</t>
    </r>
  </si>
  <si>
    <t>Dirección de Fomento Turístico Internacional
Responsable: C. Miguel Montes de Oca Meza</t>
  </si>
  <si>
    <t>Jefatura del Departamento de Alianzas  con Socios Estratégicos
Responsable: Lic. Ángel Jonás Rodríguez Fernández</t>
  </si>
  <si>
    <t>Dirección de Fomento Turístico Internacional
Responsable: C.  Miguel Montes de Oca Meza</t>
  </si>
  <si>
    <r>
      <rPr>
        <b/>
        <sz val="11"/>
        <color theme="1"/>
        <rFont val="Arial"/>
        <family val="2"/>
      </rPr>
      <t>4.5.1.1.2</t>
    </r>
    <r>
      <rPr>
        <sz val="11"/>
        <color theme="1"/>
        <rFont val="Arial"/>
        <family val="2"/>
      </rPr>
      <t xml:space="preserve"> Eventos  turísticos de integración internacional y diplomacia</t>
    </r>
  </si>
  <si>
    <r>
      <rPr>
        <b/>
        <sz val="11"/>
        <color theme="1"/>
        <rFont val="Arial"/>
        <family val="2"/>
      </rPr>
      <t>POR_EV_TURIS_IN_INT_DIP:</t>
    </r>
    <r>
      <rPr>
        <sz val="11"/>
        <color theme="1"/>
        <rFont val="Arial"/>
        <family val="2"/>
      </rPr>
      <t xml:space="preserve"> Porcentaje de eventos turísticos de integración internacional y diplomacia.</t>
    </r>
  </si>
  <si>
    <t>Dirección de Asuntos Internacionales
Responsable: Lic. Andrea Oyarvide Remes</t>
  </si>
  <si>
    <r>
      <t xml:space="preserve">4.5.1.1.2.1 </t>
    </r>
    <r>
      <rPr>
        <sz val="11"/>
        <color theme="1"/>
        <rFont val="Arial"/>
        <family val="2"/>
      </rPr>
      <t>Atenciones a turistas brindadas</t>
    </r>
  </si>
  <si>
    <r>
      <rPr>
        <b/>
        <sz val="11"/>
        <color theme="1"/>
        <rFont val="Arial"/>
        <family val="2"/>
      </rPr>
      <t>POR_AT_TURIS_BRIN:</t>
    </r>
    <r>
      <rPr>
        <sz val="11"/>
        <color theme="1"/>
        <rFont val="Arial"/>
        <family val="2"/>
      </rPr>
      <t xml:space="preserve"> Porcentaje de atenciones a turistas brindadas</t>
    </r>
  </si>
  <si>
    <t>Jefatura del Departamento de Atención al Turista
Responsable: Lic. Sergio Meneses Pizaña</t>
  </si>
  <si>
    <r>
      <t xml:space="preserve">4.5.1.1.2.2 </t>
    </r>
    <r>
      <rPr>
        <sz val="11"/>
        <color theme="1"/>
        <rFont val="Arial"/>
        <family val="2"/>
      </rPr>
      <t>Resolución a los casos de diversa índole que se presentan, comunican, y generan a/en la Casa Consular.</t>
    </r>
  </si>
  <si>
    <r>
      <rPr>
        <b/>
        <sz val="11"/>
        <color theme="1"/>
        <rFont val="Arial"/>
        <family val="2"/>
      </rPr>
      <t>Población objetivo:</t>
    </r>
    <r>
      <rPr>
        <sz val="11"/>
        <color theme="1"/>
        <rFont val="Arial"/>
        <family val="2"/>
      </rPr>
      <t xml:space="preserve"> Los turistas nacionales e internacionales que visitan el destino que están en el polo turístico de Cancún. </t>
    </r>
  </si>
  <si>
    <r>
      <t xml:space="preserve">4.5.1.1.2.3 </t>
    </r>
    <r>
      <rPr>
        <sz val="11"/>
        <color theme="1"/>
        <rFont val="Arial"/>
        <family val="2"/>
      </rPr>
      <t>Colaboración entre ciudades por medio de hermanamientos</t>
    </r>
  </si>
  <si>
    <r>
      <rPr>
        <b/>
        <sz val="11"/>
        <color theme="1"/>
        <rFont val="Arial"/>
        <family val="2"/>
      </rPr>
      <t>Población objetivo:</t>
    </r>
    <r>
      <rPr>
        <sz val="11"/>
        <color theme="1"/>
        <rFont val="Arial"/>
        <family val="2"/>
      </rPr>
      <t xml:space="preserve"> La población de Benito Juárez y turistas nacionales e internacionales que visitan el destino turístico de Cancún. </t>
    </r>
  </si>
  <si>
    <t>Jefatura del Departamento de Casa Consular y Hermanamientos 
Responsable: Lic. Fiona Edith Hurtado Morris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</si>
</sst>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name val="Arial"/>
      <family val="2"/>
    </font>
    <font>
      <b/>
      <sz val="14"/>
      <color theme="1"/>
      <name val="Arial"/>
      <family val="2"/>
    </font>
    <font>
      <b/>
      <sz val="24"/>
      <color theme="1"/>
      <name val="Arial"/>
      <family val="2"/>
    </font>
    <font>
      <b/>
      <sz val="20"/>
      <color theme="1"/>
      <name val="Arial"/>
      <family val="2"/>
    </font>
    <font>
      <sz val="11"/>
      <color theme="0"/>
      <name val="Arial Nova Cond"/>
      <family val="2"/>
    </font>
    <font>
      <b/>
      <sz val="11"/>
      <color theme="0"/>
      <name val="Arial"/>
      <family val="2"/>
    </font>
    <font>
      <sz val="11"/>
      <color theme="0"/>
      <name val="Arial"/>
      <family val="2"/>
    </font>
    <font>
      <sz val="11"/>
      <color theme="1"/>
      <name val="Calibri"/>
      <family val="2"/>
      <scheme val="minor"/>
    </font>
    <font>
      <b/>
      <sz val="14"/>
      <color rgb="FF000000"/>
      <name val="Arial Nova Cond"/>
      <family val="2"/>
    </font>
    <font>
      <b/>
      <sz val="11"/>
      <color theme="1"/>
      <name val="Calibri"/>
      <family val="2"/>
      <scheme val="minor"/>
    </font>
    <font>
      <b/>
      <sz val="14"/>
      <color theme="0"/>
      <name val="Arial Nova Cond"/>
      <family val="2"/>
    </font>
    <font>
      <b/>
      <sz val="25"/>
      <color theme="1"/>
      <name val="Arial"/>
      <family val="2"/>
    </font>
    <font>
      <b/>
      <sz val="18"/>
      <color theme="1"/>
      <name val="Calibri"/>
      <family val="2"/>
      <scheme val="minor"/>
    </font>
    <font>
      <b/>
      <sz val="11"/>
      <color theme="0"/>
      <name val="Arial Nova Cond"/>
      <family val="2"/>
    </font>
    <font>
      <sz val="14"/>
      <color theme="1"/>
      <name val="Arial"/>
      <family val="2"/>
    </font>
    <font>
      <b/>
      <sz val="36"/>
      <color theme="1"/>
      <name val="Arial"/>
      <family val="2"/>
    </font>
    <font>
      <sz val="14"/>
      <color rgb="FFFFFFFF"/>
      <name val="Arial"/>
      <family val="2"/>
    </font>
    <font>
      <b/>
      <sz val="14"/>
      <color rgb="FFFFFFFF"/>
      <name val="Arial"/>
      <family val="2"/>
    </font>
    <font>
      <sz val="11"/>
      <color rgb="FF000000"/>
      <name val="Arial"/>
      <family val="2"/>
    </font>
    <font>
      <b/>
      <sz val="20"/>
      <color theme="1"/>
      <name val="Arial Nova Cond"/>
      <family val="2"/>
    </font>
    <font>
      <sz val="20"/>
      <color theme="1"/>
      <name val="Arial Nova Cond"/>
      <family val="2"/>
    </font>
    <font>
      <sz val="24"/>
      <color theme="0"/>
      <name val="Arial Nova Cond"/>
      <family val="2"/>
    </font>
    <font>
      <b/>
      <sz val="20"/>
      <color theme="1"/>
      <name val="Arial Nova"/>
      <family val="2"/>
    </font>
    <font>
      <b/>
      <sz val="11"/>
      <color rgb="FF000000"/>
      <name val="Arial"/>
    </font>
    <font>
      <sz val="11"/>
      <color rgb="FF000000"/>
      <name val="Arial"/>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808080"/>
        <bgColor rgb="FF000000"/>
      </patternFill>
    </fill>
    <fill>
      <patternFill patternType="solid">
        <fgColor rgb="FFA6A6A6"/>
        <bgColor rgb="FF000000"/>
      </patternFill>
    </fill>
    <fill>
      <patternFill patternType="solid">
        <fgColor rgb="FFD9D9D9"/>
        <bgColor rgb="FF000000"/>
      </patternFill>
    </fill>
    <fill>
      <patternFill patternType="solid">
        <fgColor rgb="FFF2B800"/>
        <bgColor indexed="64"/>
      </patternFill>
    </fill>
    <fill>
      <patternFill patternType="solid">
        <fgColor rgb="FFF6BA12"/>
        <bgColor rgb="FF000000"/>
      </patternFill>
    </fill>
    <fill>
      <patternFill patternType="solid">
        <fgColor rgb="FFF2F2F2"/>
        <bgColor indexed="64"/>
      </patternFill>
    </fill>
    <fill>
      <patternFill patternType="solid">
        <fgColor rgb="FFF6BA12"/>
        <bgColor indexed="64"/>
      </patternFill>
    </fill>
    <fill>
      <patternFill patternType="solid">
        <fgColor rgb="FFFADD89"/>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theme="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thin">
        <color theme="1"/>
      </left>
      <right style="thin">
        <color theme="1"/>
      </right>
      <top/>
      <bottom/>
      <diagonal/>
    </border>
    <border>
      <left style="medium">
        <color indexed="64"/>
      </left>
      <right style="thin">
        <color theme="1"/>
      </right>
      <top style="medium">
        <color indexed="64"/>
      </top>
      <bottom/>
      <diagonal/>
    </border>
    <border>
      <left style="thin">
        <color theme="1"/>
      </left>
      <right style="thin">
        <color indexed="64"/>
      </right>
      <top style="medium">
        <color indexed="64"/>
      </top>
      <bottom/>
      <diagonal/>
    </border>
    <border>
      <left style="thin">
        <color theme="1"/>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theme="1"/>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ck">
        <color indexed="64"/>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n">
        <color rgb="FF000000"/>
      </left>
      <right style="thick">
        <color indexed="64"/>
      </right>
      <top style="thick">
        <color indexed="64"/>
      </top>
      <bottom style="thin">
        <color rgb="FF000000"/>
      </bottom>
      <diagonal/>
    </border>
    <border>
      <left/>
      <right style="thin">
        <color rgb="FF000000"/>
      </right>
      <top style="thick">
        <color rgb="FF000000"/>
      </top>
      <bottom style="thin">
        <color rgb="FF000000"/>
      </bottom>
      <diagonal/>
    </border>
    <border>
      <left style="thin">
        <color rgb="FF000000"/>
      </left>
      <right style="medium">
        <color indexed="64"/>
      </right>
      <top style="thick">
        <color rgb="FF000000"/>
      </top>
      <bottom style="thin">
        <color rgb="FF000000"/>
      </bottom>
      <diagonal/>
    </border>
    <border>
      <left style="thin">
        <color rgb="FF000000"/>
      </left>
      <right/>
      <top style="thin">
        <color rgb="FF000000"/>
      </top>
      <bottom style="thin">
        <color indexed="64"/>
      </bottom>
      <diagonal/>
    </border>
    <border>
      <left style="thick">
        <color indexed="64"/>
      </left>
      <right style="thin">
        <color rgb="FF000000"/>
      </right>
      <top style="thin">
        <color rgb="FF000000"/>
      </top>
      <bottom style="thin">
        <color indexed="64"/>
      </bottom>
      <diagonal/>
    </border>
    <border>
      <left style="thin">
        <color rgb="FF000000"/>
      </left>
      <right style="thick">
        <color indexed="64"/>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thick">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dashed">
        <color theme="1"/>
      </right>
      <top style="thin">
        <color indexed="64"/>
      </top>
      <bottom/>
      <diagonal/>
    </border>
    <border>
      <left style="dashed">
        <color theme="1"/>
      </left>
      <right style="dashed">
        <color theme="1"/>
      </right>
      <top/>
      <bottom style="dotted">
        <color theme="1"/>
      </bottom>
      <diagonal/>
    </border>
    <border>
      <left/>
      <right style="thick">
        <color indexed="64"/>
      </right>
      <top/>
      <bottom style="dotted">
        <color theme="1"/>
      </bottom>
      <diagonal/>
    </border>
    <border>
      <left/>
      <right style="dashed">
        <color theme="1"/>
      </right>
      <top/>
      <bottom style="dotted">
        <color theme="1"/>
      </bottom>
      <diagonal/>
    </border>
    <border>
      <left style="dashed">
        <color theme="1"/>
      </left>
      <right style="medium">
        <color indexed="64"/>
      </right>
      <top style="dotted">
        <color indexed="64"/>
      </top>
      <bottom style="dotted">
        <color indexed="64"/>
      </bottom>
      <diagonal/>
    </border>
    <border>
      <left style="medium">
        <color indexed="64"/>
      </left>
      <right style="dashed">
        <color theme="1"/>
      </right>
      <top style="dotted">
        <color indexed="64"/>
      </top>
      <bottom/>
      <diagonal/>
    </border>
    <border>
      <left style="dashed">
        <color theme="1"/>
      </left>
      <right style="thick">
        <color indexed="64"/>
      </right>
      <top style="dotted">
        <color indexed="64"/>
      </top>
      <bottom/>
      <diagonal/>
    </border>
    <border>
      <left style="dashed">
        <color theme="1"/>
      </left>
      <right style="thick">
        <color indexed="64"/>
      </right>
      <top style="dotted">
        <color indexed="64"/>
      </top>
      <bottom style="dotted">
        <color indexed="64"/>
      </bottom>
      <diagonal/>
    </border>
    <border>
      <left/>
      <right style="dashed">
        <color theme="1"/>
      </right>
      <top style="dotted">
        <color indexed="64"/>
      </top>
      <bottom style="dotted">
        <color indexed="64"/>
      </bottom>
      <diagonal/>
    </border>
    <border>
      <left style="medium">
        <color indexed="64"/>
      </left>
      <right style="dashed">
        <color theme="1"/>
      </right>
      <top/>
      <bottom style="dotted">
        <color indexed="64"/>
      </bottom>
      <diagonal/>
    </border>
    <border>
      <left style="dashed">
        <color theme="1"/>
      </left>
      <right style="thick">
        <color indexed="64"/>
      </right>
      <top/>
      <bottom style="dotted">
        <color indexed="64"/>
      </bottom>
      <diagonal/>
    </border>
    <border>
      <left style="thick">
        <color indexed="64"/>
      </left>
      <right style="dashed">
        <color theme="1"/>
      </right>
      <top style="dotted">
        <color indexed="64"/>
      </top>
      <bottom/>
      <diagonal/>
    </border>
    <border>
      <left style="dashed">
        <color theme="1"/>
      </left>
      <right style="dashed">
        <color theme="1"/>
      </right>
      <top style="dotted">
        <color indexed="64"/>
      </top>
      <bottom/>
      <diagonal/>
    </border>
    <border>
      <left style="thick">
        <color indexed="64"/>
      </left>
      <right style="dashed">
        <color theme="1"/>
      </right>
      <top style="dotted">
        <color indexed="64"/>
      </top>
      <bottom style="thick">
        <color indexed="64"/>
      </bottom>
      <diagonal/>
    </border>
    <border>
      <left style="dashed">
        <color theme="1"/>
      </left>
      <right style="dashed">
        <color theme="1"/>
      </right>
      <top style="dotted">
        <color indexed="64"/>
      </top>
      <bottom style="thick">
        <color indexed="64"/>
      </bottom>
      <diagonal/>
    </border>
    <border>
      <left style="dashed">
        <color theme="1"/>
      </left>
      <right style="thick">
        <color indexed="64"/>
      </right>
      <top style="dotted">
        <color indexed="64"/>
      </top>
      <bottom style="thick">
        <color indexed="64"/>
      </bottom>
      <diagonal/>
    </border>
    <border>
      <left style="thin">
        <color theme="1"/>
      </left>
      <right/>
      <top/>
      <bottom/>
      <diagonal/>
    </border>
    <border>
      <left style="dashed">
        <color theme="1"/>
      </left>
      <right style="dashed">
        <color theme="1"/>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top style="thick">
        <color indexed="64"/>
      </top>
      <bottom/>
      <diagonal/>
    </border>
  </borders>
  <cellStyleXfs count="2">
    <xf numFmtId="0" fontId="0" fillId="0" borderId="0"/>
    <xf numFmtId="9" fontId="13" fillId="0" borderId="0" applyFont="0" applyFill="0" applyBorder="0" applyAlignment="0" applyProtection="0"/>
  </cellStyleXfs>
  <cellXfs count="262">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10" fontId="10" fillId="0" borderId="0" xfId="1" applyNumberFormat="1" applyFont="1" applyAlignment="1">
      <alignment horizontal="center" vertical="center" wrapText="1"/>
    </xf>
    <xf numFmtId="10"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 fillId="2" borderId="16"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vertical="center" wrapText="1"/>
    </xf>
    <xf numFmtId="0" fontId="2" fillId="2" borderId="17" xfId="0" applyFont="1" applyFill="1" applyBorder="1" applyAlignment="1">
      <alignment vertical="center" wrapText="1"/>
    </xf>
    <xf numFmtId="0" fontId="0" fillId="0" borderId="0" xfId="0" applyAlignment="1">
      <alignment wrapText="1"/>
    </xf>
    <xf numFmtId="0" fontId="5" fillId="4"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5" borderId="18" xfId="0" applyFont="1" applyFill="1" applyBorder="1" applyAlignment="1">
      <alignment horizontal="left" vertical="center" wrapText="1"/>
    </xf>
    <xf numFmtId="10" fontId="19" fillId="0" borderId="0" xfId="1" applyNumberFormat="1" applyFont="1" applyAlignment="1">
      <alignment horizontal="center" vertical="center" wrapText="1"/>
    </xf>
    <xf numFmtId="10" fontId="19" fillId="0" borderId="0" xfId="0" applyNumberFormat="1" applyFont="1" applyAlignment="1">
      <alignment horizontal="center" vertical="center" wrapText="1"/>
    </xf>
    <xf numFmtId="0" fontId="2" fillId="2" borderId="0" xfId="0" applyFont="1" applyFill="1" applyAlignment="1">
      <alignment horizontal="center" vertical="center" wrapText="1"/>
    </xf>
    <xf numFmtId="0" fontId="11" fillId="2" borderId="7"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vertical="center" wrapText="1"/>
    </xf>
    <xf numFmtId="0" fontId="12" fillId="2" borderId="7" xfId="0" applyFont="1" applyFill="1" applyBorder="1" applyAlignment="1">
      <alignment vertical="center" wrapText="1"/>
    </xf>
    <xf numFmtId="0" fontId="5" fillId="5" borderId="20" xfId="0" applyFont="1" applyFill="1" applyBorder="1" applyAlignment="1">
      <alignment horizontal="justify" vertical="center" wrapText="1"/>
    </xf>
    <xf numFmtId="1" fontId="0" fillId="0" borderId="0" xfId="0" applyNumberFormat="1" applyAlignment="1">
      <alignment wrapText="1"/>
    </xf>
    <xf numFmtId="0" fontId="8" fillId="2" borderId="0" xfId="0" applyFont="1" applyFill="1" applyAlignment="1">
      <alignment vertical="center" wrapText="1"/>
    </xf>
    <xf numFmtId="0" fontId="8" fillId="2" borderId="16" xfId="0" applyFont="1" applyFill="1" applyBorder="1" applyAlignment="1">
      <alignment vertical="center" wrapText="1"/>
    </xf>
    <xf numFmtId="1" fontId="0" fillId="0" borderId="16" xfId="0" applyNumberFormat="1" applyBorder="1" applyAlignment="1">
      <alignment wrapText="1"/>
    </xf>
    <xf numFmtId="10" fontId="0" fillId="0" borderId="0" xfId="0" applyNumberFormat="1" applyAlignment="1">
      <alignment wrapText="1"/>
    </xf>
    <xf numFmtId="3" fontId="5" fillId="3"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3" fontId="5" fillId="3" borderId="10" xfId="0" applyNumberFormat="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10" fontId="6" fillId="3" borderId="10"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5" fillId="5" borderId="18" xfId="0" applyFont="1" applyFill="1" applyBorder="1" applyAlignment="1">
      <alignment horizontal="justify" vertical="center" wrapText="1"/>
    </xf>
    <xf numFmtId="0" fontId="22" fillId="10" borderId="51" xfId="0" applyFont="1" applyFill="1" applyBorder="1" applyAlignment="1">
      <alignment horizontal="center" vertical="top" wrapText="1"/>
    </xf>
    <xf numFmtId="0" fontId="22" fillId="10" borderId="14" xfId="0" applyFont="1" applyFill="1" applyBorder="1" applyAlignment="1">
      <alignment horizontal="center" vertical="top" wrapText="1"/>
    </xf>
    <xf numFmtId="0" fontId="22" fillId="10" borderId="52" xfId="0" applyFont="1" applyFill="1" applyBorder="1" applyAlignment="1">
      <alignment horizontal="center" vertical="top" wrapText="1"/>
    </xf>
    <xf numFmtId="0" fontId="4" fillId="11" borderId="54" xfId="0" applyFont="1" applyFill="1" applyBorder="1" applyAlignment="1">
      <alignment horizontal="center" vertical="center" wrapText="1"/>
    </xf>
    <xf numFmtId="0" fontId="5" fillId="11" borderId="55" xfId="0" applyFont="1" applyFill="1" applyBorder="1" applyAlignment="1">
      <alignment horizontal="justify" vertical="center" wrapText="1"/>
    </xf>
    <xf numFmtId="0" fontId="5" fillId="11" borderId="56" xfId="0" applyFont="1" applyFill="1" applyBorder="1" applyAlignment="1">
      <alignment horizontal="left" vertical="center" wrapText="1"/>
    </xf>
    <xf numFmtId="0" fontId="24" fillId="11" borderId="57" xfId="0" applyFont="1" applyFill="1" applyBorder="1" applyAlignment="1">
      <alignment horizontal="justify" vertical="center" wrapText="1"/>
    </xf>
    <xf numFmtId="0" fontId="5" fillId="11" borderId="57" xfId="0" applyFont="1" applyFill="1" applyBorder="1" applyAlignment="1">
      <alignment horizontal="center" vertical="center" wrapText="1"/>
    </xf>
    <xf numFmtId="0" fontId="5" fillId="5" borderId="58" xfId="0" applyFont="1" applyFill="1" applyBorder="1" applyAlignment="1">
      <alignment horizontal="center" vertical="center" wrapText="1"/>
    </xf>
    <xf numFmtId="0" fontId="5" fillId="5" borderId="59" xfId="0" applyFont="1" applyFill="1" applyBorder="1" applyAlignment="1">
      <alignment horizontal="center" vertical="center" wrapText="1"/>
    </xf>
    <xf numFmtId="10" fontId="5" fillId="11" borderId="57" xfId="0" applyNumberFormat="1" applyFont="1" applyFill="1" applyBorder="1" applyAlignment="1">
      <alignment horizontal="justify" vertical="center" wrapText="1"/>
    </xf>
    <xf numFmtId="0" fontId="5" fillId="5" borderId="60" xfId="0" applyFont="1" applyFill="1" applyBorder="1" applyAlignment="1">
      <alignment vertical="center" wrapText="1"/>
    </xf>
    <xf numFmtId="0" fontId="4" fillId="5" borderId="61" xfId="0" applyFont="1" applyFill="1" applyBorder="1" applyAlignment="1">
      <alignment vertical="center" wrapText="1"/>
    </xf>
    <xf numFmtId="0" fontId="5" fillId="11" borderId="62" xfId="0" applyFont="1" applyFill="1" applyBorder="1" applyAlignment="1">
      <alignment vertical="center" wrapText="1"/>
    </xf>
    <xf numFmtId="0" fontId="12" fillId="12" borderId="57" xfId="0" applyFont="1" applyFill="1" applyBorder="1" applyAlignment="1">
      <alignment horizontal="left" vertical="center" wrapText="1"/>
    </xf>
    <xf numFmtId="0" fontId="12" fillId="12" borderId="57" xfId="0" applyFont="1" applyFill="1" applyBorder="1" applyAlignment="1">
      <alignment horizontal="center" vertical="center" wrapText="1"/>
    </xf>
    <xf numFmtId="0" fontId="11" fillId="12" borderId="57" xfId="0" applyFont="1" applyFill="1" applyBorder="1" applyAlignment="1">
      <alignment horizontal="left" vertical="center" wrapText="1"/>
    </xf>
    <xf numFmtId="0" fontId="11" fillId="12" borderId="57" xfId="0" applyFont="1" applyFill="1" applyBorder="1" applyAlignment="1">
      <alignment horizontal="center" vertical="center" wrapText="1"/>
    </xf>
    <xf numFmtId="10" fontId="12" fillId="12" borderId="57" xfId="0" applyNumberFormat="1" applyFont="1" applyFill="1" applyBorder="1" applyAlignment="1">
      <alignment horizontal="justify" vertical="center" wrapText="1"/>
    </xf>
    <xf numFmtId="10" fontId="12" fillId="12" borderId="65" xfId="0" applyNumberFormat="1" applyFont="1" applyFill="1" applyBorder="1" applyAlignment="1">
      <alignment horizontal="justify" vertical="center" wrapText="1"/>
    </xf>
    <xf numFmtId="0" fontId="11" fillId="12" borderId="66" xfId="0" applyFont="1" applyFill="1" applyBorder="1" applyAlignment="1">
      <alignment horizontal="left" vertical="center" wrapText="1"/>
    </xf>
    <xf numFmtId="0" fontId="12" fillId="12" borderId="62" xfId="0" applyFont="1" applyFill="1" applyBorder="1" applyAlignment="1">
      <alignment horizontal="justify" vertical="center" wrapText="1"/>
    </xf>
    <xf numFmtId="0" fontId="2" fillId="13" borderId="54" xfId="0" applyFont="1" applyFill="1" applyBorder="1" applyAlignment="1">
      <alignment horizontal="center" vertical="center" wrapText="1"/>
    </xf>
    <xf numFmtId="0" fontId="2" fillId="13" borderId="55" xfId="0" applyFont="1" applyFill="1" applyBorder="1" applyAlignment="1">
      <alignment horizontal="justify" vertical="center" wrapText="1"/>
    </xf>
    <xf numFmtId="0" fontId="5" fillId="13" borderId="56" xfId="0" applyFont="1" applyFill="1" applyBorder="1" applyAlignment="1">
      <alignment horizontal="justify" vertical="center" wrapText="1"/>
    </xf>
    <xf numFmtId="0" fontId="5" fillId="13" borderId="57" xfId="0" applyFont="1" applyFill="1" applyBorder="1" applyAlignment="1">
      <alignment horizontal="justify" vertical="center" wrapText="1"/>
    </xf>
    <xf numFmtId="0" fontId="5" fillId="13" borderId="57" xfId="0" applyFont="1" applyFill="1" applyBorder="1" applyAlignment="1">
      <alignment horizontal="center" vertical="center" wrapText="1"/>
    </xf>
    <xf numFmtId="0" fontId="2" fillId="13" borderId="57" xfId="0" applyFont="1" applyFill="1" applyBorder="1" applyAlignment="1">
      <alignment horizontal="left" vertical="center" wrapText="1"/>
    </xf>
    <xf numFmtId="0" fontId="2" fillId="13" borderId="57" xfId="0" applyFont="1" applyFill="1" applyBorder="1" applyAlignment="1">
      <alignment horizontal="center" vertical="center" wrapText="1"/>
    </xf>
    <xf numFmtId="0" fontId="5" fillId="13" borderId="65" xfId="0" applyFont="1" applyFill="1" applyBorder="1" applyAlignment="1">
      <alignment horizontal="justify" vertical="center" wrapText="1"/>
    </xf>
    <xf numFmtId="0" fontId="2" fillId="13" borderId="66" xfId="0" applyFont="1" applyFill="1" applyBorder="1" applyAlignment="1">
      <alignment horizontal="justify" vertical="center" wrapText="1"/>
    </xf>
    <xf numFmtId="0" fontId="5" fillId="13" borderId="62" xfId="0" applyFont="1" applyFill="1" applyBorder="1" applyAlignment="1">
      <alignment horizontal="justify" vertical="center" wrapText="1"/>
    </xf>
    <xf numFmtId="0" fontId="2" fillId="5" borderId="54" xfId="0" applyFont="1" applyFill="1" applyBorder="1" applyAlignment="1">
      <alignment horizontal="center" vertical="center" wrapText="1"/>
    </xf>
    <xf numFmtId="0" fontId="2" fillId="5" borderId="55" xfId="0" applyFont="1" applyFill="1" applyBorder="1" applyAlignment="1">
      <alignment horizontal="justify" vertical="center" wrapText="1"/>
    </xf>
    <xf numFmtId="0" fontId="5" fillId="5" borderId="56" xfId="0" applyFont="1" applyFill="1" applyBorder="1" applyAlignment="1">
      <alignment horizontal="justify" vertical="center" wrapText="1"/>
    </xf>
    <xf numFmtId="0" fontId="5" fillId="5" borderId="57" xfId="0" applyFont="1" applyFill="1" applyBorder="1" applyAlignment="1">
      <alignment horizontal="justify" vertical="center" wrapText="1"/>
    </xf>
    <xf numFmtId="0" fontId="5" fillId="5" borderId="57" xfId="0" applyFont="1" applyFill="1" applyBorder="1" applyAlignment="1">
      <alignment horizontal="center" vertical="center" wrapText="1"/>
    </xf>
    <xf numFmtId="0" fontId="2" fillId="5" borderId="57" xfId="0" applyFont="1" applyFill="1" applyBorder="1" applyAlignment="1">
      <alignment horizontal="left" vertical="center" wrapText="1"/>
    </xf>
    <xf numFmtId="0" fontId="2" fillId="5" borderId="57" xfId="0" applyFont="1" applyFill="1" applyBorder="1" applyAlignment="1">
      <alignment horizontal="center" vertical="center" wrapText="1"/>
    </xf>
    <xf numFmtId="0" fontId="5" fillId="5" borderId="65" xfId="0" applyFont="1" applyFill="1" applyBorder="1" applyAlignment="1">
      <alignment horizontal="justify" vertical="center" wrapText="1"/>
    </xf>
    <xf numFmtId="0" fontId="2" fillId="5" borderId="66" xfId="0" applyFont="1" applyFill="1" applyBorder="1" applyAlignment="1">
      <alignment horizontal="justify" vertical="center" wrapText="1"/>
    </xf>
    <xf numFmtId="0" fontId="5" fillId="5" borderId="62" xfId="0" applyFont="1" applyFill="1" applyBorder="1" applyAlignment="1">
      <alignment horizontal="justify" vertical="center" wrapText="1"/>
    </xf>
    <xf numFmtId="0" fontId="5" fillId="5" borderId="69" xfId="0" applyFont="1" applyFill="1" applyBorder="1" applyAlignment="1">
      <alignment horizontal="justify" vertical="center" wrapText="1"/>
    </xf>
    <xf numFmtId="0" fontId="5" fillId="5" borderId="70" xfId="0" applyFont="1" applyFill="1" applyBorder="1" applyAlignment="1">
      <alignment horizontal="justify" vertical="center" wrapText="1"/>
    </xf>
    <xf numFmtId="0" fontId="5" fillId="5" borderId="70" xfId="0" applyFont="1" applyFill="1" applyBorder="1" applyAlignment="1">
      <alignment horizontal="center" vertical="center" wrapText="1"/>
    </xf>
    <xf numFmtId="0" fontId="2" fillId="5" borderId="70" xfId="0" applyFont="1" applyFill="1" applyBorder="1" applyAlignment="1">
      <alignment horizontal="left" vertical="center" wrapText="1"/>
    </xf>
    <xf numFmtId="0" fontId="2" fillId="5" borderId="70" xfId="0" applyFont="1" applyFill="1" applyBorder="1" applyAlignment="1">
      <alignment horizontal="center" vertical="center" wrapText="1"/>
    </xf>
    <xf numFmtId="0" fontId="5" fillId="5" borderId="64" xfId="0" applyFont="1" applyFill="1" applyBorder="1" applyAlignment="1">
      <alignment horizontal="justify" vertical="center" wrapText="1"/>
    </xf>
    <xf numFmtId="0" fontId="2" fillId="11" borderId="55" xfId="0" applyFont="1" applyFill="1" applyBorder="1" applyAlignment="1">
      <alignment horizontal="justify" vertical="center" wrapText="1"/>
    </xf>
    <xf numFmtId="0" fontId="5" fillId="11" borderId="71" xfId="0" applyFont="1" applyFill="1" applyBorder="1" applyAlignment="1">
      <alignment horizontal="justify" vertical="center" wrapText="1"/>
    </xf>
    <xf numFmtId="0" fontId="5" fillId="11" borderId="72" xfId="0" applyFont="1" applyFill="1" applyBorder="1" applyAlignment="1">
      <alignment horizontal="justify" vertical="center" wrapText="1"/>
    </xf>
    <xf numFmtId="0" fontId="5" fillId="11" borderId="72" xfId="0" applyFont="1" applyFill="1" applyBorder="1" applyAlignment="1">
      <alignment horizontal="center" vertical="center" wrapText="1"/>
    </xf>
    <xf numFmtId="0" fontId="2" fillId="11" borderId="72" xfId="0" applyFont="1" applyFill="1" applyBorder="1" applyAlignment="1">
      <alignment horizontal="left" vertical="center" wrapText="1"/>
    </xf>
    <xf numFmtId="0" fontId="2" fillId="11" borderId="72" xfId="0" applyFont="1" applyFill="1" applyBorder="1" applyAlignment="1">
      <alignment horizontal="center" vertical="center" wrapText="1"/>
    </xf>
    <xf numFmtId="0" fontId="5" fillId="11" borderId="73" xfId="0" applyFont="1" applyFill="1" applyBorder="1" applyAlignment="1">
      <alignment horizontal="justify" vertical="center" wrapText="1"/>
    </xf>
    <xf numFmtId="0" fontId="2" fillId="11" borderId="66" xfId="0" applyFont="1" applyFill="1" applyBorder="1" applyAlignment="1">
      <alignment horizontal="justify" vertical="center" wrapText="1"/>
    </xf>
    <xf numFmtId="0" fontId="5" fillId="11" borderId="62" xfId="0" applyFont="1" applyFill="1" applyBorder="1" applyAlignment="1">
      <alignment horizontal="justify" vertical="center" wrapText="1"/>
    </xf>
    <xf numFmtId="0" fontId="1" fillId="2" borderId="0" xfId="0" applyFont="1" applyFill="1" applyAlignment="1">
      <alignment horizontal="left" vertical="center" wrapText="1"/>
    </xf>
    <xf numFmtId="0" fontId="1" fillId="0" borderId="0" xfId="0" applyFont="1" applyAlignment="1">
      <alignment horizontal="center" vertical="top"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5" fillId="13" borderId="54" xfId="0" applyFont="1" applyFill="1" applyBorder="1" applyAlignment="1">
      <alignment horizontal="center" vertical="center" wrapText="1"/>
    </xf>
    <xf numFmtId="0" fontId="5" fillId="13" borderId="57" xfId="0" applyFont="1" applyFill="1" applyBorder="1" applyAlignment="1">
      <alignment horizontal="left" vertical="center" wrapText="1"/>
    </xf>
    <xf numFmtId="0" fontId="5" fillId="5" borderId="41" xfId="0" applyFont="1" applyFill="1" applyBorder="1" applyAlignment="1">
      <alignment horizontal="center" vertical="center" wrapText="1"/>
    </xf>
    <xf numFmtId="0" fontId="2" fillId="5" borderId="20" xfId="0" applyFont="1" applyFill="1" applyBorder="1" applyAlignment="1">
      <alignment horizontal="justify" vertical="center" wrapText="1"/>
    </xf>
    <xf numFmtId="0" fontId="5" fillId="5" borderId="21" xfId="0" applyFont="1" applyFill="1" applyBorder="1" applyAlignment="1">
      <alignment horizontal="center" vertical="center" wrapText="1"/>
    </xf>
    <xf numFmtId="0" fontId="2" fillId="5" borderId="76" xfId="0" applyFont="1" applyFill="1" applyBorder="1" applyAlignment="1">
      <alignment horizontal="justify" vertical="center" wrapText="1"/>
    </xf>
    <xf numFmtId="0" fontId="5" fillId="5" borderId="77" xfId="0" applyFont="1" applyFill="1" applyBorder="1" applyAlignment="1">
      <alignment horizontal="center" vertical="center" wrapText="1"/>
    </xf>
    <xf numFmtId="0" fontId="5" fillId="5" borderId="76" xfId="0" applyFont="1" applyFill="1" applyBorder="1" applyAlignment="1">
      <alignment horizontal="justify" vertical="center" wrapText="1"/>
    </xf>
    <xf numFmtId="0" fontId="2" fillId="3" borderId="83" xfId="0" applyFont="1" applyFill="1" applyBorder="1" applyAlignment="1">
      <alignment horizontal="center" vertical="center" wrapText="1"/>
    </xf>
    <xf numFmtId="0" fontId="2" fillId="4" borderId="38" xfId="0" applyFont="1" applyFill="1" applyBorder="1" applyAlignment="1">
      <alignment horizontal="center" vertical="center" wrapText="1"/>
    </xf>
    <xf numFmtId="10" fontId="2" fillId="3" borderId="84" xfId="0" applyNumberFormat="1" applyFont="1" applyFill="1" applyBorder="1" applyAlignment="1">
      <alignment horizontal="center" vertical="center" wrapText="1"/>
    </xf>
    <xf numFmtId="10" fontId="5" fillId="3" borderId="85" xfId="1" applyNumberFormat="1" applyFont="1" applyFill="1" applyBorder="1" applyAlignment="1">
      <alignment horizontal="center" vertical="center" wrapText="1"/>
    </xf>
    <xf numFmtId="10" fontId="5" fillId="3" borderId="86" xfId="1" applyNumberFormat="1" applyFont="1" applyFill="1" applyBorder="1" applyAlignment="1">
      <alignment horizontal="center" vertical="center" wrapText="1"/>
    </xf>
    <xf numFmtId="10" fontId="5" fillId="4" borderId="86" xfId="0" applyNumberFormat="1" applyFont="1" applyFill="1" applyBorder="1" applyAlignment="1">
      <alignment horizontal="center" vertical="center" wrapText="1"/>
    </xf>
    <xf numFmtId="10" fontId="5" fillId="3" borderId="10" xfId="1" applyNumberFormat="1" applyFont="1" applyFill="1" applyBorder="1" applyAlignment="1">
      <alignment horizontal="center" vertical="center" wrapText="1"/>
    </xf>
    <xf numFmtId="3" fontId="5" fillId="3" borderId="83" xfId="0" applyNumberFormat="1" applyFont="1" applyFill="1" applyBorder="1" applyAlignment="1">
      <alignment horizontal="center" vertical="center" wrapText="1"/>
    </xf>
    <xf numFmtId="3" fontId="5" fillId="4" borderId="38"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10" fontId="6" fillId="3" borderId="9" xfId="0" applyNumberFormat="1" applyFont="1" applyFill="1" applyBorder="1" applyAlignment="1">
      <alignment horizontal="center" vertical="center" wrapText="1"/>
    </xf>
    <xf numFmtId="10" fontId="5" fillId="3" borderId="83" xfId="1" applyNumberFormat="1" applyFont="1" applyFill="1" applyBorder="1" applyAlignment="1">
      <alignment horizontal="center" vertical="center" wrapText="1"/>
    </xf>
    <xf numFmtId="10" fontId="5" fillId="3" borderId="1" xfId="1" applyNumberFormat="1" applyFont="1" applyFill="1" applyBorder="1" applyAlignment="1">
      <alignment horizontal="center" vertical="center" wrapText="1"/>
    </xf>
    <xf numFmtId="10" fontId="5" fillId="4" borderId="1" xfId="1" applyNumberFormat="1" applyFont="1" applyFill="1" applyBorder="1" applyAlignment="1">
      <alignment horizontal="center" vertical="center" wrapText="1"/>
    </xf>
    <xf numFmtId="10" fontId="5" fillId="4" borderId="38" xfId="1"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83" xfId="0" applyFont="1" applyFill="1" applyBorder="1" applyAlignment="1">
      <alignment horizontal="center" vertical="center" wrapText="1"/>
    </xf>
    <xf numFmtId="0" fontId="5" fillId="4" borderId="38" xfId="0" applyFont="1" applyFill="1" applyBorder="1" applyAlignment="1">
      <alignment horizontal="center" vertical="center" wrapText="1"/>
    </xf>
    <xf numFmtId="3" fontId="5" fillId="3" borderId="87" xfId="0" applyNumberFormat="1" applyFont="1" applyFill="1" applyBorder="1" applyAlignment="1">
      <alignment horizontal="center" vertical="center" wrapText="1"/>
    </xf>
    <xf numFmtId="3" fontId="5" fillId="3" borderId="88" xfId="0" applyNumberFormat="1" applyFont="1" applyFill="1" applyBorder="1" applyAlignment="1">
      <alignment horizontal="center" vertical="center" wrapText="1"/>
    </xf>
    <xf numFmtId="3" fontId="5" fillId="4" borderId="87" xfId="0" applyNumberFormat="1" applyFont="1" applyFill="1" applyBorder="1" applyAlignment="1">
      <alignment horizontal="center" vertical="center" wrapText="1"/>
    </xf>
    <xf numFmtId="3" fontId="5" fillId="4" borderId="89" xfId="0" applyNumberFormat="1" applyFont="1" applyFill="1" applyBorder="1" applyAlignment="1">
      <alignment horizontal="center" vertical="center" wrapText="1"/>
    </xf>
    <xf numFmtId="3" fontId="5" fillId="3" borderId="90" xfId="0" applyNumberFormat="1" applyFont="1" applyFill="1" applyBorder="1" applyAlignment="1">
      <alignment horizontal="center" vertical="center" wrapText="1"/>
    </xf>
    <xf numFmtId="0" fontId="5" fillId="3" borderId="88" xfId="0" applyFont="1" applyFill="1" applyBorder="1" applyAlignment="1">
      <alignment horizontal="center" vertical="center" wrapText="1"/>
    </xf>
    <xf numFmtId="0" fontId="5" fillId="3" borderId="87" xfId="0" applyFont="1" applyFill="1" applyBorder="1" applyAlignment="1">
      <alignment horizontal="center" vertical="center" wrapText="1"/>
    </xf>
    <xf numFmtId="0" fontId="5" fillId="4" borderId="87" xfId="0" applyFont="1" applyFill="1" applyBorder="1" applyAlignment="1">
      <alignment horizontal="center" vertical="center" wrapText="1"/>
    </xf>
    <xf numFmtId="0" fontId="5" fillId="4" borderId="89" xfId="0" applyFont="1" applyFill="1" applyBorder="1" applyAlignment="1">
      <alignment horizontal="center" vertical="center" wrapText="1"/>
    </xf>
    <xf numFmtId="0" fontId="5" fillId="3" borderId="90"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5" fillId="3" borderId="9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4" borderId="9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3" borderId="92" xfId="0" applyFont="1" applyFill="1" applyBorder="1" applyAlignment="1">
      <alignment horizontal="center" vertical="center" wrapText="1"/>
    </xf>
    <xf numFmtId="0" fontId="25" fillId="0" borderId="0" xfId="0" applyFont="1" applyAlignment="1">
      <alignment vertical="center" wrapText="1"/>
    </xf>
    <xf numFmtId="0" fontId="26" fillId="0" borderId="0" xfId="0" applyFont="1" applyAlignment="1">
      <alignment vertical="center" wrapText="1"/>
    </xf>
    <xf numFmtId="0" fontId="24" fillId="5" borderId="40"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2" fillId="5" borderId="76" xfId="0" applyFont="1" applyFill="1" applyBorder="1" applyAlignment="1">
      <alignment horizontal="justify" vertical="center"/>
    </xf>
    <xf numFmtId="0" fontId="2" fillId="11" borderId="57" xfId="0" applyFont="1" applyFill="1" applyBorder="1" applyAlignment="1">
      <alignment horizontal="left" vertical="center" wrapText="1"/>
    </xf>
    <xf numFmtId="0" fontId="1" fillId="0" borderId="0" xfId="0" applyFont="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11" fillId="12" borderId="63" xfId="0" applyFont="1" applyFill="1" applyBorder="1" applyAlignment="1">
      <alignment horizontal="center" vertical="center" wrapText="1"/>
    </xf>
    <xf numFmtId="0" fontId="11" fillId="12" borderId="67" xfId="0" applyFont="1" applyFill="1" applyBorder="1" applyAlignment="1">
      <alignment horizontal="center" vertical="center" wrapText="1"/>
    </xf>
    <xf numFmtId="0" fontId="12" fillId="12" borderId="64" xfId="0" applyFont="1" applyFill="1" applyBorder="1" applyAlignment="1">
      <alignment horizontal="center" vertical="center" wrapText="1"/>
    </xf>
    <xf numFmtId="0" fontId="12" fillId="12" borderId="68" xfId="0" applyFont="1" applyFill="1" applyBorder="1" applyAlignment="1">
      <alignment horizontal="center" vertical="center" wrapText="1"/>
    </xf>
    <xf numFmtId="0" fontId="22" fillId="10" borderId="49" xfId="0" applyFont="1" applyFill="1" applyBorder="1" applyAlignment="1">
      <alignment horizontal="center" vertical="top" wrapText="1"/>
    </xf>
    <xf numFmtId="0" fontId="22" fillId="10" borderId="15" xfId="0" applyFont="1" applyFill="1" applyBorder="1" applyAlignment="1">
      <alignment horizontal="center" vertical="top"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7"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7" xfId="0" applyFont="1" applyFill="1" applyBorder="1" applyAlignment="1">
      <alignment horizontal="center" vertical="center" wrapText="1"/>
    </xf>
    <xf numFmtId="0" fontId="22" fillId="10" borderId="43" xfId="0" applyFont="1" applyFill="1" applyBorder="1" applyAlignment="1">
      <alignment horizontal="center" vertical="top" wrapText="1"/>
    </xf>
    <xf numFmtId="0" fontId="22" fillId="10" borderId="13" xfId="0" applyFont="1" applyFill="1" applyBorder="1" applyAlignment="1">
      <alignment horizontal="center" vertical="top" wrapText="1"/>
    </xf>
    <xf numFmtId="0" fontId="22" fillId="10" borderId="44" xfId="0" applyFont="1" applyFill="1" applyBorder="1" applyAlignment="1">
      <alignment horizontal="center" vertical="top" wrapText="1"/>
    </xf>
    <xf numFmtId="0" fontId="22" fillId="10" borderId="50" xfId="0" applyFont="1" applyFill="1" applyBorder="1" applyAlignment="1">
      <alignment horizontal="center" vertical="top" wrapText="1"/>
    </xf>
    <xf numFmtId="0" fontId="23" fillId="10" borderId="45" xfId="0" applyFont="1" applyFill="1" applyBorder="1" applyAlignment="1">
      <alignment horizontal="center" vertical="center" wrapText="1"/>
    </xf>
    <xf numFmtId="0" fontId="23" fillId="10" borderId="46" xfId="0" applyFont="1" applyFill="1" applyBorder="1" applyAlignment="1">
      <alignment horizontal="center" vertical="center" wrapText="1"/>
    </xf>
    <xf numFmtId="0" fontId="23" fillId="10" borderId="47" xfId="0" applyFont="1" applyFill="1" applyBorder="1" applyAlignment="1">
      <alignment horizontal="center" vertical="center" wrapText="1"/>
    </xf>
    <xf numFmtId="0" fontId="22" fillId="10" borderId="48" xfId="0" applyFont="1" applyFill="1" applyBorder="1" applyAlignment="1">
      <alignment horizontal="center" vertical="top" wrapText="1"/>
    </xf>
    <xf numFmtId="0" fontId="22" fillId="10" borderId="53" xfId="0" applyFont="1" applyFill="1" applyBorder="1" applyAlignment="1">
      <alignment horizontal="center" vertical="top" wrapText="1"/>
    </xf>
    <xf numFmtId="0" fontId="21" fillId="2" borderId="0" xfId="0" applyFont="1" applyFill="1" applyAlignment="1">
      <alignment horizontal="center" vertical="center" wrapText="1"/>
    </xf>
    <xf numFmtId="0" fontId="25"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horizontal="center"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 fillId="0" borderId="74"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3" fillId="3" borderId="78" xfId="0" applyFont="1" applyFill="1" applyBorder="1" applyAlignment="1">
      <alignment horizontal="center" vertical="center" wrapText="1"/>
    </xf>
    <xf numFmtId="0" fontId="3" fillId="3" borderId="79" xfId="0" applyFont="1" applyFill="1" applyBorder="1" applyAlignment="1">
      <alignment horizontal="center" vertical="center" wrapText="1"/>
    </xf>
    <xf numFmtId="0" fontId="3" fillId="3" borderId="80"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25" fillId="0" borderId="93" xfId="0" applyFont="1" applyBorder="1" applyAlignment="1">
      <alignment horizontal="center" vertical="center" wrapText="1"/>
    </xf>
    <xf numFmtId="0" fontId="25" fillId="0" borderId="0" xfId="0" applyFont="1" applyAlignment="1">
      <alignment horizontal="center" vertical="center" wrapText="1"/>
    </xf>
    <xf numFmtId="0" fontId="12" fillId="12" borderId="63" xfId="0" applyFont="1" applyFill="1" applyBorder="1" applyAlignment="1">
      <alignment horizontal="center" vertical="center" wrapText="1"/>
    </xf>
    <xf numFmtId="0" fontId="12" fillId="12" borderId="67" xfId="0" applyFont="1" applyFill="1" applyBorder="1" applyAlignment="1">
      <alignment horizontal="center" vertical="center" wrapText="1"/>
    </xf>
    <xf numFmtId="0" fontId="12" fillId="12" borderId="70" xfId="0" applyFont="1" applyFill="1" applyBorder="1" applyAlignment="1">
      <alignment horizontal="center" vertical="center" wrapText="1"/>
    </xf>
    <xf numFmtId="0" fontId="12" fillId="12" borderId="75" xfId="0" applyFont="1" applyFill="1" applyBorder="1" applyAlignment="1">
      <alignment horizontal="center" vertical="center" wrapText="1"/>
    </xf>
    <xf numFmtId="0" fontId="18" fillId="0" borderId="0" xfId="0" applyFont="1" applyAlignment="1">
      <alignment horizontal="center" vertical="center" wrapText="1"/>
    </xf>
    <xf numFmtId="0" fontId="27" fillId="9" borderId="3" xfId="0" applyFont="1" applyFill="1" applyBorder="1" applyAlignment="1">
      <alignment horizontal="center" vertical="center" wrapText="1"/>
    </xf>
    <xf numFmtId="0" fontId="27" fillId="9" borderId="4" xfId="0" applyFont="1" applyFill="1" applyBorder="1" applyAlignment="1">
      <alignment horizontal="center" vertical="center" wrapText="1"/>
    </xf>
    <xf numFmtId="0" fontId="27" fillId="9" borderId="5" xfId="0" applyFont="1" applyFill="1" applyBorder="1" applyAlignment="1">
      <alignment horizontal="center" vertical="center" wrapText="1"/>
    </xf>
    <xf numFmtId="0" fontId="27" fillId="9" borderId="16" xfId="0" applyFont="1" applyFill="1" applyBorder="1" applyAlignment="1">
      <alignment horizontal="center" vertical="center" wrapText="1"/>
    </xf>
    <xf numFmtId="0" fontId="27" fillId="9" borderId="0" xfId="0" applyFont="1" applyFill="1" applyAlignment="1">
      <alignment horizontal="center" vertical="center" wrapText="1"/>
    </xf>
    <xf numFmtId="0" fontId="27" fillId="9" borderId="17" xfId="0" applyFont="1" applyFill="1" applyBorder="1" applyAlignment="1">
      <alignment horizontal="center" vertical="center" wrapText="1"/>
    </xf>
    <xf numFmtId="0" fontId="27" fillId="9" borderId="6" xfId="0" applyFont="1" applyFill="1" applyBorder="1" applyAlignment="1">
      <alignment horizontal="center" vertical="center" wrapText="1"/>
    </xf>
    <xf numFmtId="0" fontId="27" fillId="9" borderId="7" xfId="0" applyFont="1" applyFill="1" applyBorder="1" applyAlignment="1">
      <alignment horizontal="center" vertical="center" wrapText="1"/>
    </xf>
    <xf numFmtId="0" fontId="27" fillId="9" borderId="8"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 fillId="0" borderId="28" xfId="0" applyFont="1" applyBorder="1" applyAlignment="1">
      <alignment horizontal="center" vertical="center" wrapText="1"/>
    </xf>
    <xf numFmtId="0" fontId="16" fillId="6" borderId="22"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6" borderId="24" xfId="0" applyFont="1" applyFill="1" applyBorder="1" applyAlignment="1">
      <alignment horizontal="center" vertical="center" wrapText="1"/>
    </xf>
    <xf numFmtId="0" fontId="18" fillId="0" borderId="0" xfId="0" applyFont="1" applyAlignment="1">
      <alignment horizont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8" borderId="22" xfId="0" applyFont="1" applyFill="1" applyBorder="1" applyAlignment="1">
      <alignment horizontal="center" vertical="center" wrapText="1"/>
    </xf>
    <xf numFmtId="0" fontId="14" fillId="8" borderId="23" xfId="0" applyFont="1" applyFill="1" applyBorder="1" applyAlignment="1">
      <alignment horizontal="center" vertical="center" wrapText="1"/>
    </xf>
    <xf numFmtId="0" fontId="14" fillId="8" borderId="24" xfId="0" applyFont="1" applyFill="1" applyBorder="1" applyAlignment="1">
      <alignment horizontal="center" vertical="center" wrapText="1"/>
    </xf>
    <xf numFmtId="0" fontId="15" fillId="0" borderId="2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6" xfId="0" applyFont="1" applyBorder="1" applyAlignment="1">
      <alignment horizontal="center" vertical="center" wrapText="1"/>
    </xf>
    <xf numFmtId="0" fontId="28" fillId="0" borderId="93" xfId="0" applyFont="1" applyBorder="1" applyAlignment="1">
      <alignment horizontal="center" vertical="top" wrapText="1"/>
    </xf>
    <xf numFmtId="0" fontId="28" fillId="0" borderId="0" xfId="0" applyFont="1" applyAlignment="1">
      <alignment horizontal="center" vertical="top" wrapText="1"/>
    </xf>
    <xf numFmtId="0" fontId="29" fillId="5" borderId="55" xfId="0" applyFont="1" applyFill="1" applyBorder="1" applyAlignment="1">
      <alignment horizontal="justify" vertical="center" wrapText="1"/>
    </xf>
    <xf numFmtId="0" fontId="30" fillId="5" borderId="69" xfId="0" applyFont="1" applyFill="1" applyBorder="1" applyAlignment="1">
      <alignment horizontal="justify" vertical="center" wrapText="1"/>
    </xf>
  </cellXfs>
  <cellStyles count="2">
    <cellStyle name="Normal" xfId="0" builtinId="0"/>
    <cellStyle name="Porcentaje" xfId="1" builtinId="5"/>
  </cellStyles>
  <dxfs count="0"/>
  <tableStyles count="0" defaultTableStyle="TableStyleMedium2" defaultPivotStyle="PivotStyleLight16"/>
  <colors>
    <mruColors>
      <color rgb="FFFCF4C7"/>
      <color rgb="FFF2B800"/>
      <color rgb="FFFFEFF3"/>
      <color rgb="FFBD2452"/>
      <color rgb="FFFED6E0"/>
      <color rgb="FFF9D3D8"/>
      <color rgb="FFF3A7B2"/>
      <color rgb="FFFF0066"/>
      <color rgb="FF611D1D"/>
      <color rgb="FF00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12</xdr:col>
      <xdr:colOff>704850</xdr:colOff>
      <xdr:row>4</xdr:row>
      <xdr:rowOff>76200</xdr:rowOff>
    </xdr:from>
    <xdr:to>
      <xdr:col>13</xdr:col>
      <xdr:colOff>1727200</xdr:colOff>
      <xdr:row>8</xdr:row>
      <xdr:rowOff>171450</xdr:rowOff>
    </xdr:to>
    <xdr:grpSp>
      <xdr:nvGrpSpPr>
        <xdr:cNvPr id="2" name="Grupo 1">
          <a:extLst>
            <a:ext uri="{FF2B5EF4-FFF2-40B4-BE49-F238E27FC236}">
              <a16:creationId xmlns:a16="http://schemas.microsoft.com/office/drawing/2014/main" id="{BF88058A-357B-4D42-A0F4-A532B45F9B8F}"/>
            </a:ext>
          </a:extLst>
        </xdr:cNvPr>
        <xdr:cNvGrpSpPr/>
      </xdr:nvGrpSpPr>
      <xdr:grpSpPr>
        <a:xfrm>
          <a:off x="33004125" y="1009650"/>
          <a:ext cx="6451600" cy="1600200"/>
          <a:chOff x="24896117" y="646906"/>
          <a:chExt cx="3783584" cy="1008063"/>
        </a:xfrm>
      </xdr:grpSpPr>
      <xdr:pic>
        <xdr:nvPicPr>
          <xdr:cNvPr id="3" name="Imagen 2">
            <a:extLst>
              <a:ext uri="{FF2B5EF4-FFF2-40B4-BE49-F238E27FC236}">
                <a16:creationId xmlns:a16="http://schemas.microsoft.com/office/drawing/2014/main" id="{C8885145-46B1-7C2E-B4E2-D79BF5510E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5" name="Imagen 4">
            <a:extLst>
              <a:ext uri="{FF2B5EF4-FFF2-40B4-BE49-F238E27FC236}">
                <a16:creationId xmlns:a16="http://schemas.microsoft.com/office/drawing/2014/main" id="{C617BB42-EA08-A467-BE1D-CF4722C3B01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editAs="oneCell">
    <xdr:from>
      <xdr:col>1</xdr:col>
      <xdr:colOff>508000</xdr:colOff>
      <xdr:row>3</xdr:row>
      <xdr:rowOff>63500</xdr:rowOff>
    </xdr:from>
    <xdr:to>
      <xdr:col>1</xdr:col>
      <xdr:colOff>2131581</xdr:colOff>
      <xdr:row>9</xdr:row>
      <xdr:rowOff>421700</xdr:rowOff>
    </xdr:to>
    <xdr:pic>
      <xdr:nvPicPr>
        <xdr:cNvPr id="7" name="Imagen 6">
          <a:extLst>
            <a:ext uri="{FF2B5EF4-FFF2-40B4-BE49-F238E27FC236}">
              <a16:creationId xmlns:a16="http://schemas.microsoft.com/office/drawing/2014/main" id="{144A25B4-12E4-4F1F-A94E-68DB6B43940A}"/>
            </a:ext>
          </a:extLst>
        </xdr:cNvPr>
        <xdr:cNvPicPr>
          <a:picLocks noChangeAspect="1"/>
        </xdr:cNvPicPr>
      </xdr:nvPicPr>
      <xdr:blipFill>
        <a:blip xmlns:r="http://schemas.openxmlformats.org/officeDocument/2006/relationships" r:embed="rId3"/>
        <a:stretch>
          <a:fillRect/>
        </a:stretch>
      </xdr:blipFill>
      <xdr:spPr>
        <a:xfrm>
          <a:off x="1333500" y="635000"/>
          <a:ext cx="1623581" cy="2517200"/>
        </a:xfrm>
        <a:prstGeom prst="rect">
          <a:avLst/>
        </a:prstGeom>
      </xdr:spPr>
    </xdr:pic>
    <xdr:clientData/>
  </xdr:twoCellAnchor>
  <xdr:twoCellAnchor editAs="oneCell">
    <xdr:from>
      <xdr:col>2</xdr:col>
      <xdr:colOff>419100</xdr:colOff>
      <xdr:row>3</xdr:row>
      <xdr:rowOff>171450</xdr:rowOff>
    </xdr:from>
    <xdr:to>
      <xdr:col>2</xdr:col>
      <xdr:colOff>2505075</xdr:colOff>
      <xdr:row>9</xdr:row>
      <xdr:rowOff>180975</xdr:rowOff>
    </xdr:to>
    <xdr:pic>
      <xdr:nvPicPr>
        <xdr:cNvPr id="8" name="Imagen 7">
          <a:extLst>
            <a:ext uri="{FF2B5EF4-FFF2-40B4-BE49-F238E27FC236}">
              <a16:creationId xmlns:a16="http://schemas.microsoft.com/office/drawing/2014/main" id="{79C6BEB3-45CD-48CF-8026-52E1AC338F9E}"/>
            </a:ext>
            <a:ext uri="{147F2762-F138-4A5C-976F-8EAC2B608ADB}">
              <a16:predDERef xmlns:a16="http://schemas.microsoft.com/office/drawing/2014/main" pred="{40AA7BEA-F3E5-4D43-A1D0-AA7CE3D33045}"/>
            </a:ext>
          </a:extLst>
        </xdr:cNvPr>
        <xdr:cNvPicPr>
          <a:picLocks noChangeAspect="1"/>
        </xdr:cNvPicPr>
      </xdr:nvPicPr>
      <xdr:blipFill>
        <a:blip xmlns:r="http://schemas.openxmlformats.org/officeDocument/2006/relationships" r:embed="rId4"/>
        <a:srcRect l="5984" t="2830" r="4724" b="3150"/>
        <a:stretch/>
      </xdr:blipFill>
      <xdr:spPr>
        <a:xfrm>
          <a:off x="3409950" y="742950"/>
          <a:ext cx="2085975" cy="2162175"/>
        </a:xfrm>
        <a:prstGeom prst="rect">
          <a:avLst/>
        </a:prstGeom>
      </xdr:spPr>
    </xdr:pic>
    <xdr:clientData/>
  </xdr:twoCellAnchor>
  <xdr:oneCellAnchor>
    <xdr:from>
      <xdr:col>7</xdr:col>
      <xdr:colOff>1818681</xdr:colOff>
      <xdr:row>12</xdr:row>
      <xdr:rowOff>1055069</xdr:rowOff>
    </xdr:from>
    <xdr:ext cx="643318" cy="497765"/>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F0062CF6-29C6-5AF6-A4B4-DB41F51CC4E0}"/>
                </a:ext>
              </a:extLst>
            </xdr:cNvPr>
            <xdr:cNvSpPr txBox="1"/>
          </xdr:nvSpPr>
          <xdr:spPr>
            <a:xfrm>
              <a:off x="18217556" y="7341569"/>
              <a:ext cx="643318" cy="497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s-MX" sz="1100" i="1">
                        <a:latin typeface="Cambria Math" panose="02040503050406030204" pitchFamily="18" charset="0"/>
                      </a:rPr>
                      <m:t>=</m:t>
                    </m:r>
                    <m:nary>
                      <m:naryPr>
                        <m:chr m:val="∑"/>
                        <m:ctrlPr>
                          <a:rPr lang="es-MX" sz="1100" i="1">
                            <a:latin typeface="Cambria Math" panose="02040503050406030204" pitchFamily="18" charset="0"/>
                          </a:rPr>
                        </m:ctrlPr>
                      </m:naryPr>
                      <m:sub>
                        <m:r>
                          <m:rPr>
                            <m:brk m:alnAt="23"/>
                          </m:rPr>
                          <a:rPr lang="es-MX" sz="1100" b="0" i="1">
                            <a:latin typeface="Cambria Math" panose="02040503050406030204" pitchFamily="18" charset="0"/>
                          </a:rPr>
                          <m:t>(</m:t>
                        </m:r>
                        <m:r>
                          <a:rPr lang="es-MX" sz="1100" b="0" i="1">
                            <a:latin typeface="Cambria Math" panose="02040503050406030204" pitchFamily="18" charset="0"/>
                          </a:rPr>
                          <m:t>=1</m:t>
                        </m:r>
                      </m:sub>
                      <m:sup>
                        <m:r>
                          <a:rPr lang="es-MX" sz="1100" b="0" i="1">
                            <a:latin typeface="Cambria Math" panose="02040503050406030204" pitchFamily="18" charset="0"/>
                          </a:rPr>
                          <m:t>10</m:t>
                        </m:r>
                      </m:sup>
                      <m:e>
                        <m:sSub>
                          <m:sSubPr>
                            <m:ctrlPr>
                              <a:rPr lang="es-MX" sz="1100" i="1">
                                <a:latin typeface="Cambria Math" panose="02040503050406030204" pitchFamily="18" charset="0"/>
                              </a:rPr>
                            </m:ctrlPr>
                          </m:sSubPr>
                          <m:e>
                            <m:r>
                              <a:rPr lang="es-MX" sz="1100" b="0" i="1">
                                <a:latin typeface="Cambria Math" panose="02040503050406030204" pitchFamily="18" charset="0"/>
                              </a:rPr>
                              <m:t>𝑃</m:t>
                            </m:r>
                          </m:e>
                          <m:sub>
                            <m:r>
                              <a:rPr lang="es-MX" sz="1100" b="0" i="1">
                                <a:latin typeface="Cambria Math" panose="02040503050406030204" pitchFamily="18" charset="0"/>
                              </a:rPr>
                              <m:t>𝑖</m:t>
                            </m:r>
                          </m:sub>
                        </m:sSub>
                      </m:e>
                    </m:nary>
                    <m:sSub>
                      <m:sSubPr>
                        <m:ctrlPr>
                          <a:rPr lang="es-MX" sz="1100" i="1">
                            <a:latin typeface="Cambria Math" panose="02040503050406030204" pitchFamily="18" charset="0"/>
                          </a:rPr>
                        </m:ctrlPr>
                      </m:sSubPr>
                      <m:e>
                        <m:r>
                          <a:rPr lang="es-MX" sz="1100" b="0" i="1">
                            <a:latin typeface="Cambria Math" panose="02040503050406030204" pitchFamily="18" charset="0"/>
                          </a:rPr>
                          <m:t>𝑉</m:t>
                        </m:r>
                      </m:e>
                      <m:sub>
                        <m:r>
                          <a:rPr lang="es-MX" sz="1100" b="0" i="1">
                            <a:latin typeface="Cambria Math" panose="02040503050406030204" pitchFamily="18" charset="0"/>
                          </a:rPr>
                          <m:t>𝑖</m:t>
                        </m:r>
                      </m:sub>
                    </m:sSub>
                  </m:oMath>
                </m:oMathPara>
              </a14:m>
              <a:endParaRPr lang="es-MX" sz="1100"/>
            </a:p>
          </xdr:txBody>
        </xdr:sp>
      </mc:Choice>
      <mc:Fallback xmlns="">
        <xdr:sp macro="" textlink="">
          <xdr:nvSpPr>
            <xdr:cNvPr id="4" name="CuadroTexto 3">
              <a:extLst>
                <a:ext uri="{FF2B5EF4-FFF2-40B4-BE49-F238E27FC236}">
                  <a16:creationId xmlns:a16="http://schemas.microsoft.com/office/drawing/2014/main" id="{F0062CF6-29C6-5AF6-A4B4-DB41F51CC4E0}"/>
                </a:ext>
              </a:extLst>
            </xdr:cNvPr>
            <xdr:cNvSpPr txBox="1"/>
          </xdr:nvSpPr>
          <xdr:spPr>
            <a:xfrm>
              <a:off x="18217556" y="7341569"/>
              <a:ext cx="643318" cy="497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MX" sz="1100" i="0">
                  <a:latin typeface="Cambria Math" panose="02040503050406030204" pitchFamily="18" charset="0"/>
                </a:rPr>
                <a:t>=∑24_(</a:t>
              </a:r>
              <a:r>
                <a:rPr lang="es-MX" sz="1100" b="0" i="0">
                  <a:latin typeface="Cambria Math" panose="02040503050406030204" pitchFamily="18" charset="0"/>
                </a:rPr>
                <a:t>(=1)^10▒𝑃_𝑖  𝑉_𝑖</a:t>
              </a:r>
              <a:endParaRPr lang="es-MX" sz="1100"/>
            </a:p>
          </xdr:txBody>
        </xdr:sp>
      </mc:Fallback>
    </mc:AlternateContent>
    <xdr:clientData/>
  </xdr:oneCellAnchor>
  <xdr:oneCellAnchor>
    <xdr:from>
      <xdr:col>7</xdr:col>
      <xdr:colOff>84215</xdr:colOff>
      <xdr:row>12</xdr:row>
      <xdr:rowOff>1723652</xdr:rowOff>
    </xdr:from>
    <xdr:ext cx="5934256" cy="2135819"/>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D7450AE4-BF04-6AA7-E8C5-01D9112BBEB5}"/>
                </a:ext>
              </a:extLst>
            </xdr:cNvPr>
            <xdr:cNvSpPr txBox="1"/>
          </xdr:nvSpPr>
          <xdr:spPr>
            <a:xfrm>
              <a:off x="16483090" y="8010152"/>
              <a:ext cx="5934256" cy="2135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sSub>
                      <m:sSubPr>
                        <m:ctrlPr>
                          <a:rPr lang="es-MX" sz="1100" i="1">
                            <a:latin typeface="Cambria Math" panose="02040503050406030204" pitchFamily="18" charset="0"/>
                          </a:rPr>
                        </m:ctrlPr>
                      </m:sSubPr>
                      <m:e>
                        <m:r>
                          <a:rPr lang="es-MX" sz="1100" b="0" i="1">
                            <a:latin typeface="Cambria Math" panose="02040503050406030204" pitchFamily="18" charset="0"/>
                          </a:rPr>
                          <m:t>𝑃</m:t>
                        </m:r>
                      </m:e>
                      <m:sub>
                        <m:r>
                          <a:rPr lang="es-MX" sz="1100" b="0" i="1">
                            <a:latin typeface="Cambria Math" panose="02040503050406030204" pitchFamily="18" charset="0"/>
                          </a:rPr>
                          <m:t>𝑖</m:t>
                        </m:r>
                      </m:sub>
                    </m:sSub>
                    <m:r>
                      <a:rPr lang="es-MX" sz="1100" i="1">
                        <a:latin typeface="Cambria Math" panose="02040503050406030204" pitchFamily="18" charset="0"/>
                      </a:rPr>
                      <m:t>=</m:t>
                    </m:r>
                    <m:r>
                      <a:rPr lang="es-MX" sz="1100" b="0" i="1">
                        <a:latin typeface="Cambria Math" panose="02040503050406030204" pitchFamily="18" charset="0"/>
                      </a:rPr>
                      <m:t>𝑝𝑜𝑛𝑑𝑒𝑟𝑎𝑐𝑖</m:t>
                    </m:r>
                    <m:r>
                      <a:rPr lang="es-MX" sz="1100" b="0" i="1">
                        <a:latin typeface="Cambria Math" panose="02040503050406030204" pitchFamily="18" charset="0"/>
                      </a:rPr>
                      <m:t>ó</m:t>
                    </m:r>
                    <m:r>
                      <a:rPr lang="es-MX" sz="1100" b="0" i="1">
                        <a:latin typeface="Cambria Math" panose="02040503050406030204" pitchFamily="18" charset="0"/>
                      </a:rPr>
                      <m:t>𝑛</m:t>
                    </m:r>
                    <m:r>
                      <a:rPr lang="es-MX" sz="1100" b="0" i="1">
                        <a:latin typeface="Cambria Math" panose="02040503050406030204" pitchFamily="18" charset="0"/>
                      </a:rPr>
                      <m:t> </m:t>
                    </m:r>
                    <m:r>
                      <a:rPr lang="es-MX" sz="1100" b="0" i="1">
                        <a:latin typeface="Cambria Math" panose="02040503050406030204" pitchFamily="18" charset="0"/>
                      </a:rPr>
                      <m:t>𝑑𝑒</m:t>
                    </m:r>
                    <m:r>
                      <a:rPr lang="es-MX" sz="1100" b="0" i="1">
                        <a:latin typeface="Cambria Math" panose="02040503050406030204" pitchFamily="18" charset="0"/>
                      </a:rPr>
                      <m:t> </m:t>
                    </m:r>
                    <m:r>
                      <a:rPr lang="es-MX" sz="1100" b="0" i="1">
                        <a:latin typeface="Cambria Math" panose="02040503050406030204" pitchFamily="18" charset="0"/>
                      </a:rPr>
                      <m:t>𝑙𝑎</m:t>
                    </m:r>
                    <m:r>
                      <a:rPr lang="es-MX" sz="1100" b="0" i="1">
                        <a:latin typeface="Cambria Math" panose="02040503050406030204" pitchFamily="18" charset="0"/>
                      </a:rPr>
                      <m:t> </m:t>
                    </m:r>
                    <m:r>
                      <a:rPr lang="es-MX" sz="1100" b="0" i="1">
                        <a:latin typeface="Cambria Math" panose="02040503050406030204" pitchFamily="18" charset="0"/>
                      </a:rPr>
                      <m:t>𝑣𝑎𝑟𝑖𝑎𝑏𝑙𝑒</m:t>
                    </m:r>
                    <m:r>
                      <a:rPr lang="es-MX" sz="1100" b="0" i="1">
                        <a:latin typeface="Cambria Math" panose="02040503050406030204" pitchFamily="18" charset="0"/>
                      </a:rPr>
                      <m:t> </m:t>
                    </m:r>
                    <m:r>
                      <a:rPr lang="es-MX" sz="1100" b="0" i="1">
                        <a:latin typeface="Cambria Math" panose="02040503050406030204" pitchFamily="18" charset="0"/>
                      </a:rPr>
                      <m:t>𝑛𝑜𝑟𝑚𝑎𝑙𝑖𝑧𝑎𝑑𝑎</m:t>
                    </m:r>
                    <m:r>
                      <a:rPr lang="es-MX" sz="1100" b="0" i="1">
                        <a:latin typeface="Cambria Math" panose="02040503050406030204" pitchFamily="18" charset="0"/>
                      </a:rPr>
                      <m:t> </m:t>
                    </m:r>
                    <m:r>
                      <a:rPr lang="es-MX" sz="1100" b="0" i="1">
                        <a:latin typeface="Cambria Math" panose="02040503050406030204" pitchFamily="18" charset="0"/>
                      </a:rPr>
                      <m:t>𝑖</m:t>
                    </m:r>
                  </m:oMath>
                </m:oMathPara>
              </a14:m>
              <a:endParaRPr lang="es-MX" sz="1100"/>
            </a:p>
            <a:p>
              <a14:m>
                <m:oMath xmlns:m="http://schemas.openxmlformats.org/officeDocument/2006/math">
                  <m:r>
                    <a:rPr lang="es-MX" sz="1100" b="0" i="1">
                      <a:latin typeface="Cambria Math" panose="02040503050406030204" pitchFamily="18" charset="0"/>
                    </a:rPr>
                    <m:t> </m:t>
                  </m:r>
                  <m:sSub>
                    <m:sSubPr>
                      <m:ctrlPr>
                        <a:rPr lang="es-MX" sz="1100" i="1">
                          <a:latin typeface="Cambria Math" panose="02040503050406030204" pitchFamily="18" charset="0"/>
                        </a:rPr>
                      </m:ctrlPr>
                    </m:sSubPr>
                    <m:e>
                      <m:r>
                        <a:rPr lang="es-MX" sz="1100" b="0" i="1">
                          <a:latin typeface="Cambria Math" panose="02040503050406030204" pitchFamily="18" charset="0"/>
                        </a:rPr>
                        <m:t>𝑉</m:t>
                      </m:r>
                    </m:e>
                    <m:sub>
                      <m:r>
                        <a:rPr lang="es-MX" sz="1100" b="0" i="1">
                          <a:latin typeface="Cambria Math" panose="02040503050406030204" pitchFamily="18" charset="0"/>
                        </a:rPr>
                        <m:t>𝑖</m:t>
                      </m:r>
                    </m:sub>
                  </m:sSub>
                </m:oMath>
              </a14:m>
              <a:r>
                <a:rPr lang="es-MX" sz="1100"/>
                <a:t>=</a:t>
              </a:r>
              <a:r>
                <a:rPr lang="es-MX" sz="1100" i="1"/>
                <a:t> </a:t>
              </a:r>
              <a:r>
                <a:rPr lang="es-MX" sz="1100" i="1">
                  <a:latin typeface="Cambria Math" panose="02040503050406030204" pitchFamily="18" charset="0"/>
                  <a:ea typeface="Cambria Math" panose="02040503050406030204" pitchFamily="18" charset="0"/>
                </a:rPr>
                <a:t>variable</a:t>
              </a:r>
              <a:r>
                <a:rPr lang="es-MX" sz="1100" i="1" baseline="0">
                  <a:latin typeface="Cambria Math" panose="02040503050406030204" pitchFamily="18" charset="0"/>
                  <a:ea typeface="Cambria Math" panose="02040503050406030204" pitchFamily="18" charset="0"/>
                </a:rPr>
                <a:t> i normalizada</a:t>
              </a:r>
            </a:p>
            <a:p>
              <a:pPr/>
              <a14:m>
                <m:oMathPara xmlns:m="http://schemas.openxmlformats.org/officeDocument/2006/math">
                  <m:oMathParaPr>
                    <m:jc m:val="left"/>
                  </m:oMathParaPr>
                  <m:oMath xmlns:m="http://schemas.openxmlformats.org/officeDocument/2006/math">
                    <m:sSub>
                      <m:sSubPr>
                        <m:ctrlPr>
                          <a:rPr lang="es-MX" sz="1100" i="1">
                            <a:latin typeface="Cambria Math" panose="02040503050406030204" pitchFamily="18" charset="0"/>
                            <a:ea typeface="Cambria Math" panose="02040503050406030204" pitchFamily="18" charset="0"/>
                          </a:rPr>
                        </m:ctrlPr>
                      </m:sSubPr>
                      <m:e>
                        <m:r>
                          <a:rPr lang="es-MX" sz="1100" b="0" i="1">
                            <a:latin typeface="Cambria Math" panose="02040503050406030204" pitchFamily="18" charset="0"/>
                            <a:ea typeface="Cambria Math" panose="02040503050406030204" pitchFamily="18" charset="0"/>
                          </a:rPr>
                          <m:t>𝑉</m:t>
                        </m:r>
                      </m:e>
                      <m:sub>
                        <m:r>
                          <a:rPr lang="es-MX" sz="1100" b="0" i="1">
                            <a:latin typeface="Cambria Math" panose="02040503050406030204" pitchFamily="18" charset="0"/>
                            <a:ea typeface="Cambria Math" panose="02040503050406030204" pitchFamily="18" charset="0"/>
                          </a:rPr>
                          <m:t>1=</m:t>
                        </m:r>
                      </m:sub>
                    </m:sSub>
                    <m:r>
                      <a:rPr lang="es-MX" sz="1100" b="0" i="1">
                        <a:latin typeface="Cambria Math" panose="02040503050406030204" pitchFamily="18" charset="0"/>
                        <a:ea typeface="Cambria Math" panose="02040503050406030204" pitchFamily="18" charset="0"/>
                      </a:rPr>
                      <m:t>𝑡𝑎𝑠𝑎</m:t>
                    </m:r>
                    <m:r>
                      <a:rPr lang="es-MX" sz="1100" b="0" i="1">
                        <a:latin typeface="Cambria Math" panose="02040503050406030204" pitchFamily="18" charset="0"/>
                        <a:ea typeface="Cambria Math" panose="02040503050406030204" pitchFamily="18" charset="0"/>
                      </a:rPr>
                      <m:t> </m:t>
                    </m:r>
                    <m:r>
                      <a:rPr lang="es-MX" sz="1100" b="0" i="1">
                        <a:latin typeface="Cambria Math" panose="02040503050406030204" pitchFamily="18" charset="0"/>
                        <a:ea typeface="Cambria Math" panose="02040503050406030204" pitchFamily="18" charset="0"/>
                      </a:rPr>
                      <m:t>𝑑𝑒</m:t>
                    </m:r>
                    <m:r>
                      <a:rPr lang="es-MX" sz="1100" b="0" i="1">
                        <a:latin typeface="Cambria Math" panose="02040503050406030204" pitchFamily="18" charset="0"/>
                        <a:ea typeface="Cambria Math" panose="02040503050406030204" pitchFamily="18" charset="0"/>
                      </a:rPr>
                      <m:t> </m:t>
                    </m:r>
                    <m:r>
                      <a:rPr lang="es-MX" sz="1100" b="0" i="1">
                        <a:latin typeface="Cambria Math" panose="02040503050406030204" pitchFamily="18" charset="0"/>
                        <a:ea typeface="Cambria Math" panose="02040503050406030204" pitchFamily="18" charset="0"/>
                      </a:rPr>
                      <m:t>𝑒𝑚𝑝𝑙𝑒𝑜</m:t>
                    </m:r>
                    <m:r>
                      <a:rPr lang="es-MX" sz="1100" b="0" i="1">
                        <a:latin typeface="Cambria Math" panose="02040503050406030204" pitchFamily="18" charset="0"/>
                        <a:ea typeface="Cambria Math" panose="02040503050406030204" pitchFamily="18" charset="0"/>
                      </a:rPr>
                      <m:t> </m:t>
                    </m:r>
                    <m:r>
                      <a:rPr lang="es-MX" sz="1100" b="0" i="1">
                        <a:latin typeface="Cambria Math" panose="02040503050406030204" pitchFamily="18" charset="0"/>
                        <a:ea typeface="Cambria Math" panose="02040503050406030204" pitchFamily="18" charset="0"/>
                      </a:rPr>
                      <m:t>𝑓𝑜𝑟𝑚𝑎𝑙</m:t>
                    </m:r>
                  </m:oMath>
                </m:oMathPara>
              </a14:m>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2=</m:t>
                      </m:r>
                    </m:sub>
                  </m:sSub>
                  <m:r>
                    <a:rPr lang="es-MX" sz="1100" b="0" i="1">
                      <a:solidFill>
                        <a:schemeClr val="tx1"/>
                      </a:solidFill>
                      <a:effectLst/>
                      <a:latin typeface="Cambria Math" panose="02040503050406030204" pitchFamily="18" charset="0"/>
                      <a:ea typeface="+mn-ea"/>
                      <a:cs typeface="+mn-cs"/>
                    </a:rPr>
                    <m:t>𝑝𝑜𝑟𝑐𝑒𝑛𝑡𝑎𝑗𝑒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𝑝𝑜𝑏𝑙𝑎𝑐𝑖</m:t>
                  </m:r>
                  <m:r>
                    <a:rPr lang="es-MX" sz="1100" b="0" i="1">
                      <a:solidFill>
                        <a:schemeClr val="tx1"/>
                      </a:solidFill>
                      <a:effectLst/>
                      <a:latin typeface="Cambria Math" panose="02040503050406030204" pitchFamily="18" charset="0"/>
                      <a:ea typeface="+mn-ea"/>
                      <a:cs typeface="+mn-cs"/>
                    </a:rPr>
                    <m:t>ó</m:t>
                  </m:r>
                  <m:r>
                    <a:rPr lang="es-MX" sz="1100" b="0" i="1">
                      <a:solidFill>
                        <a:schemeClr val="tx1"/>
                      </a:solidFill>
                      <a:effectLst/>
                      <a:latin typeface="Cambria Math" panose="02040503050406030204" pitchFamily="18" charset="0"/>
                      <a:ea typeface="+mn-ea"/>
                      <a:cs typeface="+mn-cs"/>
                    </a:rPr>
                    <m:t>𝑛</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𝑐𝑜𝑛</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𝑖𝑛𝑔𝑟𝑒𝑠𝑜𝑠</m:t>
                  </m:r>
                </m:oMath>
              </a14:m>
              <a:r>
                <a:rPr lang="es-MX" sz="1100" i="1">
                  <a:latin typeface="Cambria Math" panose="02040503050406030204" pitchFamily="18" charset="0"/>
                  <a:ea typeface="Cambria Math" panose="02040503050406030204" pitchFamily="18" charset="0"/>
                </a:rPr>
                <a:t> inferiores a la línea de pobreza por ingreso</a:t>
              </a: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3=</m:t>
                        </m:r>
                      </m:sub>
                    </m:sSub>
                    <m:r>
                      <a:rPr lang="es-MX" sz="1100" b="0" i="1">
                        <a:solidFill>
                          <a:schemeClr val="tx1"/>
                        </a:solidFill>
                        <a:effectLst/>
                        <a:latin typeface="Cambria Math" panose="02040503050406030204" pitchFamily="18" charset="0"/>
                        <a:ea typeface="+mn-ea"/>
                        <a:cs typeface="+mn-cs"/>
                      </a:rPr>
                      <m:t>𝑎𝑝𝑜𝑦𝑜</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𝑝𝑒𝑞𝑢𝑒</m:t>
                    </m:r>
                    <m:r>
                      <a:rPr lang="es-MX" sz="1100" b="0" i="1">
                        <a:solidFill>
                          <a:schemeClr val="tx1"/>
                        </a:solidFill>
                        <a:effectLst/>
                        <a:latin typeface="Cambria Math" panose="02040503050406030204" pitchFamily="18" charset="0"/>
                        <a:ea typeface="+mn-ea"/>
                        <a:cs typeface="+mn-cs"/>
                      </a:rPr>
                      <m:t>ñ</m:t>
                    </m:r>
                    <m:r>
                      <a:rPr lang="es-MX" sz="1100" b="0" i="1">
                        <a:solidFill>
                          <a:schemeClr val="tx1"/>
                        </a:solidFill>
                        <a:effectLst/>
                        <a:latin typeface="Cambria Math" panose="02040503050406030204" pitchFamily="18" charset="0"/>
                        <a:ea typeface="+mn-ea"/>
                        <a:cs typeface="+mn-cs"/>
                      </a:rPr>
                      <m:t>𝑎𝑠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𝑦</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𝑚𝑒𝑑𝑖𝑎𝑛𝑎𝑠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𝑒𝑚𝑝𝑟𝑒𝑠𝑎𝑠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𝑃𝑌𝑀𝐸𝑠</m:t>
                    </m:r>
                  </m:oMath>
                </m:oMathPara>
              </a14:m>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4=</m:t>
                        </m:r>
                      </m:sub>
                    </m:sSub>
                    <m:r>
                      <a:rPr lang="es-MX" sz="1100" b="0" i="1">
                        <a:solidFill>
                          <a:schemeClr val="tx1"/>
                        </a:solidFill>
                        <a:effectLst/>
                        <a:latin typeface="Cambria Math" panose="02040503050406030204" pitchFamily="18" charset="0"/>
                        <a:ea typeface="+mn-ea"/>
                        <a:cs typeface="+mn-cs"/>
                      </a:rPr>
                      <m:t>𝑐𝑜𝑏𝑒𝑟𝑡𝑢𝑟𝑎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𝑆𝑒𝑟𝑣𝑖𝑐𝑖𝑜</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𝑆𝑎𝑙𝑢𝑑</m:t>
                    </m:r>
                  </m:oMath>
                </m:oMathPara>
              </a14:m>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5=</m:t>
                        </m:r>
                      </m:sub>
                    </m:sSub>
                    <m:r>
                      <a:rPr lang="es-MX" sz="1100" b="0" i="1">
                        <a:solidFill>
                          <a:schemeClr val="tx1"/>
                        </a:solidFill>
                        <a:effectLst/>
                        <a:latin typeface="Cambria Math" panose="02040503050406030204" pitchFamily="18" charset="0"/>
                        <a:ea typeface="+mn-ea"/>
                        <a:cs typeface="+mn-cs"/>
                      </a:rPr>
                      <m:t>𝑎𝑐𝑐𝑒𝑠𝑜</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𝑒𝑑𝑢𝑐𝑎𝑐𝑖</m:t>
                    </m:r>
                    <m:r>
                      <a:rPr lang="es-MX" sz="1100" b="0" i="1">
                        <a:solidFill>
                          <a:schemeClr val="tx1"/>
                        </a:solidFill>
                        <a:effectLst/>
                        <a:latin typeface="Cambria Math" panose="02040503050406030204" pitchFamily="18" charset="0"/>
                        <a:ea typeface="+mn-ea"/>
                        <a:cs typeface="+mn-cs"/>
                      </a:rPr>
                      <m:t>ó</m:t>
                    </m:r>
                    <m:r>
                      <a:rPr lang="es-MX" sz="1100" b="0" i="1">
                        <a:solidFill>
                          <a:schemeClr val="tx1"/>
                        </a:solidFill>
                        <a:effectLst/>
                        <a:latin typeface="Cambria Math" panose="02040503050406030204" pitchFamily="18" charset="0"/>
                        <a:ea typeface="+mn-ea"/>
                        <a:cs typeface="+mn-cs"/>
                      </a:rPr>
                      <m:t>𝑛</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𝑐𝑎𝑙𝑖𝑑𝑎𝑑</m:t>
                    </m:r>
                  </m:oMath>
                </m:oMathPara>
              </a14:m>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6=</m:t>
                        </m:r>
                      </m:sub>
                    </m:sSub>
                    <m:r>
                      <a:rPr lang="es-MX" sz="1100" b="0" i="1">
                        <a:solidFill>
                          <a:schemeClr val="tx1"/>
                        </a:solidFill>
                        <a:effectLst/>
                        <a:latin typeface="Cambria Math" panose="02040503050406030204" pitchFamily="18" charset="0"/>
                        <a:ea typeface="+mn-ea"/>
                        <a:cs typeface="+mn-cs"/>
                      </a:rPr>
                      <m:t>𝑐𝑜𝑏𝑒𝑟𝑡𝑢𝑟𝑎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𝑠𝑒𝑟𝑣𝑖𝑐𝑖𝑜𝑠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𝑝</m:t>
                    </m:r>
                    <m:r>
                      <a:rPr lang="es-MX" sz="1100" b="0" i="1">
                        <a:solidFill>
                          <a:schemeClr val="tx1"/>
                        </a:solidFill>
                        <a:effectLst/>
                        <a:latin typeface="Cambria Math" panose="02040503050406030204" pitchFamily="18" charset="0"/>
                        <a:ea typeface="+mn-ea"/>
                        <a:cs typeface="+mn-cs"/>
                      </a:rPr>
                      <m:t>ú</m:t>
                    </m:r>
                    <m:r>
                      <a:rPr lang="es-MX" sz="1100" b="0" i="1">
                        <a:solidFill>
                          <a:schemeClr val="tx1"/>
                        </a:solidFill>
                        <a:effectLst/>
                        <a:latin typeface="Cambria Math" panose="02040503050406030204" pitchFamily="18" charset="0"/>
                        <a:ea typeface="+mn-ea"/>
                        <a:cs typeface="+mn-cs"/>
                      </a:rPr>
                      <m:t>𝑏𝑙𝑖𝑐𝑜𝑠</m:t>
                    </m:r>
                  </m:oMath>
                </m:oMathPara>
              </a14:m>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7=</m:t>
                        </m:r>
                      </m:sub>
                    </m:sSub>
                    <m:r>
                      <a:rPr lang="es-MX" sz="1100" b="0" i="1">
                        <a:solidFill>
                          <a:schemeClr val="tx1"/>
                        </a:solidFill>
                        <a:effectLst/>
                        <a:latin typeface="Cambria Math" panose="02040503050406030204" pitchFamily="18" charset="0"/>
                        <a:ea typeface="+mn-ea"/>
                        <a:cs typeface="+mn-cs"/>
                      </a:rPr>
                      <m:t>𝑎𝑐𝑐𝑒𝑠𝑜</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𝑣𝑖𝑣𝑖𝑒𝑛𝑑𝑎</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𝑎𝑑𝑒𝑐𝑢𝑎𝑑𝑎</m:t>
                    </m:r>
                  </m:oMath>
                </m:oMathPara>
              </a14:m>
              <a:endParaRPr lang="es-MX" sz="1100" b="0" i="1">
                <a:solidFill>
                  <a:schemeClr val="tx1"/>
                </a:solidFill>
                <a:effectLst/>
                <a:latin typeface="Cambria Math"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8=</m:t>
                        </m:r>
                      </m:sub>
                    </m:sSub>
                    <m:r>
                      <a:rPr lang="es-MX" sz="1100" b="0" i="1">
                        <a:solidFill>
                          <a:schemeClr val="tx1"/>
                        </a:solidFill>
                        <a:effectLst/>
                        <a:latin typeface="Cambria Math" panose="02040503050406030204" pitchFamily="18" charset="0"/>
                        <a:ea typeface="+mn-ea"/>
                        <a:cs typeface="+mn-cs"/>
                      </a:rPr>
                      <m:t>í</m:t>
                    </m:r>
                    <m:r>
                      <a:rPr lang="es-MX" sz="1100" b="0" i="1">
                        <a:solidFill>
                          <a:schemeClr val="tx1"/>
                        </a:solidFill>
                        <a:effectLst/>
                        <a:latin typeface="Cambria Math" panose="02040503050406030204" pitchFamily="18" charset="0"/>
                        <a:ea typeface="+mn-ea"/>
                        <a:cs typeface="+mn-cs"/>
                      </a:rPr>
                      <m:t>𝑛𝑑𝑖𝑐𝑒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h𝑎𝑐𝑖𝑛𝑎𝑚𝑖𝑒𝑛𝑡𝑜</m:t>
                    </m:r>
                  </m:oMath>
                </m:oMathPara>
              </a14:m>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9=</m:t>
                        </m:r>
                      </m:sub>
                    </m:sSub>
                    <m:r>
                      <a:rPr lang="es-MX" sz="1100" b="0" i="1">
                        <a:solidFill>
                          <a:schemeClr val="tx1"/>
                        </a:solidFill>
                        <a:effectLst/>
                        <a:latin typeface="Cambria Math" panose="02040503050406030204" pitchFamily="18" charset="0"/>
                        <a:ea typeface="+mn-ea"/>
                        <a:cs typeface="+mn-cs"/>
                      </a:rPr>
                      <m:t>𝑝𝑎𝑟𝑡𝑖𝑐𝑖𝑝𝑎𝑐𝑖𝑝𝑎𝑐𝑖</m:t>
                    </m:r>
                    <m:r>
                      <a:rPr lang="es-MX" sz="1100" b="0" i="1">
                        <a:solidFill>
                          <a:schemeClr val="tx1"/>
                        </a:solidFill>
                        <a:effectLst/>
                        <a:latin typeface="Cambria Math" panose="02040503050406030204" pitchFamily="18" charset="0"/>
                        <a:ea typeface="+mn-ea"/>
                        <a:cs typeface="+mn-cs"/>
                      </a:rPr>
                      <m:t>ó</m:t>
                    </m:r>
                    <m:r>
                      <a:rPr lang="es-MX" sz="1100" b="0" i="1">
                        <a:solidFill>
                          <a:schemeClr val="tx1"/>
                        </a:solidFill>
                        <a:effectLst/>
                        <a:latin typeface="Cambria Math" panose="02040503050406030204" pitchFamily="18" charset="0"/>
                        <a:ea typeface="+mn-ea"/>
                        <a:cs typeface="+mn-cs"/>
                      </a:rPr>
                      <m:t>𝑛</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𝑒𝑛</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𝑐𝑜𝑛𝑠𝑒𝑗𝑜𝑠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𝑦</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𝑐𝑜𝑚𝑖𝑡</m:t>
                    </m:r>
                    <m:r>
                      <a:rPr lang="es-MX" sz="1100" b="0" i="1">
                        <a:solidFill>
                          <a:schemeClr val="tx1"/>
                        </a:solidFill>
                        <a:effectLst/>
                        <a:latin typeface="Cambria Math" panose="02040503050406030204" pitchFamily="18" charset="0"/>
                        <a:ea typeface="+mn-ea"/>
                        <a:cs typeface="+mn-cs"/>
                      </a:rPr>
                      <m:t>é</m:t>
                    </m:r>
                    <m:r>
                      <a:rPr lang="es-MX" sz="1100" b="0" i="1">
                        <a:solidFill>
                          <a:schemeClr val="tx1"/>
                        </a:solidFill>
                        <a:effectLst/>
                        <a:latin typeface="Cambria Math" panose="02040503050406030204" pitchFamily="18" charset="0"/>
                        <a:ea typeface="+mn-ea"/>
                        <a:cs typeface="+mn-cs"/>
                      </a:rPr>
                      <m:t>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𝑐𝑖𝑢𝑑𝑎𝑑𝑎𝑛𝑜𝑠</m:t>
                    </m:r>
                  </m:oMath>
                </m:oMathPara>
              </a14:m>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sSub>
                      <m:sSubPr>
                        <m:ctrlPr>
                          <a:rPr lang="es-MX" sz="1100" i="1">
                            <a:solidFill>
                              <a:schemeClr val="tx1"/>
                            </a:solidFill>
                            <a:effectLst/>
                            <a:latin typeface="Cambria Math" panose="02040503050406030204" pitchFamily="18" charset="0"/>
                            <a:ea typeface="+mn-ea"/>
                            <a:cs typeface="+mn-cs"/>
                          </a:rPr>
                        </m:ctrlPr>
                      </m:sSubPr>
                      <m:e>
                        <m:r>
                          <a:rPr lang="es-MX" sz="1100" b="0" i="1">
                            <a:solidFill>
                              <a:schemeClr val="tx1"/>
                            </a:solidFill>
                            <a:effectLst/>
                            <a:latin typeface="Cambria Math" panose="02040503050406030204" pitchFamily="18" charset="0"/>
                            <a:ea typeface="+mn-ea"/>
                            <a:cs typeface="+mn-cs"/>
                          </a:rPr>
                          <m:t>𝑉</m:t>
                        </m:r>
                      </m:e>
                      <m:sub>
                        <m:r>
                          <a:rPr lang="es-MX" sz="1100" b="0" i="1">
                            <a:solidFill>
                              <a:schemeClr val="tx1"/>
                            </a:solidFill>
                            <a:effectLst/>
                            <a:latin typeface="Cambria Math" panose="02040503050406030204" pitchFamily="18" charset="0"/>
                            <a:ea typeface="+mn-ea"/>
                            <a:cs typeface="+mn-cs"/>
                          </a:rPr>
                          <m:t>10=</m:t>
                        </m:r>
                      </m:sub>
                    </m:sSub>
                    <m:r>
                      <a:rPr lang="es-MX" sz="1100" b="0" i="1">
                        <a:solidFill>
                          <a:schemeClr val="tx1"/>
                        </a:solidFill>
                        <a:effectLst/>
                        <a:latin typeface="Cambria Math" panose="02040503050406030204" pitchFamily="18" charset="0"/>
                        <a:ea typeface="+mn-ea"/>
                        <a:cs typeface="+mn-cs"/>
                      </a:rPr>
                      <m:t>𝑝𝑟𝑜𝑦𝑒𝑐𝑡𝑜𝑠</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𝑑𝑒𝑠𝑎𝑟𝑟𝑜𝑙𝑙𝑜</m:t>
                    </m:r>
                    <m:r>
                      <a:rPr lang="es-MX" sz="1100" b="0" i="1">
                        <a:solidFill>
                          <a:schemeClr val="tx1"/>
                        </a:solidFill>
                        <a:effectLst/>
                        <a:latin typeface="Cambria Math" panose="02040503050406030204" pitchFamily="18" charset="0"/>
                        <a:ea typeface="+mn-ea"/>
                        <a:cs typeface="+mn-cs"/>
                      </a:rPr>
                      <m:t> </m:t>
                    </m:r>
                    <m:r>
                      <a:rPr lang="es-MX" sz="1100" b="0" i="1">
                        <a:solidFill>
                          <a:schemeClr val="tx1"/>
                        </a:solidFill>
                        <a:effectLst/>
                        <a:latin typeface="Cambria Math" panose="02040503050406030204" pitchFamily="18" charset="0"/>
                        <a:ea typeface="+mn-ea"/>
                        <a:cs typeface="+mn-cs"/>
                      </a:rPr>
                      <m:t>𝑐𝑜𝑚𝑢𝑛𝑖𝑡𝑎𝑟𝑖𝑜</m:t>
                    </m:r>
                  </m:oMath>
                </m:oMathPara>
              </a14:m>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s-MX" sz="1100" i="1">
                <a:latin typeface="Cambria Math" panose="02040503050406030204" pitchFamily="18" charset="0"/>
                <a:ea typeface="Cambria Math" panose="02040503050406030204" pitchFamily="18" charset="0"/>
              </a:endParaRPr>
            </a:p>
          </xdr:txBody>
        </xdr:sp>
      </mc:Choice>
      <mc:Fallback xmlns="">
        <xdr:sp macro="" textlink="">
          <xdr:nvSpPr>
            <xdr:cNvPr id="6" name="CuadroTexto 5">
              <a:extLst>
                <a:ext uri="{FF2B5EF4-FFF2-40B4-BE49-F238E27FC236}">
                  <a16:creationId xmlns:a16="http://schemas.microsoft.com/office/drawing/2014/main" id="{D7450AE4-BF04-6AA7-E8C5-01D9112BBEB5}"/>
                </a:ext>
              </a:extLst>
            </xdr:cNvPr>
            <xdr:cNvSpPr txBox="1"/>
          </xdr:nvSpPr>
          <xdr:spPr>
            <a:xfrm>
              <a:off x="16483090" y="8010152"/>
              <a:ext cx="5934256" cy="21358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s-MX" sz="1100" b="0" i="0">
                  <a:latin typeface="Cambria Math" panose="02040503050406030204" pitchFamily="18" charset="0"/>
                </a:rPr>
                <a:t>𝑃_𝑖</a:t>
              </a:r>
              <a:r>
                <a:rPr lang="es-MX" sz="1100" i="0">
                  <a:latin typeface="Cambria Math" panose="02040503050406030204" pitchFamily="18" charset="0"/>
                </a:rPr>
                <a:t>=</a:t>
              </a:r>
              <a:r>
                <a:rPr lang="es-MX" sz="1100" b="0" i="0">
                  <a:latin typeface="Cambria Math" panose="02040503050406030204" pitchFamily="18" charset="0"/>
                </a:rPr>
                <a:t>𝑝𝑜𝑛𝑑𝑒𝑟𝑎𝑐𝑖ó𝑛 𝑑𝑒 𝑙𝑎 𝑣𝑎𝑟𝑖𝑎𝑏𝑙𝑒 𝑛𝑜𝑟𝑚𝑎𝑙𝑖𝑧𝑎𝑑𝑎 𝑖</a:t>
              </a:r>
              <a:endParaRPr lang="es-MX" sz="1100"/>
            </a:p>
            <a:p>
              <a:r>
                <a:rPr lang="es-MX" sz="1100" b="0" i="0">
                  <a:latin typeface="Cambria Math" panose="02040503050406030204" pitchFamily="18" charset="0"/>
                </a:rPr>
                <a:t> 𝑉_𝑖</a:t>
              </a:r>
              <a:r>
                <a:rPr lang="es-MX" sz="1100"/>
                <a:t>=</a:t>
              </a:r>
              <a:r>
                <a:rPr lang="es-MX" sz="1100" i="1"/>
                <a:t> </a:t>
              </a:r>
              <a:r>
                <a:rPr lang="es-MX" sz="1100" i="1">
                  <a:latin typeface="Cambria Math" panose="02040503050406030204" pitchFamily="18" charset="0"/>
                  <a:ea typeface="Cambria Math" panose="02040503050406030204" pitchFamily="18" charset="0"/>
                </a:rPr>
                <a:t>variable</a:t>
              </a:r>
              <a:r>
                <a:rPr lang="es-MX" sz="1100" i="1" baseline="0">
                  <a:latin typeface="Cambria Math" panose="02040503050406030204" pitchFamily="18" charset="0"/>
                  <a:ea typeface="Cambria Math" panose="02040503050406030204" pitchFamily="18" charset="0"/>
                </a:rPr>
                <a:t> i normalizada</a:t>
              </a:r>
            </a:p>
            <a:p>
              <a:pPr/>
              <a:r>
                <a:rPr lang="es-MX" sz="1100" b="0" i="0">
                  <a:latin typeface="Cambria Math" panose="02040503050406030204" pitchFamily="18" charset="0"/>
                  <a:ea typeface="Cambria Math" panose="02040503050406030204" pitchFamily="18" charset="0"/>
                </a:rPr>
                <a:t>𝑉_(1=) 𝑡𝑎𝑠𝑎 𝑑𝑒 𝑒𝑚𝑝𝑙𝑒𝑜 𝑓𝑜𝑟𝑚𝑎𝑙</a:t>
              </a:r>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2</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𝑝𝑜𝑟𝑐𝑒𝑛𝑡𝑎𝑗𝑒 𝑑𝑒 𝑝𝑜𝑏𝑙𝑎𝑐𝑖ó𝑛 𝑐𝑜𝑛 𝑖𝑛𝑔𝑟𝑒𝑠𝑜𝑠</a:t>
              </a:r>
              <a:r>
                <a:rPr lang="es-MX" sz="1100" i="1">
                  <a:latin typeface="Cambria Math" panose="02040503050406030204" pitchFamily="18" charset="0"/>
                  <a:ea typeface="Cambria Math" panose="02040503050406030204" pitchFamily="18" charset="0"/>
                </a:rPr>
                <a:t> inferiores a la línea de pobreza por ingreso</a:t>
              </a: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3</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𝑎𝑝𝑜𝑦𝑜 𝑎 𝑝𝑒𝑞𝑢𝑒ñ𝑎𝑠 𝑦 𝑚𝑒𝑑𝑖𝑎𝑛𝑎𝑠 𝑒𝑚𝑝𝑟𝑒𝑠𝑎𝑠 𝑃𝑌𝑀𝐸𝑠</a:t>
              </a:r>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4</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𝑐𝑜𝑏𝑒𝑟𝑡𝑢𝑟𝑎 𝑑𝑒 𝑆𝑒𝑟𝑣𝑖𝑐𝑖𝑜 𝑑𝑒 𝑆𝑎𝑙𝑢𝑑</a:t>
              </a:r>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5</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𝑎𝑐𝑐𝑒𝑠𝑜 𝑎 𝑒𝑑𝑢𝑐𝑎𝑐𝑖ó𝑛 𝑑𝑒 𝑐𝑎𝑙𝑖𝑑𝑎𝑑</a:t>
              </a:r>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6</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𝑐𝑜𝑏𝑒𝑟𝑡𝑢𝑟𝑎 𝑑𝑒 𝑠𝑒𝑟𝑣𝑖𝑐𝑖𝑜𝑠 𝑝ú𝑏𝑙𝑖𝑐𝑜𝑠</a:t>
              </a:r>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7</a:t>
              </a:r>
              <a:r>
                <a:rPr lang="es-MX" sz="1100" b="0" i="0">
                  <a:solidFill>
                    <a:schemeClr val="tx1"/>
                  </a:solidFill>
                  <a:effectLst/>
                  <a:latin typeface="+mn-lt"/>
                  <a:ea typeface="+mn-ea"/>
                  <a:cs typeface="+mn-cs"/>
                </a:rPr>
                <a:t>=) 𝑎𝑐𝑐𝑒𝑠𝑜 𝑎 </a:t>
              </a:r>
              <a:r>
                <a:rPr lang="es-MX" sz="1100" b="0" i="0">
                  <a:solidFill>
                    <a:schemeClr val="tx1"/>
                  </a:solidFill>
                  <a:effectLst/>
                  <a:latin typeface="Cambria Math" panose="02040503050406030204" pitchFamily="18" charset="0"/>
                  <a:ea typeface="+mn-ea"/>
                  <a:cs typeface="+mn-cs"/>
                </a:rPr>
                <a:t>𝑣𝑖𝑣𝑖𝑒𝑛𝑑𝑎 𝑎𝑑𝑒𝑐𝑢𝑎𝑑𝑎</a:t>
              </a:r>
              <a:endParaRPr lang="es-MX" sz="1100" b="0" i="1">
                <a:solidFill>
                  <a:schemeClr val="tx1"/>
                </a:solidFill>
                <a:effectLst/>
                <a:latin typeface="Cambria Math" panose="02040503050406030204" pitchFamily="18"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8</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í𝑛𝑑𝑖𝑐𝑒 𝑑𝑒 ℎ𝑎𝑐𝑖𝑛𝑎𝑚𝑖𝑒𝑛𝑡𝑜</a:t>
              </a:r>
              <a:endParaRPr lang="es-MX" sz="1100" b="0">
                <a:solidFill>
                  <a:schemeClr val="tx1"/>
                </a:solidFill>
                <a:effectLs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9</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𝑝𝑎𝑟𝑡𝑖𝑐𝑖𝑝𝑎𝑐𝑖𝑝𝑎𝑐𝑖ó𝑛 𝑒𝑛 𝑐𝑜𝑛𝑠𝑒𝑗𝑜𝑠 𝑦 𝑐𝑜𝑚𝑖𝑡é𝑠 𝑐𝑖𝑢𝑑𝑎𝑑𝑎𝑛𝑜𝑠</a:t>
              </a:r>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s-MX" sz="1100" b="0" i="0">
                  <a:solidFill>
                    <a:schemeClr val="tx1"/>
                  </a:solidFill>
                  <a:effectLst/>
                  <a:latin typeface="+mn-lt"/>
                  <a:ea typeface="+mn-ea"/>
                  <a:cs typeface="+mn-cs"/>
                </a:rPr>
                <a:t>𝑉_(</a:t>
              </a:r>
              <a:r>
                <a:rPr lang="es-MX" sz="1100" b="0" i="0">
                  <a:solidFill>
                    <a:schemeClr val="tx1"/>
                  </a:solidFill>
                  <a:effectLst/>
                  <a:latin typeface="Cambria Math" panose="02040503050406030204" pitchFamily="18" charset="0"/>
                  <a:ea typeface="+mn-ea"/>
                  <a:cs typeface="+mn-cs"/>
                </a:rPr>
                <a:t>10</a:t>
              </a:r>
              <a:r>
                <a:rPr lang="es-MX" sz="1100" b="0" i="0">
                  <a:solidFill>
                    <a:schemeClr val="tx1"/>
                  </a:solidFill>
                  <a:effectLst/>
                  <a:latin typeface="+mn-lt"/>
                  <a:ea typeface="+mn-ea"/>
                  <a:cs typeface="+mn-cs"/>
                </a:rPr>
                <a:t>=)</a:t>
              </a:r>
              <a:r>
                <a:rPr lang="es-MX" sz="1100" b="0" i="0">
                  <a:solidFill>
                    <a:schemeClr val="tx1"/>
                  </a:solidFill>
                  <a:effectLst/>
                  <a:latin typeface="Cambria Math" panose="02040503050406030204" pitchFamily="18" charset="0"/>
                  <a:ea typeface="+mn-ea"/>
                  <a:cs typeface="+mn-cs"/>
                </a:rPr>
                <a:t> 𝑝𝑟𝑜𝑦𝑒𝑐𝑡𝑜𝑠 𝑑𝑒 𝑑𝑒𝑠𝑎𝑟𝑟𝑜𝑙𝑙𝑜 𝑐𝑜𝑚𝑢𝑛𝑖𝑡𝑎𝑟𝑖𝑜</a:t>
              </a:r>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s-MX">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s-MX" sz="1100" i="1">
                <a:latin typeface="Cambria Math" panose="02040503050406030204" pitchFamily="18" charset="0"/>
                <a:ea typeface="Cambria Math" panose="020405030504060302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s-MX" sz="1100" i="1">
                <a:latin typeface="Cambria Math" panose="02040503050406030204" pitchFamily="18" charset="0"/>
                <a:ea typeface="Cambria Math" panose="02040503050406030204" pitchFamily="18" charset="0"/>
              </a:endParaRPr>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14</xdr:col>
      <xdr:colOff>666751</xdr:colOff>
      <xdr:row>2</xdr:row>
      <xdr:rowOff>158751</xdr:rowOff>
    </xdr:from>
    <xdr:to>
      <xdr:col>19</xdr:col>
      <xdr:colOff>793751</xdr:colOff>
      <xdr:row>7</xdr:row>
      <xdr:rowOff>15876</xdr:rowOff>
    </xdr:to>
    <xdr:grpSp>
      <xdr:nvGrpSpPr>
        <xdr:cNvPr id="5" name="Grupo 4">
          <a:extLst>
            <a:ext uri="{FF2B5EF4-FFF2-40B4-BE49-F238E27FC236}">
              <a16:creationId xmlns:a16="http://schemas.microsoft.com/office/drawing/2014/main" id="{502C3EB3-4A9A-43BE-B2FA-9271E115EA9D}"/>
            </a:ext>
          </a:extLst>
        </xdr:cNvPr>
        <xdr:cNvGrpSpPr/>
      </xdr:nvGrpSpPr>
      <xdr:grpSpPr>
        <a:xfrm>
          <a:off x="23326726" y="549276"/>
          <a:ext cx="4413250" cy="1133475"/>
          <a:chOff x="24896117" y="646906"/>
          <a:chExt cx="3783584" cy="1008063"/>
        </a:xfrm>
      </xdr:grpSpPr>
      <xdr:pic>
        <xdr:nvPicPr>
          <xdr:cNvPr id="6" name="Imagen 5">
            <a:extLst>
              <a:ext uri="{FF2B5EF4-FFF2-40B4-BE49-F238E27FC236}">
                <a16:creationId xmlns:a16="http://schemas.microsoft.com/office/drawing/2014/main" id="{592866D1-65BD-4346-FBA9-2235A6950D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7" name="Imagen 6">
            <a:extLst>
              <a:ext uri="{FF2B5EF4-FFF2-40B4-BE49-F238E27FC236}">
                <a16:creationId xmlns:a16="http://schemas.microsoft.com/office/drawing/2014/main" id="{5677FEA4-7C30-E528-4CBE-5F5D7BB16DA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twoCellAnchor>
    <xdr:from>
      <xdr:col>1</xdr:col>
      <xdr:colOff>174624</xdr:colOff>
      <xdr:row>2</xdr:row>
      <xdr:rowOff>95250</xdr:rowOff>
    </xdr:from>
    <xdr:to>
      <xdr:col>2</xdr:col>
      <xdr:colOff>1158874</xdr:colOff>
      <xdr:row>7</xdr:row>
      <xdr:rowOff>158750</xdr:rowOff>
    </xdr:to>
    <xdr:grpSp>
      <xdr:nvGrpSpPr>
        <xdr:cNvPr id="2" name="Grupo 1">
          <a:extLst>
            <a:ext uri="{FF2B5EF4-FFF2-40B4-BE49-F238E27FC236}">
              <a16:creationId xmlns:a16="http://schemas.microsoft.com/office/drawing/2014/main" id="{6140C645-3016-486D-A3B4-33464B3DCF82}"/>
            </a:ext>
          </a:extLst>
        </xdr:cNvPr>
        <xdr:cNvGrpSpPr/>
      </xdr:nvGrpSpPr>
      <xdr:grpSpPr>
        <a:xfrm>
          <a:off x="936624" y="485775"/>
          <a:ext cx="2432050" cy="1339850"/>
          <a:chOff x="894081" y="421747"/>
          <a:chExt cx="2673032" cy="1564216"/>
        </a:xfrm>
      </xdr:grpSpPr>
      <xdr:pic>
        <xdr:nvPicPr>
          <xdr:cNvPr id="3" name="Imagen 2">
            <a:extLst>
              <a:ext uri="{FF2B5EF4-FFF2-40B4-BE49-F238E27FC236}">
                <a16:creationId xmlns:a16="http://schemas.microsoft.com/office/drawing/2014/main" id="{8B03DB3F-C81B-461F-573E-25A21BF17932}"/>
              </a:ext>
            </a:extLst>
          </xdr:cNvPr>
          <xdr:cNvPicPr>
            <a:picLocks noChangeAspect="1"/>
          </xdr:cNvPicPr>
        </xdr:nvPicPr>
        <xdr:blipFill>
          <a:blip xmlns:r="http://schemas.openxmlformats.org/officeDocument/2006/relationships" r:embed="rId3"/>
          <a:stretch>
            <a:fillRect/>
          </a:stretch>
        </xdr:blipFill>
        <xdr:spPr>
          <a:xfrm>
            <a:off x="894081" y="421747"/>
            <a:ext cx="1010919" cy="1544388"/>
          </a:xfrm>
          <a:prstGeom prst="rect">
            <a:avLst/>
          </a:prstGeom>
        </xdr:spPr>
      </xdr:pic>
      <xdr:pic>
        <xdr:nvPicPr>
          <xdr:cNvPr id="4" name="Imagen 3">
            <a:extLst>
              <a:ext uri="{FF2B5EF4-FFF2-40B4-BE49-F238E27FC236}">
                <a16:creationId xmlns:a16="http://schemas.microsoft.com/office/drawing/2014/main" id="{39D744FE-5A32-7639-74A7-25F325E350CB}"/>
              </a:ext>
              <a:ext uri="{147F2762-F138-4A5C-976F-8EAC2B608ADB}">
                <a16:predDERef xmlns:a16="http://schemas.microsoft.com/office/drawing/2014/main" pred="{2E07E06C-E0AB-49FD-1BA0-9F40473B966C}"/>
              </a:ext>
            </a:extLst>
          </xdr:cNvPr>
          <xdr:cNvPicPr>
            <a:picLocks noChangeAspect="1"/>
          </xdr:cNvPicPr>
        </xdr:nvPicPr>
        <xdr:blipFill>
          <a:blip xmlns:r="http://schemas.openxmlformats.org/officeDocument/2006/relationships" r:embed="rId4"/>
          <a:srcRect l="5984" t="2830" r="4724" b="3150"/>
          <a:stretch/>
        </xdr:blipFill>
        <xdr:spPr>
          <a:xfrm>
            <a:off x="2071688" y="438150"/>
            <a:ext cx="1495425" cy="1547813"/>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7"/>
  <sheetViews>
    <sheetView showGridLines="0" tabSelected="1" topLeftCell="A17" zoomScale="50" zoomScaleNormal="50" workbookViewId="0">
      <selection activeCell="D18" sqref="D18"/>
    </sheetView>
  </sheetViews>
  <sheetFormatPr defaultColWidth="12.140625" defaultRowHeight="15"/>
  <cols>
    <col min="1" max="1" width="12.140625" style="1" customWidth="1"/>
    <col min="2" max="2" width="32.5703125" style="1" customWidth="1"/>
    <col min="3" max="3" width="42.140625" style="3" customWidth="1"/>
    <col min="4" max="4" width="31.42578125" style="1" customWidth="1"/>
    <col min="5" max="5" width="71.85546875" style="1" customWidth="1"/>
    <col min="6" max="6" width="31.42578125" style="1" customWidth="1"/>
    <col min="7" max="7" width="24.28515625" style="1" customWidth="1"/>
    <col min="8" max="8" width="99.85546875" style="3" customWidth="1"/>
    <col min="9" max="10" width="24" style="1" customWidth="1"/>
    <col min="11" max="11" width="56.85546875" style="1" customWidth="1"/>
    <col min="12" max="12" width="33.85546875" style="1" customWidth="1"/>
    <col min="13" max="13" width="81.42578125" style="1" customWidth="1"/>
    <col min="14" max="15" width="39.140625" style="1" customWidth="1"/>
    <col min="32" max="16384" width="12.140625" style="1"/>
  </cols>
  <sheetData>
    <row r="1" spans="2:35" ht="14.25">
      <c r="B1" s="169"/>
      <c r="D1" s="169"/>
      <c r="E1" s="169"/>
      <c r="F1" s="169"/>
      <c r="G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row>
    <row r="2" spans="2:35" ht="14.25">
      <c r="B2" s="169"/>
      <c r="D2" s="169"/>
      <c r="E2" s="169"/>
      <c r="F2" s="169"/>
      <c r="G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c r="AI2" s="169"/>
    </row>
    <row r="3" spans="2:35" thickBot="1">
      <c r="B3" s="169"/>
      <c r="D3" s="169"/>
      <c r="E3" s="169"/>
      <c r="F3" s="169"/>
      <c r="G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row>
    <row r="4" spans="2:35" ht="30">
      <c r="B4" s="178" t="s">
        <v>0</v>
      </c>
      <c r="C4" s="179"/>
      <c r="D4" s="179"/>
      <c r="E4" s="179"/>
      <c r="F4" s="179"/>
      <c r="G4" s="179"/>
      <c r="H4" s="179"/>
      <c r="I4" s="179"/>
      <c r="J4" s="179"/>
      <c r="K4" s="179"/>
      <c r="L4" s="179"/>
      <c r="M4" s="179"/>
      <c r="N4" s="180"/>
      <c r="O4" s="8"/>
      <c r="AF4" s="169"/>
      <c r="AG4" s="169"/>
      <c r="AH4" s="169"/>
      <c r="AI4" s="169"/>
    </row>
    <row r="5" spans="2:35" ht="30">
      <c r="B5" s="181" t="s">
        <v>1</v>
      </c>
      <c r="C5" s="182"/>
      <c r="D5" s="182"/>
      <c r="E5" s="182"/>
      <c r="F5" s="182"/>
      <c r="G5" s="182"/>
      <c r="H5" s="182"/>
      <c r="I5" s="182"/>
      <c r="J5" s="182"/>
      <c r="K5" s="182"/>
      <c r="L5" s="182"/>
      <c r="M5" s="182"/>
      <c r="N5" s="183"/>
      <c r="O5" s="8"/>
      <c r="P5" s="169"/>
      <c r="Q5" s="169"/>
      <c r="R5" s="169"/>
      <c r="S5" s="169"/>
      <c r="T5" s="169"/>
      <c r="U5" s="169"/>
      <c r="V5" s="169"/>
      <c r="W5" s="169"/>
      <c r="X5" s="169"/>
      <c r="Y5" s="169"/>
      <c r="Z5" s="169"/>
      <c r="AA5" s="169"/>
      <c r="AB5" s="169"/>
      <c r="AC5" s="169"/>
      <c r="AD5" s="169"/>
      <c r="AE5" s="169"/>
      <c r="AF5" s="169"/>
      <c r="AG5" s="169"/>
      <c r="AH5" s="169"/>
      <c r="AI5" s="169"/>
    </row>
    <row r="6" spans="2:35" ht="30.75">
      <c r="B6" s="184" t="s">
        <v>2</v>
      </c>
      <c r="C6" s="185"/>
      <c r="D6" s="185"/>
      <c r="E6" s="185"/>
      <c r="F6" s="185"/>
      <c r="G6" s="185"/>
      <c r="H6" s="185"/>
      <c r="I6" s="185"/>
      <c r="J6" s="185"/>
      <c r="K6" s="185"/>
      <c r="L6" s="185"/>
      <c r="M6" s="185"/>
      <c r="N6" s="186"/>
      <c r="O6" s="9"/>
      <c r="P6" s="169"/>
      <c r="Q6" s="169"/>
      <c r="R6" s="169"/>
      <c r="S6" s="169"/>
      <c r="T6" s="169"/>
      <c r="U6" s="169"/>
      <c r="V6" s="169"/>
      <c r="W6" s="169"/>
      <c r="X6" s="169"/>
      <c r="Y6" s="169"/>
      <c r="Z6" s="169"/>
      <c r="AA6" s="169"/>
      <c r="AB6" s="169"/>
      <c r="AC6" s="169"/>
      <c r="AD6" s="169"/>
      <c r="AE6" s="169"/>
      <c r="AF6" s="169"/>
      <c r="AG6" s="169"/>
      <c r="AH6" s="169"/>
      <c r="AI6" s="169"/>
    </row>
    <row r="7" spans="2:35" ht="19.149999999999999" customHeight="1">
      <c r="B7" s="187"/>
      <c r="C7" s="188"/>
      <c r="D7" s="188"/>
      <c r="E7" s="188"/>
      <c r="F7" s="188"/>
      <c r="G7" s="188"/>
      <c r="H7" s="188"/>
      <c r="I7" s="188"/>
      <c r="J7" s="188"/>
      <c r="K7" s="188"/>
      <c r="L7" s="188"/>
      <c r="M7" s="188"/>
      <c r="N7" s="189"/>
      <c r="O7" s="10"/>
      <c r="AF7" s="169"/>
      <c r="AG7" s="169"/>
      <c r="AH7" s="169"/>
      <c r="AI7" s="169"/>
    </row>
    <row r="8" spans="2:35" ht="39" customHeight="1">
      <c r="B8" s="170"/>
      <c r="C8" s="171"/>
      <c r="D8" s="34"/>
      <c r="E8" s="171"/>
      <c r="F8" s="171"/>
      <c r="G8" s="199" t="s">
        <v>3</v>
      </c>
      <c r="H8" s="199"/>
      <c r="I8" s="199"/>
      <c r="J8" s="199"/>
      <c r="K8" s="39"/>
      <c r="L8" s="39"/>
      <c r="M8" s="39"/>
      <c r="N8" s="39"/>
      <c r="O8" s="40"/>
      <c r="P8" s="39"/>
      <c r="Q8" s="39"/>
      <c r="R8" s="39"/>
      <c r="S8" s="39"/>
      <c r="T8" s="39"/>
      <c r="U8" s="169"/>
      <c r="V8" s="169"/>
      <c r="W8" s="169"/>
      <c r="X8" s="169"/>
      <c r="Y8" s="169"/>
      <c r="Z8" s="169"/>
      <c r="AA8" s="169"/>
      <c r="AB8" s="169"/>
      <c r="AC8" s="169"/>
      <c r="AD8" s="169"/>
      <c r="AE8" s="169"/>
      <c r="AF8" s="169"/>
      <c r="AG8" s="169"/>
      <c r="AH8" s="169"/>
      <c r="AI8" s="169"/>
    </row>
    <row r="9" spans="2:35" ht="19.149999999999999" customHeight="1">
      <c r="B9" s="21"/>
      <c r="C9" s="22"/>
      <c r="D9" s="35"/>
      <c r="E9" s="23"/>
      <c r="F9" s="23"/>
      <c r="G9" s="23"/>
      <c r="H9" s="23"/>
      <c r="I9" s="32"/>
      <c r="J9" s="23"/>
      <c r="K9" s="23"/>
      <c r="L9" s="23"/>
      <c r="M9" s="23"/>
      <c r="N9" s="24"/>
      <c r="O9" s="11"/>
      <c r="AF9" s="169"/>
      <c r="AG9" s="169"/>
      <c r="AH9" s="169"/>
      <c r="AI9" s="169"/>
    </row>
    <row r="10" spans="2:35" ht="37.5" customHeight="1" thickBot="1">
      <c r="B10" s="17"/>
      <c r="C10" s="18"/>
      <c r="D10" s="36"/>
      <c r="E10" s="19"/>
      <c r="F10" s="19"/>
      <c r="G10" s="19"/>
      <c r="H10" s="19"/>
      <c r="I10" s="33"/>
      <c r="J10" s="19"/>
      <c r="K10" s="19"/>
      <c r="L10" s="19"/>
      <c r="M10" s="19"/>
      <c r="N10" s="20"/>
      <c r="O10" s="11"/>
      <c r="AF10" s="169"/>
      <c r="AG10" s="169"/>
      <c r="AH10" s="169"/>
      <c r="AI10" s="169"/>
    </row>
    <row r="11" spans="2:35" ht="44.1" customHeight="1" thickTop="1">
      <c r="B11" s="190" t="s">
        <v>4</v>
      </c>
      <c r="C11" s="192" t="s">
        <v>5</v>
      </c>
      <c r="D11" s="194" t="s">
        <v>6</v>
      </c>
      <c r="E11" s="195"/>
      <c r="F11" s="195"/>
      <c r="G11" s="195"/>
      <c r="H11" s="195"/>
      <c r="I11" s="195"/>
      <c r="J11" s="195"/>
      <c r="K11" s="195"/>
      <c r="L11" s="196"/>
      <c r="M11" s="197" t="s">
        <v>7</v>
      </c>
      <c r="N11" s="176" t="s">
        <v>8</v>
      </c>
      <c r="O11" s="12"/>
      <c r="AF11" s="169"/>
      <c r="AG11" s="169"/>
      <c r="AH11" s="169"/>
      <c r="AI11" s="169"/>
    </row>
    <row r="12" spans="2:35" ht="204" customHeight="1">
      <c r="B12" s="191"/>
      <c r="C12" s="193"/>
      <c r="D12" s="50" t="s">
        <v>9</v>
      </c>
      <c r="E12" s="51" t="s">
        <v>10</v>
      </c>
      <c r="F12" s="51" t="s">
        <v>11</v>
      </c>
      <c r="G12" s="51" t="s">
        <v>12</v>
      </c>
      <c r="H12" s="51" t="s">
        <v>13</v>
      </c>
      <c r="I12" s="51" t="s">
        <v>14</v>
      </c>
      <c r="J12" s="51" t="s">
        <v>15</v>
      </c>
      <c r="K12" s="51" t="s">
        <v>16</v>
      </c>
      <c r="L12" s="52" t="s">
        <v>17</v>
      </c>
      <c r="M12" s="198"/>
      <c r="N12" s="177"/>
      <c r="O12" s="12"/>
      <c r="AF12" s="169"/>
      <c r="AG12" s="169"/>
      <c r="AH12" s="169"/>
      <c r="AI12" s="169"/>
    </row>
    <row r="13" spans="2:35" ht="371.25" customHeight="1">
      <c r="B13" s="53" t="s">
        <v>18</v>
      </c>
      <c r="C13" s="54" t="s">
        <v>19</v>
      </c>
      <c r="D13" s="55" t="s">
        <v>20</v>
      </c>
      <c r="E13" s="56" t="s">
        <v>21</v>
      </c>
      <c r="F13" s="57" t="s">
        <v>22</v>
      </c>
      <c r="G13" s="58" t="s">
        <v>23</v>
      </c>
      <c r="H13" s="168" t="s">
        <v>24</v>
      </c>
      <c r="I13" s="59" t="s">
        <v>25</v>
      </c>
      <c r="J13" s="57" t="s">
        <v>26</v>
      </c>
      <c r="K13" s="60" t="s">
        <v>27</v>
      </c>
      <c r="L13" s="61" t="s">
        <v>28</v>
      </c>
      <c r="M13" s="62" t="s">
        <v>29</v>
      </c>
      <c r="N13" s="63" t="s">
        <v>30</v>
      </c>
      <c r="O13" s="7"/>
      <c r="P13" s="169"/>
      <c r="Q13" s="169"/>
      <c r="R13" s="169"/>
      <c r="S13" s="169"/>
      <c r="T13" s="169"/>
      <c r="U13" s="169"/>
      <c r="V13" s="169"/>
      <c r="W13" s="169"/>
      <c r="X13" s="169"/>
      <c r="Y13" s="169"/>
      <c r="Z13" s="169"/>
      <c r="AA13" s="169"/>
      <c r="AB13" s="169"/>
      <c r="AC13" s="169"/>
      <c r="AD13" s="169"/>
      <c r="AE13" s="169"/>
      <c r="AF13" s="169"/>
      <c r="AG13" s="169"/>
      <c r="AH13" s="169"/>
      <c r="AI13" s="169"/>
    </row>
    <row r="14" spans="2:35" ht="217.5" customHeight="1">
      <c r="B14" s="172" t="s">
        <v>31</v>
      </c>
      <c r="C14" s="174" t="s">
        <v>32</v>
      </c>
      <c r="D14" s="64" t="s">
        <v>33</v>
      </c>
      <c r="E14" s="64" t="s">
        <v>34</v>
      </c>
      <c r="F14" s="65" t="s">
        <v>35</v>
      </c>
      <c r="G14" s="65" t="s">
        <v>23</v>
      </c>
      <c r="H14" s="66" t="s">
        <v>36</v>
      </c>
      <c r="I14" s="65" t="s">
        <v>37</v>
      </c>
      <c r="J14" s="67" t="s">
        <v>38</v>
      </c>
      <c r="K14" s="68" t="s">
        <v>39</v>
      </c>
      <c r="L14" s="69" t="s">
        <v>40</v>
      </c>
      <c r="M14" s="70" t="s">
        <v>41</v>
      </c>
      <c r="N14" s="71" t="s">
        <v>42</v>
      </c>
      <c r="O14" s="13"/>
      <c r="P14" s="169"/>
      <c r="Q14" s="169"/>
      <c r="R14" s="169"/>
      <c r="S14" s="169"/>
      <c r="T14" s="169"/>
      <c r="U14" s="169"/>
      <c r="V14" s="169"/>
      <c r="W14" s="169"/>
      <c r="X14" s="169"/>
      <c r="Y14" s="169"/>
      <c r="Z14" s="169"/>
      <c r="AA14" s="169"/>
      <c r="AB14" s="169"/>
      <c r="AC14" s="169"/>
      <c r="AD14" s="169"/>
      <c r="AE14" s="169"/>
      <c r="AF14" s="14"/>
      <c r="AG14" s="14"/>
      <c r="AH14" s="14"/>
      <c r="AI14" s="15"/>
    </row>
    <row r="15" spans="2:35" ht="217.5" customHeight="1">
      <c r="B15" s="173"/>
      <c r="C15" s="175"/>
      <c r="D15" s="64" t="s">
        <v>43</v>
      </c>
      <c r="E15" s="64" t="s">
        <v>44</v>
      </c>
      <c r="F15" s="65" t="s">
        <v>35</v>
      </c>
      <c r="G15" s="65" t="s">
        <v>23</v>
      </c>
      <c r="H15" s="66" t="s">
        <v>45</v>
      </c>
      <c r="I15" s="65" t="s">
        <v>37</v>
      </c>
      <c r="J15" s="67" t="s">
        <v>46</v>
      </c>
      <c r="K15" s="68" t="s">
        <v>47</v>
      </c>
      <c r="L15" s="69" t="s">
        <v>48</v>
      </c>
      <c r="M15" s="70" t="s">
        <v>49</v>
      </c>
      <c r="N15" s="71" t="s">
        <v>50</v>
      </c>
      <c r="O15" s="13"/>
      <c r="P15" s="169"/>
      <c r="Q15" s="169"/>
      <c r="R15" s="169"/>
      <c r="S15" s="169"/>
      <c r="T15" s="169"/>
      <c r="U15" s="169"/>
      <c r="V15" s="169"/>
      <c r="W15" s="169"/>
      <c r="X15" s="169"/>
      <c r="Y15" s="169"/>
      <c r="Z15" s="169"/>
      <c r="AA15" s="169"/>
      <c r="AB15" s="169"/>
      <c r="AC15" s="169"/>
      <c r="AD15" s="169"/>
      <c r="AE15" s="169"/>
      <c r="AF15" s="14"/>
      <c r="AG15" s="14"/>
      <c r="AH15" s="14"/>
      <c r="AI15" s="15"/>
    </row>
    <row r="16" spans="2:35" ht="250.5" customHeight="1">
      <c r="B16" s="72" t="s">
        <v>51</v>
      </c>
      <c r="C16" s="73" t="s">
        <v>52</v>
      </c>
      <c r="D16" s="74" t="s">
        <v>53</v>
      </c>
      <c r="E16" s="75" t="s">
        <v>54</v>
      </c>
      <c r="F16" s="76" t="s">
        <v>35</v>
      </c>
      <c r="G16" s="76" t="s">
        <v>23</v>
      </c>
      <c r="H16" s="77" t="s">
        <v>55</v>
      </c>
      <c r="I16" s="76" t="s">
        <v>37</v>
      </c>
      <c r="J16" s="78" t="s">
        <v>56</v>
      </c>
      <c r="K16" s="75" t="s">
        <v>57</v>
      </c>
      <c r="L16" s="79" t="s">
        <v>58</v>
      </c>
      <c r="M16" s="80" t="s">
        <v>59</v>
      </c>
      <c r="N16" s="81" t="s">
        <v>60</v>
      </c>
      <c r="O16" s="13"/>
      <c r="P16" s="169"/>
      <c r="Q16" s="169"/>
      <c r="R16" s="169"/>
      <c r="S16" s="169"/>
      <c r="T16" s="169"/>
      <c r="U16" s="169"/>
      <c r="V16" s="169"/>
      <c r="W16" s="169"/>
      <c r="X16" s="169"/>
      <c r="Y16" s="169"/>
      <c r="Z16" s="169"/>
      <c r="AA16" s="169"/>
      <c r="AB16" s="169"/>
      <c r="AC16" s="169"/>
      <c r="AD16" s="169"/>
      <c r="AE16" s="169"/>
      <c r="AF16" s="14" t="e">
        <f>#REF!/#REF!</f>
        <v>#REF!</v>
      </c>
      <c r="AG16" s="14" t="e">
        <f>#REF!/#REF!</f>
        <v>#REF!</v>
      </c>
      <c r="AH16" s="14" t="e">
        <f>#REF!/#REF!</f>
        <v>#REF!</v>
      </c>
      <c r="AI16" s="15" t="e">
        <f>SUM(AF16:AH16)</f>
        <v>#REF!</v>
      </c>
    </row>
    <row r="17" spans="1:35" s="2" customFormat="1" ht="211.5" customHeight="1">
      <c r="A17" s="2" t="s">
        <v>61</v>
      </c>
      <c r="B17" s="82" t="s">
        <v>62</v>
      </c>
      <c r="C17" s="83" t="s">
        <v>63</v>
      </c>
      <c r="D17" s="84" t="s">
        <v>64</v>
      </c>
      <c r="E17" s="85" t="s">
        <v>65</v>
      </c>
      <c r="F17" s="86" t="s">
        <v>35</v>
      </c>
      <c r="G17" s="86" t="s">
        <v>23</v>
      </c>
      <c r="H17" s="87" t="s">
        <v>66</v>
      </c>
      <c r="I17" s="86" t="s">
        <v>37</v>
      </c>
      <c r="J17" s="88" t="s">
        <v>67</v>
      </c>
      <c r="K17" s="85" t="s">
        <v>68</v>
      </c>
      <c r="L17" s="89" t="s">
        <v>69</v>
      </c>
      <c r="M17" s="90" t="s">
        <v>70</v>
      </c>
      <c r="N17" s="91" t="s">
        <v>71</v>
      </c>
      <c r="O17" s="13"/>
      <c r="AF17" s="30" t="e">
        <f>#REF!/#REF!</f>
        <v>#REF!</v>
      </c>
      <c r="AG17" s="30" t="e">
        <f>#REF!/#REF!</f>
        <v>#REF!</v>
      </c>
      <c r="AH17" s="30" t="e">
        <f>#REF!/#REF!</f>
        <v>#REF!</v>
      </c>
      <c r="AI17" s="31" t="e">
        <f>SUM(AF17:AH17)</f>
        <v>#REF!</v>
      </c>
    </row>
    <row r="18" spans="1:35" s="2" customFormat="1" ht="174" customHeight="1">
      <c r="A18" s="2" t="s">
        <v>61</v>
      </c>
      <c r="B18" s="82" t="s">
        <v>62</v>
      </c>
      <c r="C18" s="260" t="s">
        <v>72</v>
      </c>
      <c r="D18" s="261" t="s">
        <v>73</v>
      </c>
      <c r="E18" s="93" t="s">
        <v>74</v>
      </c>
      <c r="F18" s="94" t="s">
        <v>35</v>
      </c>
      <c r="G18" s="94" t="s">
        <v>23</v>
      </c>
      <c r="H18" s="95" t="s">
        <v>75</v>
      </c>
      <c r="I18" s="94" t="s">
        <v>37</v>
      </c>
      <c r="J18" s="96" t="s">
        <v>76</v>
      </c>
      <c r="K18" s="93" t="s">
        <v>77</v>
      </c>
      <c r="L18" s="97" t="s">
        <v>78</v>
      </c>
      <c r="M18" s="90" t="s">
        <v>79</v>
      </c>
      <c r="N18" s="91" t="s">
        <v>80</v>
      </c>
      <c r="O18" s="13"/>
      <c r="AF18" s="30"/>
      <c r="AG18" s="30"/>
      <c r="AH18" s="30"/>
      <c r="AI18" s="31"/>
    </row>
    <row r="19" spans="1:35" s="2" customFormat="1" ht="188.25" customHeight="1">
      <c r="A19" s="2" t="s">
        <v>61</v>
      </c>
      <c r="B19" s="72" t="s">
        <v>81</v>
      </c>
      <c r="C19" s="73" t="s">
        <v>82</v>
      </c>
      <c r="D19" s="74" t="s">
        <v>83</v>
      </c>
      <c r="E19" s="75" t="s">
        <v>84</v>
      </c>
      <c r="F19" s="76" t="s">
        <v>35</v>
      </c>
      <c r="G19" s="76" t="s">
        <v>23</v>
      </c>
      <c r="H19" s="77" t="s">
        <v>85</v>
      </c>
      <c r="I19" s="76" t="s">
        <v>37</v>
      </c>
      <c r="J19" s="78" t="s">
        <v>86</v>
      </c>
      <c r="K19" s="75" t="s">
        <v>87</v>
      </c>
      <c r="L19" s="79" t="s">
        <v>88</v>
      </c>
      <c r="M19" s="80" t="s">
        <v>89</v>
      </c>
      <c r="N19" s="81" t="s">
        <v>90</v>
      </c>
      <c r="O19" s="13"/>
      <c r="AF19" s="30"/>
      <c r="AG19" s="30"/>
      <c r="AH19" s="30"/>
      <c r="AI19" s="31"/>
    </row>
    <row r="20" spans="1:35" ht="174" customHeight="1">
      <c r="A20" s="169"/>
      <c r="B20" s="82" t="s">
        <v>62</v>
      </c>
      <c r="C20" s="83" t="s">
        <v>91</v>
      </c>
      <c r="D20" s="92" t="s">
        <v>92</v>
      </c>
      <c r="E20" s="93" t="s">
        <v>93</v>
      </c>
      <c r="F20" s="94" t="s">
        <v>35</v>
      </c>
      <c r="G20" s="94" t="s">
        <v>23</v>
      </c>
      <c r="H20" s="95" t="s">
        <v>94</v>
      </c>
      <c r="I20" s="94" t="s">
        <v>37</v>
      </c>
      <c r="J20" s="96" t="s">
        <v>76</v>
      </c>
      <c r="K20" s="93" t="s">
        <v>95</v>
      </c>
      <c r="L20" s="97" t="s">
        <v>96</v>
      </c>
      <c r="M20" s="90" t="s">
        <v>97</v>
      </c>
      <c r="N20" s="91" t="s">
        <v>98</v>
      </c>
      <c r="O20" s="13"/>
      <c r="P20" s="169"/>
      <c r="Q20" s="169"/>
      <c r="R20" s="169"/>
      <c r="S20" s="169"/>
      <c r="T20" s="169"/>
      <c r="U20" s="169"/>
      <c r="V20" s="169"/>
      <c r="W20" s="169"/>
      <c r="X20" s="169"/>
      <c r="Y20" s="169"/>
      <c r="Z20" s="169"/>
      <c r="AA20" s="169"/>
      <c r="AB20" s="169"/>
      <c r="AC20" s="169"/>
      <c r="AD20" s="169"/>
      <c r="AE20" s="169"/>
      <c r="AF20" s="14"/>
      <c r="AG20" s="14"/>
      <c r="AH20" s="14"/>
      <c r="AI20" s="15"/>
    </row>
    <row r="21" spans="1:35" ht="174.75" customHeight="1">
      <c r="A21" s="169"/>
      <c r="B21" s="82" t="s">
        <v>62</v>
      </c>
      <c r="C21" s="83" t="s">
        <v>99</v>
      </c>
      <c r="D21" s="92" t="s">
        <v>100</v>
      </c>
      <c r="E21" s="93" t="s">
        <v>101</v>
      </c>
      <c r="F21" s="94" t="s">
        <v>35</v>
      </c>
      <c r="G21" s="94" t="s">
        <v>23</v>
      </c>
      <c r="H21" s="95" t="s">
        <v>102</v>
      </c>
      <c r="I21" s="94" t="s">
        <v>37</v>
      </c>
      <c r="J21" s="96" t="s">
        <v>103</v>
      </c>
      <c r="K21" s="93" t="s">
        <v>104</v>
      </c>
      <c r="L21" s="97" t="s">
        <v>105</v>
      </c>
      <c r="M21" s="90" t="s">
        <v>106</v>
      </c>
      <c r="N21" s="91" t="s">
        <v>107</v>
      </c>
      <c r="O21" s="13"/>
      <c r="P21" s="169"/>
      <c r="Q21" s="169"/>
      <c r="R21" s="169"/>
      <c r="S21" s="169"/>
      <c r="T21" s="169"/>
      <c r="U21" s="169"/>
      <c r="V21" s="169"/>
      <c r="W21" s="169"/>
      <c r="X21" s="169"/>
      <c r="Y21" s="169"/>
      <c r="Z21" s="169"/>
      <c r="AA21" s="169"/>
      <c r="AB21" s="169"/>
      <c r="AC21" s="169"/>
      <c r="AD21" s="169"/>
      <c r="AE21" s="169"/>
      <c r="AF21" s="14"/>
      <c r="AG21" s="14"/>
      <c r="AH21" s="14"/>
      <c r="AI21" s="15"/>
    </row>
    <row r="22" spans="1:35" ht="213.75" customHeight="1">
      <c r="A22" s="169"/>
      <c r="B22" s="72" t="s">
        <v>108</v>
      </c>
      <c r="C22" s="73" t="s">
        <v>109</v>
      </c>
      <c r="D22" s="74" t="s">
        <v>110</v>
      </c>
      <c r="E22" s="75" t="s">
        <v>111</v>
      </c>
      <c r="F22" s="76" t="s">
        <v>35</v>
      </c>
      <c r="G22" s="76" t="s">
        <v>23</v>
      </c>
      <c r="H22" s="77" t="s">
        <v>112</v>
      </c>
      <c r="I22" s="76" t="s">
        <v>37</v>
      </c>
      <c r="J22" s="78" t="s">
        <v>113</v>
      </c>
      <c r="K22" s="75" t="s">
        <v>114</v>
      </c>
      <c r="L22" s="79" t="s">
        <v>115</v>
      </c>
      <c r="M22" s="80" t="s">
        <v>116</v>
      </c>
      <c r="N22" s="81" t="s">
        <v>117</v>
      </c>
      <c r="O22" s="13"/>
      <c r="P22" s="169"/>
      <c r="Q22" s="169"/>
      <c r="R22" s="169"/>
      <c r="S22" s="169"/>
      <c r="T22" s="169"/>
      <c r="U22" s="169"/>
      <c r="V22" s="169"/>
      <c r="W22" s="169"/>
      <c r="X22" s="169"/>
      <c r="Y22" s="169"/>
      <c r="Z22" s="169"/>
      <c r="AA22" s="169"/>
      <c r="AB22" s="169"/>
      <c r="AC22" s="169"/>
      <c r="AD22" s="169"/>
      <c r="AE22" s="169"/>
      <c r="AF22" s="14"/>
      <c r="AG22" s="14"/>
      <c r="AH22" s="14"/>
      <c r="AI22" s="15"/>
    </row>
    <row r="23" spans="1:35" ht="213.75" customHeight="1">
      <c r="A23" s="169"/>
      <c r="B23" s="82" t="s">
        <v>62</v>
      </c>
      <c r="C23" s="83" t="s">
        <v>118</v>
      </c>
      <c r="D23" s="92" t="s">
        <v>119</v>
      </c>
      <c r="E23" s="93" t="s">
        <v>120</v>
      </c>
      <c r="F23" s="94" t="s">
        <v>35</v>
      </c>
      <c r="G23" s="94" t="s">
        <v>23</v>
      </c>
      <c r="H23" s="95" t="s">
        <v>121</v>
      </c>
      <c r="I23" s="94" t="s">
        <v>37</v>
      </c>
      <c r="J23" s="96" t="s">
        <v>122</v>
      </c>
      <c r="K23" s="93" t="s">
        <v>123</v>
      </c>
      <c r="L23" s="97" t="s">
        <v>124</v>
      </c>
      <c r="M23" s="90" t="s">
        <v>125</v>
      </c>
      <c r="N23" s="91" t="s">
        <v>126</v>
      </c>
      <c r="O23" s="13"/>
      <c r="P23" s="169"/>
      <c r="Q23" s="169"/>
      <c r="R23" s="169"/>
      <c r="S23" s="169"/>
      <c r="T23" s="169"/>
      <c r="U23" s="169"/>
      <c r="V23" s="169"/>
      <c r="W23" s="169"/>
      <c r="X23" s="169"/>
      <c r="Y23" s="169"/>
      <c r="Z23" s="169"/>
      <c r="AA23" s="169"/>
      <c r="AB23" s="169"/>
      <c r="AC23" s="169"/>
      <c r="AD23" s="169"/>
      <c r="AE23" s="169"/>
      <c r="AF23" s="14"/>
      <c r="AG23" s="14"/>
      <c r="AH23" s="14"/>
      <c r="AI23" s="15"/>
    </row>
    <row r="24" spans="1:35" ht="191.25" customHeight="1">
      <c r="A24" s="2"/>
      <c r="B24" s="82" t="s">
        <v>62</v>
      </c>
      <c r="C24" s="83" t="s">
        <v>127</v>
      </c>
      <c r="D24" s="92" t="s">
        <v>128</v>
      </c>
      <c r="E24" s="93" t="s">
        <v>129</v>
      </c>
      <c r="F24" s="94" t="s">
        <v>35</v>
      </c>
      <c r="G24" s="94" t="s">
        <v>23</v>
      </c>
      <c r="H24" s="95" t="s">
        <v>130</v>
      </c>
      <c r="I24" s="94" t="s">
        <v>37</v>
      </c>
      <c r="J24" s="96" t="s">
        <v>131</v>
      </c>
      <c r="K24" s="93" t="s">
        <v>132</v>
      </c>
      <c r="L24" s="97" t="s">
        <v>133</v>
      </c>
      <c r="M24" s="90" t="s">
        <v>134</v>
      </c>
      <c r="N24" s="91" t="s">
        <v>135</v>
      </c>
      <c r="O24" s="13"/>
      <c r="P24" s="169"/>
      <c r="Q24" s="169"/>
      <c r="R24" s="169"/>
      <c r="S24" s="169"/>
      <c r="T24" s="169"/>
      <c r="U24" s="169"/>
      <c r="V24" s="169"/>
      <c r="W24" s="169"/>
      <c r="X24" s="169"/>
      <c r="Y24" s="169"/>
      <c r="Z24" s="169"/>
      <c r="AA24" s="169"/>
      <c r="AB24" s="169"/>
      <c r="AC24" s="169"/>
      <c r="AD24" s="169"/>
      <c r="AE24" s="169"/>
      <c r="AF24" s="14" t="e">
        <f>#REF!/#REF!</f>
        <v>#REF!</v>
      </c>
      <c r="AG24" s="14" t="e">
        <f>#REF!/#REF!</f>
        <v>#REF!</v>
      </c>
      <c r="AH24" s="14" t="e">
        <f>#REF!/#REF!</f>
        <v>#REF!</v>
      </c>
      <c r="AI24" s="15" t="e">
        <f>SUM(AF24:AH24)</f>
        <v>#REF!</v>
      </c>
    </row>
    <row r="25" spans="1:35" ht="190.5" customHeight="1" thickBot="1">
      <c r="A25" s="169"/>
      <c r="B25" s="82" t="s">
        <v>62</v>
      </c>
      <c r="C25" s="98" t="s">
        <v>136</v>
      </c>
      <c r="D25" s="99" t="s">
        <v>137</v>
      </c>
      <c r="E25" s="100" t="s">
        <v>138</v>
      </c>
      <c r="F25" s="101" t="s">
        <v>35</v>
      </c>
      <c r="G25" s="101" t="s">
        <v>23</v>
      </c>
      <c r="H25" s="102" t="s">
        <v>139</v>
      </c>
      <c r="I25" s="101" t="s">
        <v>140</v>
      </c>
      <c r="J25" s="103" t="s">
        <v>141</v>
      </c>
      <c r="K25" s="100" t="s">
        <v>142</v>
      </c>
      <c r="L25" s="104" t="s">
        <v>143</v>
      </c>
      <c r="M25" s="105" t="s">
        <v>144</v>
      </c>
      <c r="N25" s="106" t="s">
        <v>145</v>
      </c>
      <c r="O25" s="169"/>
      <c r="AF25" s="16"/>
      <c r="AG25" s="16"/>
      <c r="AH25" s="16"/>
      <c r="AI25" s="16"/>
    </row>
    <row r="26" spans="1:35" ht="15.75" thickTop="1">
      <c r="A26" s="169"/>
      <c r="B26" s="169"/>
      <c r="D26" s="169"/>
      <c r="E26" s="169"/>
      <c r="F26" s="169"/>
      <c r="G26" s="169"/>
      <c r="I26" s="169"/>
      <c r="J26" s="169"/>
      <c r="K26" s="169"/>
      <c r="L26" s="169"/>
      <c r="M26" s="169"/>
      <c r="N26" s="169"/>
      <c r="O26" s="169"/>
      <c r="AF26" s="16"/>
      <c r="AG26" s="16"/>
      <c r="AH26" s="16"/>
      <c r="AI26" s="16"/>
    </row>
    <row r="27" spans="1:35">
      <c r="A27" s="169"/>
      <c r="B27" s="169"/>
      <c r="D27" s="169"/>
      <c r="E27" s="169"/>
      <c r="F27" s="169"/>
      <c r="G27" s="169"/>
      <c r="I27" s="169"/>
      <c r="J27" s="169"/>
      <c r="K27" s="169"/>
      <c r="L27" s="169"/>
      <c r="M27" s="169"/>
      <c r="N27" s="169"/>
      <c r="O27" s="169"/>
      <c r="AF27" s="16"/>
      <c r="AG27" s="16"/>
      <c r="AH27" s="16"/>
      <c r="AI27" s="16"/>
    </row>
    <row r="28" spans="1:35">
      <c r="A28" s="169"/>
      <c r="B28" s="107"/>
      <c r="C28" s="169"/>
      <c r="D28" s="169"/>
      <c r="E28" s="169"/>
      <c r="F28" s="169"/>
      <c r="G28" s="202"/>
      <c r="H28" s="202"/>
      <c r="I28" s="202"/>
      <c r="J28" s="169"/>
      <c r="K28" s="169"/>
      <c r="L28" s="169"/>
      <c r="M28" s="202"/>
      <c r="N28" s="202"/>
      <c r="O28" s="169"/>
      <c r="AF28" s="169"/>
      <c r="AG28" s="169"/>
      <c r="AH28" s="169"/>
      <c r="AI28" s="169"/>
    </row>
    <row r="29" spans="1:35">
      <c r="A29" s="169"/>
      <c r="B29" s="169"/>
      <c r="C29" s="169"/>
      <c r="D29" s="169"/>
      <c r="E29" s="169"/>
      <c r="F29" s="169"/>
      <c r="G29" s="202"/>
      <c r="H29" s="202"/>
      <c r="I29" s="202"/>
      <c r="J29" s="169"/>
      <c r="K29" s="169"/>
      <c r="L29" s="169"/>
      <c r="M29" s="202"/>
      <c r="N29" s="202"/>
      <c r="O29" s="169"/>
      <c r="AF29" s="169"/>
      <c r="AG29" s="169"/>
      <c r="AH29" s="169"/>
      <c r="AI29" s="169"/>
    </row>
    <row r="30" spans="1:35">
      <c r="A30" s="169"/>
      <c r="B30" s="169"/>
      <c r="C30" s="108"/>
      <c r="D30" s="169"/>
      <c r="E30" s="169"/>
      <c r="F30" s="169"/>
      <c r="G30" s="202"/>
      <c r="H30" s="202"/>
      <c r="I30" s="202"/>
      <c r="J30" s="169"/>
      <c r="K30" s="169"/>
      <c r="L30" s="169"/>
      <c r="M30" s="202"/>
      <c r="N30" s="202"/>
      <c r="O30" s="169"/>
      <c r="AF30" s="169"/>
      <c r="AG30" s="169"/>
      <c r="AH30" s="169"/>
      <c r="AI30" s="169"/>
    </row>
    <row r="35" spans="3:14" ht="15.75" thickBot="1">
      <c r="D35" s="169"/>
      <c r="E35" s="169"/>
      <c r="F35" s="169"/>
      <c r="G35" s="169"/>
      <c r="I35" s="169"/>
      <c r="J35" s="169"/>
      <c r="K35" s="169"/>
      <c r="L35" s="169"/>
      <c r="M35" s="169"/>
      <c r="N35" s="169"/>
    </row>
    <row r="36" spans="3:14">
      <c r="C36" s="200" t="s">
        <v>146</v>
      </c>
      <c r="D36" s="201"/>
      <c r="E36" s="169"/>
      <c r="F36" s="169"/>
      <c r="G36" s="169"/>
      <c r="H36" s="200" t="s">
        <v>147</v>
      </c>
      <c r="I36" s="169"/>
      <c r="J36" s="169"/>
      <c r="K36" s="169"/>
      <c r="L36" s="169"/>
      <c r="M36" s="200" t="s">
        <v>148</v>
      </c>
      <c r="N36" s="203"/>
    </row>
    <row r="37" spans="3:14">
      <c r="C37" s="202"/>
      <c r="D37" s="202"/>
      <c r="E37" s="169"/>
      <c r="F37" s="169"/>
      <c r="G37" s="169"/>
      <c r="H37" s="202"/>
      <c r="I37" s="169"/>
      <c r="J37" s="169"/>
      <c r="K37" s="169"/>
      <c r="L37" s="169"/>
      <c r="M37" s="204"/>
      <c r="N37" s="204"/>
    </row>
    <row r="38" spans="3:14">
      <c r="C38" s="202"/>
      <c r="D38" s="202"/>
      <c r="E38" s="169"/>
      <c r="F38" s="169"/>
      <c r="G38" s="169"/>
      <c r="H38" s="202"/>
      <c r="I38" s="169"/>
      <c r="J38" s="169"/>
      <c r="K38" s="169"/>
      <c r="L38" s="169"/>
      <c r="M38" s="204"/>
      <c r="N38" s="204"/>
    </row>
    <row r="39" spans="3:14">
      <c r="C39" s="202"/>
      <c r="D39" s="202"/>
      <c r="E39" s="169"/>
      <c r="F39" s="169"/>
      <c r="G39" s="169"/>
      <c r="H39" s="202"/>
      <c r="I39" s="169"/>
      <c r="J39" s="169"/>
      <c r="K39" s="169"/>
      <c r="L39" s="169"/>
      <c r="M39" s="204"/>
      <c r="N39" s="204"/>
    </row>
    <row r="40" spans="3:14">
      <c r="C40" s="202"/>
      <c r="D40" s="202"/>
      <c r="E40" s="169"/>
      <c r="F40" s="169"/>
      <c r="G40" s="169"/>
      <c r="H40" s="202"/>
      <c r="I40" s="169"/>
      <c r="J40" s="169"/>
      <c r="K40" s="169"/>
      <c r="L40" s="169"/>
      <c r="M40" s="204"/>
      <c r="N40" s="204"/>
    </row>
    <row r="41" spans="3:14">
      <c r="C41" s="202"/>
      <c r="D41" s="202"/>
      <c r="E41" s="169"/>
      <c r="F41" s="169"/>
      <c r="G41" s="169"/>
      <c r="H41" s="202"/>
      <c r="I41" s="169"/>
      <c r="J41" s="169"/>
      <c r="K41" s="169"/>
      <c r="L41" s="169"/>
      <c r="M41" s="204"/>
      <c r="N41" s="204"/>
    </row>
    <row r="47" spans="3:14">
      <c r="D47" s="169"/>
      <c r="E47" s="169"/>
      <c r="F47" s="169"/>
      <c r="G47" s="169"/>
      <c r="I47" s="169" t="s">
        <v>149</v>
      </c>
      <c r="J47" s="169"/>
      <c r="K47" s="169"/>
      <c r="L47" s="169"/>
      <c r="M47" s="169"/>
      <c r="N47" s="169"/>
    </row>
  </sheetData>
  <mergeCells count="21">
    <mergeCell ref="C36:D41"/>
    <mergeCell ref="H36:H41"/>
    <mergeCell ref="M36:N41"/>
    <mergeCell ref="G28:I28"/>
    <mergeCell ref="M28:N28"/>
    <mergeCell ref="G29:I29"/>
    <mergeCell ref="M29:N29"/>
    <mergeCell ref="G30:I30"/>
    <mergeCell ref="M30:N30"/>
    <mergeCell ref="B14:B15"/>
    <mergeCell ref="C14:C15"/>
    <mergeCell ref="N11:N12"/>
    <mergeCell ref="B4:N4"/>
    <mergeCell ref="B5:N5"/>
    <mergeCell ref="B6:N6"/>
    <mergeCell ref="B7:N7"/>
    <mergeCell ref="B11:B12"/>
    <mergeCell ref="C11:C12"/>
    <mergeCell ref="D11:L11"/>
    <mergeCell ref="M11:M12"/>
    <mergeCell ref="G8:J8"/>
  </mergeCells>
  <printOptions verticalCentered="1"/>
  <pageMargins left="0.23622047244094491" right="0.23622047244094491" top="0.74803149606299213" bottom="0.74803149606299213" header="0.31496062992125984" footer="0.31496062992125984"/>
  <pageSetup paperSize="309" scale="2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5FBF5-1C2D-45B3-9D4E-4B203DE95203}">
  <sheetPr>
    <pageSetUpPr fitToPage="1"/>
  </sheetPr>
  <dimension ref="B2:V46"/>
  <sheetViews>
    <sheetView zoomScale="50" zoomScaleNormal="50" workbookViewId="0">
      <selection activeCell="F38" sqref="F38"/>
    </sheetView>
  </sheetViews>
  <sheetFormatPr defaultColWidth="11.42578125" defaultRowHeight="15"/>
  <cols>
    <col min="1" max="1" width="11.42578125" style="25"/>
    <col min="2" max="2" width="21.7109375" style="25" customWidth="1"/>
    <col min="3" max="3" width="42.28515625" style="25" customWidth="1"/>
    <col min="4" max="4" width="41.42578125" style="25" customWidth="1"/>
    <col min="5" max="5" width="33.28515625" style="25" customWidth="1"/>
    <col min="6" max="6" width="59.5703125" style="25" customWidth="1"/>
    <col min="7" max="7" width="21.42578125" style="25" customWidth="1"/>
    <col min="8" max="8" width="23" style="25" customWidth="1"/>
    <col min="9" max="9" width="21.42578125" style="25" customWidth="1"/>
    <col min="10" max="21" width="12.85546875" style="25" customWidth="1"/>
    <col min="22" max="16384" width="11.42578125" style="25"/>
  </cols>
  <sheetData>
    <row r="2" spans="2:21" ht="15.75" thickBot="1"/>
    <row r="3" spans="2:21">
      <c r="B3" s="109"/>
      <c r="C3" s="110"/>
      <c r="D3" s="110"/>
      <c r="E3" s="110"/>
      <c r="F3" s="110"/>
      <c r="G3" s="110"/>
      <c r="H3" s="110"/>
      <c r="I3" s="110"/>
      <c r="J3" s="110"/>
      <c r="K3" s="110"/>
      <c r="L3" s="110"/>
      <c r="M3" s="110"/>
      <c r="N3" s="110"/>
      <c r="O3" s="110"/>
      <c r="P3" s="110"/>
      <c r="Q3" s="110"/>
      <c r="R3" s="110"/>
      <c r="S3" s="110"/>
      <c r="T3" s="110"/>
      <c r="U3" s="111"/>
    </row>
    <row r="4" spans="2:21">
      <c r="B4" s="112"/>
      <c r="U4" s="113"/>
    </row>
    <row r="5" spans="2:21" ht="23.25" customHeight="1">
      <c r="B5" s="112"/>
      <c r="E5" s="225"/>
      <c r="F5" s="225"/>
      <c r="G5" s="225"/>
      <c r="H5" s="225"/>
      <c r="I5" s="225"/>
      <c r="J5" s="225"/>
      <c r="K5" s="225"/>
      <c r="L5" s="225"/>
      <c r="U5" s="113"/>
    </row>
    <row r="6" spans="2:21" ht="24" customHeight="1">
      <c r="B6" s="112"/>
      <c r="E6" s="225"/>
      <c r="F6" s="225"/>
      <c r="G6" s="225"/>
      <c r="H6" s="225"/>
      <c r="I6" s="225"/>
      <c r="J6" s="225"/>
      <c r="K6" s="225"/>
      <c r="L6" s="225"/>
      <c r="U6" s="113"/>
    </row>
    <row r="7" spans="2:21" ht="23.25">
      <c r="B7" s="112"/>
      <c r="E7" s="245"/>
      <c r="F7" s="245"/>
      <c r="G7" s="245"/>
      <c r="H7" s="245"/>
      <c r="U7" s="113"/>
    </row>
    <row r="8" spans="2:21" ht="15.75" thickBot="1">
      <c r="B8" s="114"/>
      <c r="C8" s="115"/>
      <c r="D8" s="115"/>
      <c r="E8" s="115"/>
      <c r="F8" s="115"/>
      <c r="G8" s="115"/>
      <c r="H8" s="115"/>
      <c r="I8" s="115"/>
      <c r="J8" s="115"/>
      <c r="K8" s="115"/>
      <c r="L8" s="115"/>
      <c r="M8" s="115"/>
      <c r="N8" s="115"/>
      <c r="O8" s="115"/>
      <c r="P8" s="115"/>
      <c r="Q8" s="115"/>
      <c r="R8" s="115"/>
      <c r="S8" s="115"/>
      <c r="T8" s="115"/>
      <c r="U8" s="116"/>
    </row>
    <row r="9" spans="2:21" ht="15" customHeight="1">
      <c r="B9" s="226" t="s">
        <v>150</v>
      </c>
      <c r="C9" s="227"/>
      <c r="D9" s="227"/>
      <c r="E9" s="227"/>
      <c r="F9" s="227"/>
      <c r="G9" s="227"/>
      <c r="H9" s="227"/>
      <c r="I9" s="227"/>
      <c r="J9" s="227"/>
      <c r="K9" s="227"/>
      <c r="L9" s="227"/>
      <c r="M9" s="227"/>
      <c r="N9" s="227"/>
      <c r="O9" s="227"/>
      <c r="P9" s="227"/>
      <c r="Q9" s="227"/>
      <c r="R9" s="227"/>
      <c r="S9" s="227"/>
      <c r="T9" s="227"/>
      <c r="U9" s="228"/>
    </row>
    <row r="10" spans="2:21" ht="15" customHeight="1">
      <c r="B10" s="229"/>
      <c r="C10" s="230"/>
      <c r="D10" s="230"/>
      <c r="E10" s="230"/>
      <c r="F10" s="230"/>
      <c r="G10" s="230"/>
      <c r="H10" s="230"/>
      <c r="I10" s="230"/>
      <c r="J10" s="230"/>
      <c r="K10" s="230"/>
      <c r="L10" s="230"/>
      <c r="M10" s="230"/>
      <c r="N10" s="230"/>
      <c r="O10" s="230"/>
      <c r="P10" s="230"/>
      <c r="Q10" s="230"/>
      <c r="R10" s="230"/>
      <c r="S10" s="230"/>
      <c r="T10" s="230"/>
      <c r="U10" s="231"/>
    </row>
    <row r="11" spans="2:21" ht="15" customHeight="1">
      <c r="B11" s="229"/>
      <c r="C11" s="230"/>
      <c r="D11" s="230"/>
      <c r="E11" s="230"/>
      <c r="F11" s="230"/>
      <c r="G11" s="230"/>
      <c r="H11" s="230"/>
      <c r="I11" s="230"/>
      <c r="J11" s="230"/>
      <c r="K11" s="230"/>
      <c r="L11" s="230"/>
      <c r="M11" s="230"/>
      <c r="N11" s="230"/>
      <c r="O11" s="230"/>
      <c r="P11" s="230"/>
      <c r="Q11" s="230"/>
      <c r="R11" s="230"/>
      <c r="S11" s="230"/>
      <c r="T11" s="230"/>
      <c r="U11" s="231"/>
    </row>
    <row r="12" spans="2:21" ht="15" customHeight="1">
      <c r="B12" s="229"/>
      <c r="C12" s="230"/>
      <c r="D12" s="230"/>
      <c r="E12" s="230"/>
      <c r="F12" s="230"/>
      <c r="G12" s="230"/>
      <c r="H12" s="230"/>
      <c r="I12" s="230"/>
      <c r="J12" s="230"/>
      <c r="K12" s="230"/>
      <c r="L12" s="230"/>
      <c r="M12" s="230"/>
      <c r="N12" s="230"/>
      <c r="O12" s="230"/>
      <c r="P12" s="230"/>
      <c r="Q12" s="230"/>
      <c r="R12" s="230"/>
      <c r="S12" s="230"/>
      <c r="T12" s="230"/>
      <c r="U12" s="231"/>
    </row>
    <row r="13" spans="2:21" ht="15.75" thickBot="1">
      <c r="B13" s="232"/>
      <c r="C13" s="233"/>
      <c r="D13" s="233"/>
      <c r="E13" s="233"/>
      <c r="F13" s="233"/>
      <c r="G13" s="233"/>
      <c r="H13" s="233"/>
      <c r="I13" s="233"/>
      <c r="J13" s="233"/>
      <c r="K13" s="233"/>
      <c r="L13" s="233"/>
      <c r="M13" s="233"/>
      <c r="N13" s="233"/>
      <c r="O13" s="233"/>
      <c r="P13" s="233"/>
      <c r="Q13" s="233"/>
      <c r="R13" s="233"/>
      <c r="S13" s="233"/>
      <c r="T13" s="233"/>
      <c r="U13" s="234"/>
    </row>
    <row r="14" spans="2:21" ht="18.75" thickBot="1">
      <c r="B14" s="235" t="s">
        <v>151</v>
      </c>
      <c r="C14" s="236"/>
      <c r="D14" s="236"/>
      <c r="E14" s="236"/>
      <c r="F14" s="237"/>
      <c r="G14" s="242" t="s">
        <v>152</v>
      </c>
      <c r="H14" s="243"/>
      <c r="I14" s="243"/>
      <c r="J14" s="243"/>
      <c r="K14" s="243"/>
      <c r="L14" s="243"/>
      <c r="M14" s="243"/>
      <c r="N14" s="243"/>
      <c r="O14" s="243"/>
      <c r="P14" s="243"/>
      <c r="Q14" s="243"/>
      <c r="R14" s="243"/>
      <c r="S14" s="243"/>
      <c r="T14" s="243"/>
      <c r="U14" s="244"/>
    </row>
    <row r="15" spans="2:21" ht="18.75" thickBot="1">
      <c r="B15" s="238"/>
      <c r="C15" s="239"/>
      <c r="D15" s="239"/>
      <c r="E15" s="239"/>
      <c r="F15" s="240"/>
      <c r="G15" s="246" t="s">
        <v>153</v>
      </c>
      <c r="H15" s="247"/>
      <c r="I15" s="248"/>
      <c r="J15" s="249" t="s">
        <v>154</v>
      </c>
      <c r="K15" s="250"/>
      <c r="L15" s="250"/>
      <c r="M15" s="250"/>
      <c r="N15" s="250"/>
      <c r="O15" s="250"/>
      <c r="P15" s="250"/>
      <c r="Q15" s="250"/>
      <c r="R15" s="250"/>
      <c r="S15" s="250"/>
      <c r="T15" s="250"/>
      <c r="U15" s="251"/>
    </row>
    <row r="16" spans="2:21" ht="15" customHeight="1">
      <c r="B16" s="252" t="s">
        <v>155</v>
      </c>
      <c r="C16" s="254" t="s">
        <v>156</v>
      </c>
      <c r="D16" s="256" t="s">
        <v>6</v>
      </c>
      <c r="E16" s="241" t="s">
        <v>157</v>
      </c>
      <c r="F16" s="207" t="s">
        <v>158</v>
      </c>
      <c r="G16" s="208" t="s">
        <v>159</v>
      </c>
      <c r="H16" s="210" t="s">
        <v>160</v>
      </c>
      <c r="I16" s="212" t="s">
        <v>161</v>
      </c>
      <c r="J16" s="214">
        <v>2025</v>
      </c>
      <c r="K16" s="215"/>
      <c r="L16" s="215"/>
      <c r="M16" s="216"/>
      <c r="N16" s="217">
        <v>2026</v>
      </c>
      <c r="O16" s="218"/>
      <c r="P16" s="218"/>
      <c r="Q16" s="218"/>
      <c r="R16" s="205">
        <v>2027</v>
      </c>
      <c r="S16" s="205"/>
      <c r="T16" s="205"/>
      <c r="U16" s="206"/>
    </row>
    <row r="17" spans="2:22" ht="42" customHeight="1">
      <c r="B17" s="253"/>
      <c r="C17" s="255"/>
      <c r="D17" s="257"/>
      <c r="E17" s="241"/>
      <c r="F17" s="207"/>
      <c r="G17" s="209"/>
      <c r="H17" s="211"/>
      <c r="I17" s="213"/>
      <c r="J17" s="125" t="s">
        <v>162</v>
      </c>
      <c r="K17" s="5" t="s">
        <v>163</v>
      </c>
      <c r="L17" s="5" t="s">
        <v>164</v>
      </c>
      <c r="M17" s="5" t="s">
        <v>165</v>
      </c>
      <c r="N17" s="6" t="s">
        <v>162</v>
      </c>
      <c r="O17" s="6" t="s">
        <v>163</v>
      </c>
      <c r="P17" s="6" t="s">
        <v>164</v>
      </c>
      <c r="Q17" s="126" t="s">
        <v>165</v>
      </c>
      <c r="R17" s="5" t="s">
        <v>162</v>
      </c>
      <c r="S17" s="5" t="s">
        <v>163</v>
      </c>
      <c r="T17" s="5" t="s">
        <v>164</v>
      </c>
      <c r="U17" s="27" t="s">
        <v>165</v>
      </c>
    </row>
    <row r="18" spans="2:22" ht="135" customHeight="1">
      <c r="B18" s="165" t="s">
        <v>166</v>
      </c>
      <c r="C18" s="49" t="s">
        <v>19</v>
      </c>
      <c r="D18" s="49" t="s">
        <v>20</v>
      </c>
      <c r="E18" s="29" t="s">
        <v>167</v>
      </c>
      <c r="F18" s="166" t="s">
        <v>168</v>
      </c>
      <c r="G18" s="48" t="s">
        <v>169</v>
      </c>
      <c r="H18" s="6" t="s">
        <v>169</v>
      </c>
      <c r="I18" s="127">
        <v>0.85780000000000001</v>
      </c>
      <c r="J18" s="128" t="s">
        <v>169</v>
      </c>
      <c r="K18" s="129" t="s">
        <v>169</v>
      </c>
      <c r="L18" s="129" t="s">
        <v>169</v>
      </c>
      <c r="M18" s="129" t="s">
        <v>169</v>
      </c>
      <c r="N18" s="130" t="s">
        <v>169</v>
      </c>
      <c r="O18" s="130" t="s">
        <v>169</v>
      </c>
      <c r="P18" s="130" t="s">
        <v>169</v>
      </c>
      <c r="Q18" s="130" t="s">
        <v>169</v>
      </c>
      <c r="R18" s="129" t="s">
        <v>169</v>
      </c>
      <c r="S18" s="129" t="s">
        <v>169</v>
      </c>
      <c r="T18" s="129" t="s">
        <v>169</v>
      </c>
      <c r="U18" s="131">
        <v>0.85780000000000001</v>
      </c>
    </row>
    <row r="19" spans="2:22" ht="78" customHeight="1">
      <c r="B19" s="221" t="s">
        <v>170</v>
      </c>
      <c r="C19" s="223" t="s">
        <v>171</v>
      </c>
      <c r="D19" s="64" t="s">
        <v>33</v>
      </c>
      <c r="E19" s="64" t="s">
        <v>172</v>
      </c>
      <c r="F19" s="65" t="s">
        <v>173</v>
      </c>
      <c r="G19" s="43">
        <f>SUM(J19:M19)</f>
        <v>6585000</v>
      </c>
      <c r="H19" s="44">
        <f>SUM(N19:Q19)</f>
        <v>6965000</v>
      </c>
      <c r="I19" s="45">
        <f>SUM(R19:U19)</f>
        <v>7395000</v>
      </c>
      <c r="J19" s="132">
        <v>1945000</v>
      </c>
      <c r="K19" s="43">
        <v>1200000</v>
      </c>
      <c r="L19" s="43">
        <v>1590000</v>
      </c>
      <c r="M19" s="43">
        <v>1850000</v>
      </c>
      <c r="N19" s="44">
        <v>1985000</v>
      </c>
      <c r="O19" s="44">
        <v>1300000</v>
      </c>
      <c r="P19" s="44">
        <v>1780000</v>
      </c>
      <c r="Q19" s="133">
        <v>1900000</v>
      </c>
      <c r="R19" s="43">
        <v>2050000</v>
      </c>
      <c r="S19" s="43">
        <v>1400000</v>
      </c>
      <c r="T19" s="134">
        <v>1955000</v>
      </c>
      <c r="U19" s="45">
        <v>1990000</v>
      </c>
      <c r="V19" s="38"/>
    </row>
    <row r="20" spans="2:22" ht="78" customHeight="1">
      <c r="B20" s="222"/>
      <c r="C20" s="224"/>
      <c r="D20" s="64" t="s">
        <v>174</v>
      </c>
      <c r="E20" s="64" t="s">
        <v>175</v>
      </c>
      <c r="F20" s="65" t="s">
        <v>173</v>
      </c>
      <c r="G20" s="135">
        <f>AVERAGE(J20:M20)</f>
        <v>0.80125000000000002</v>
      </c>
      <c r="H20" s="46">
        <f>AVERAGE(N20:Q20)</f>
        <v>0.80750000000000011</v>
      </c>
      <c r="I20" s="47">
        <f>AVERAGE(R20:U20)</f>
        <v>0.82500000000000007</v>
      </c>
      <c r="J20" s="136">
        <v>0.83</v>
      </c>
      <c r="K20" s="137">
        <v>0.75</v>
      </c>
      <c r="L20" s="137">
        <v>0.84499999999999997</v>
      </c>
      <c r="M20" s="137">
        <v>0.78</v>
      </c>
      <c r="N20" s="138">
        <v>0.85</v>
      </c>
      <c r="O20" s="138">
        <v>0.75</v>
      </c>
      <c r="P20" s="138">
        <v>0.85</v>
      </c>
      <c r="Q20" s="139">
        <v>0.78</v>
      </c>
      <c r="R20" s="137">
        <v>0.87</v>
      </c>
      <c r="S20" s="137">
        <v>0.77</v>
      </c>
      <c r="T20" s="137">
        <v>0.85</v>
      </c>
      <c r="U20" s="131">
        <v>0.81</v>
      </c>
      <c r="V20" s="42"/>
    </row>
    <row r="21" spans="2:22" ht="72">
      <c r="B21" s="117" t="s">
        <v>176</v>
      </c>
      <c r="C21" s="118" t="s">
        <v>177</v>
      </c>
      <c r="D21" s="118" t="s">
        <v>178</v>
      </c>
      <c r="E21" s="118" t="s">
        <v>179</v>
      </c>
      <c r="F21" s="76" t="s">
        <v>180</v>
      </c>
      <c r="G21" s="140">
        <f>SUM(J21:M21)</f>
        <v>10</v>
      </c>
      <c r="H21" s="141">
        <f>SUM(N21:Q21)</f>
        <v>10</v>
      </c>
      <c r="I21" s="142">
        <f>SUM(R21:U21)</f>
        <v>10</v>
      </c>
      <c r="J21" s="143">
        <v>2</v>
      </c>
      <c r="K21" s="4">
        <v>3</v>
      </c>
      <c r="L21" s="4">
        <v>3</v>
      </c>
      <c r="M21" s="4">
        <v>2</v>
      </c>
      <c r="N21" s="26">
        <v>2</v>
      </c>
      <c r="O21" s="26">
        <v>3</v>
      </c>
      <c r="P21" s="26">
        <v>3</v>
      </c>
      <c r="Q21" s="144">
        <v>2</v>
      </c>
      <c r="R21" s="4">
        <v>2</v>
      </c>
      <c r="S21" s="4">
        <v>3</v>
      </c>
      <c r="T21" s="4">
        <v>3</v>
      </c>
      <c r="U21" s="28">
        <v>2</v>
      </c>
      <c r="V21" s="38"/>
    </row>
    <row r="22" spans="2:22" ht="43.5">
      <c r="B22" s="119" t="s">
        <v>62</v>
      </c>
      <c r="C22" s="120" t="s">
        <v>63</v>
      </c>
      <c r="D22" s="37" t="s">
        <v>64</v>
      </c>
      <c r="E22" s="37" t="s">
        <v>181</v>
      </c>
      <c r="F22" s="121" t="s">
        <v>182</v>
      </c>
      <c r="G22" s="140">
        <f>SUM(J22:M22)</f>
        <v>5</v>
      </c>
      <c r="H22" s="141">
        <f>SUM(N22:Q22)</f>
        <v>5</v>
      </c>
      <c r="I22" s="142">
        <f>SUM(R22:U22)</f>
        <v>5</v>
      </c>
      <c r="J22" s="143">
        <v>2</v>
      </c>
      <c r="K22" s="4">
        <v>1</v>
      </c>
      <c r="L22" s="4">
        <v>1</v>
      </c>
      <c r="M22" s="4">
        <v>1</v>
      </c>
      <c r="N22" s="26">
        <v>2</v>
      </c>
      <c r="O22" s="26">
        <v>1</v>
      </c>
      <c r="P22" s="26">
        <v>1</v>
      </c>
      <c r="Q22" s="144">
        <v>1</v>
      </c>
      <c r="R22" s="4">
        <v>2</v>
      </c>
      <c r="S22" s="4">
        <v>1</v>
      </c>
      <c r="T22" s="4">
        <v>1</v>
      </c>
      <c r="U22" s="28">
        <v>1</v>
      </c>
      <c r="V22" s="38"/>
    </row>
    <row r="23" spans="2:22" ht="43.5">
      <c r="B23" s="119" t="s">
        <v>62</v>
      </c>
      <c r="C23" s="122" t="s">
        <v>183</v>
      </c>
      <c r="D23" s="37" t="s">
        <v>184</v>
      </c>
      <c r="E23" s="37" t="s">
        <v>185</v>
      </c>
      <c r="F23" s="123" t="s">
        <v>182</v>
      </c>
      <c r="G23" s="140">
        <f t="shared" ref="G23:G29" si="0">SUM(J23:M23)</f>
        <v>5</v>
      </c>
      <c r="H23" s="141">
        <f t="shared" ref="H23:H29" si="1">SUM(N23:Q23)</f>
        <v>5</v>
      </c>
      <c r="I23" s="142">
        <f t="shared" ref="I23:I29" si="2">SUM(R23:U23)</f>
        <v>5</v>
      </c>
      <c r="J23" s="143">
        <v>1</v>
      </c>
      <c r="K23" s="4">
        <v>2</v>
      </c>
      <c r="L23" s="4">
        <v>1</v>
      </c>
      <c r="M23" s="4">
        <v>1</v>
      </c>
      <c r="N23" s="26">
        <v>1</v>
      </c>
      <c r="O23" s="26">
        <v>2</v>
      </c>
      <c r="P23" s="26">
        <v>1</v>
      </c>
      <c r="Q23" s="144">
        <v>1</v>
      </c>
      <c r="R23" s="4">
        <v>1</v>
      </c>
      <c r="S23" s="4">
        <v>2</v>
      </c>
      <c r="T23" s="4">
        <v>1</v>
      </c>
      <c r="U23" s="28">
        <v>1</v>
      </c>
      <c r="V23" s="38"/>
    </row>
    <row r="24" spans="2:22" ht="72">
      <c r="B24" s="117" t="s">
        <v>176</v>
      </c>
      <c r="C24" s="118" t="s">
        <v>186</v>
      </c>
      <c r="D24" s="118" t="s">
        <v>83</v>
      </c>
      <c r="E24" s="118" t="s">
        <v>179</v>
      </c>
      <c r="F24" s="76" t="s">
        <v>187</v>
      </c>
      <c r="G24" s="140">
        <f t="shared" si="0"/>
        <v>6</v>
      </c>
      <c r="H24" s="141">
        <f t="shared" si="1"/>
        <v>6</v>
      </c>
      <c r="I24" s="142">
        <f t="shared" si="2"/>
        <v>6</v>
      </c>
      <c r="J24" s="143">
        <v>2</v>
      </c>
      <c r="K24" s="4">
        <v>1</v>
      </c>
      <c r="L24" s="4">
        <v>2</v>
      </c>
      <c r="M24" s="4">
        <v>1</v>
      </c>
      <c r="N24" s="26">
        <v>2</v>
      </c>
      <c r="O24" s="26">
        <v>1</v>
      </c>
      <c r="P24" s="26">
        <v>2</v>
      </c>
      <c r="Q24" s="144">
        <v>1</v>
      </c>
      <c r="R24" s="4">
        <v>2</v>
      </c>
      <c r="S24" s="4">
        <v>1</v>
      </c>
      <c r="T24" s="4">
        <v>2</v>
      </c>
      <c r="U24" s="28">
        <v>1</v>
      </c>
      <c r="V24" s="38"/>
    </row>
    <row r="25" spans="2:22" ht="72">
      <c r="B25" s="119" t="s">
        <v>62</v>
      </c>
      <c r="C25" s="120" t="s">
        <v>91</v>
      </c>
      <c r="D25" s="37" t="s">
        <v>92</v>
      </c>
      <c r="E25" s="37" t="s">
        <v>179</v>
      </c>
      <c r="F25" s="121" t="s">
        <v>188</v>
      </c>
      <c r="G25" s="140">
        <f t="shared" si="0"/>
        <v>7</v>
      </c>
      <c r="H25" s="141">
        <f t="shared" si="1"/>
        <v>8</v>
      </c>
      <c r="I25" s="142">
        <f t="shared" si="2"/>
        <v>8</v>
      </c>
      <c r="J25" s="143">
        <v>1</v>
      </c>
      <c r="K25" s="4">
        <v>2</v>
      </c>
      <c r="L25" s="4">
        <v>2</v>
      </c>
      <c r="M25" s="4">
        <v>2</v>
      </c>
      <c r="N25" s="26">
        <v>1</v>
      </c>
      <c r="O25" s="26">
        <v>2</v>
      </c>
      <c r="P25" s="26">
        <v>3</v>
      </c>
      <c r="Q25" s="144">
        <v>2</v>
      </c>
      <c r="R25" s="4">
        <v>1</v>
      </c>
      <c r="S25" s="4">
        <v>2</v>
      </c>
      <c r="T25" s="4">
        <v>3</v>
      </c>
      <c r="U25" s="28">
        <v>2</v>
      </c>
      <c r="V25" s="38"/>
    </row>
    <row r="26" spans="2:22" ht="72">
      <c r="B26" s="119" t="s">
        <v>62</v>
      </c>
      <c r="C26" s="167" t="s">
        <v>99</v>
      </c>
      <c r="D26" s="37" t="s">
        <v>100</v>
      </c>
      <c r="E26" s="124" t="s">
        <v>179</v>
      </c>
      <c r="F26" s="121" t="s">
        <v>189</v>
      </c>
      <c r="G26" s="145">
        <f t="shared" si="0"/>
        <v>220000</v>
      </c>
      <c r="H26" s="141">
        <f t="shared" si="1"/>
        <v>220000</v>
      </c>
      <c r="I26" s="142">
        <f t="shared" si="2"/>
        <v>220000</v>
      </c>
      <c r="J26" s="146">
        <v>60000</v>
      </c>
      <c r="K26" s="145">
        <v>50000</v>
      </c>
      <c r="L26" s="145">
        <v>50000</v>
      </c>
      <c r="M26" s="145">
        <v>60000</v>
      </c>
      <c r="N26" s="147">
        <v>60000</v>
      </c>
      <c r="O26" s="147">
        <v>50000</v>
      </c>
      <c r="P26" s="147">
        <v>50000</v>
      </c>
      <c r="Q26" s="148">
        <v>60000</v>
      </c>
      <c r="R26" s="145">
        <v>60000</v>
      </c>
      <c r="S26" s="145">
        <v>50000</v>
      </c>
      <c r="T26" s="145">
        <v>50000</v>
      </c>
      <c r="U26" s="149">
        <v>60000</v>
      </c>
      <c r="V26" s="41"/>
    </row>
    <row r="27" spans="2:22" ht="93.75" customHeight="1">
      <c r="B27" s="117" t="s">
        <v>176</v>
      </c>
      <c r="C27" s="118" t="s">
        <v>190</v>
      </c>
      <c r="D27" s="118" t="s">
        <v>191</v>
      </c>
      <c r="E27" s="118" t="s">
        <v>179</v>
      </c>
      <c r="F27" s="76" t="s">
        <v>192</v>
      </c>
      <c r="G27" s="140">
        <f t="shared" si="0"/>
        <v>3</v>
      </c>
      <c r="H27" s="141">
        <f t="shared" si="1"/>
        <v>4</v>
      </c>
      <c r="I27" s="142">
        <f t="shared" si="2"/>
        <v>4</v>
      </c>
      <c r="J27" s="151" t="s">
        <v>169</v>
      </c>
      <c r="K27" s="151">
        <v>1</v>
      </c>
      <c r="L27" s="151">
        <v>1</v>
      </c>
      <c r="M27" s="151">
        <v>1</v>
      </c>
      <c r="N27" s="152">
        <v>1</v>
      </c>
      <c r="O27" s="152">
        <v>1</v>
      </c>
      <c r="P27" s="152">
        <v>1</v>
      </c>
      <c r="Q27" s="153">
        <v>1</v>
      </c>
      <c r="R27" s="151">
        <v>1</v>
      </c>
      <c r="S27" s="151">
        <v>1</v>
      </c>
      <c r="T27" s="151">
        <v>1</v>
      </c>
      <c r="U27" s="154">
        <v>1</v>
      </c>
      <c r="V27" s="38"/>
    </row>
    <row r="28" spans="2:22" ht="93.75" customHeight="1">
      <c r="B28" s="119" t="s">
        <v>62</v>
      </c>
      <c r="C28" s="120" t="s">
        <v>193</v>
      </c>
      <c r="D28" s="37" t="s">
        <v>194</v>
      </c>
      <c r="E28" s="37" t="s">
        <v>179</v>
      </c>
      <c r="F28" s="121" t="s">
        <v>195</v>
      </c>
      <c r="G28" s="140">
        <f t="shared" si="0"/>
        <v>360</v>
      </c>
      <c r="H28" s="141">
        <f t="shared" si="1"/>
        <v>360</v>
      </c>
      <c r="I28" s="142">
        <f t="shared" si="2"/>
        <v>360</v>
      </c>
      <c r="J28" s="151">
        <v>90</v>
      </c>
      <c r="K28" s="151">
        <v>90</v>
      </c>
      <c r="L28" s="151">
        <v>90</v>
      </c>
      <c r="M28" s="151">
        <v>90</v>
      </c>
      <c r="N28" s="152">
        <v>90</v>
      </c>
      <c r="O28" s="152">
        <v>90</v>
      </c>
      <c r="P28" s="152">
        <v>90</v>
      </c>
      <c r="Q28" s="153">
        <v>90</v>
      </c>
      <c r="R28" s="151">
        <v>90</v>
      </c>
      <c r="S28" s="151">
        <v>90</v>
      </c>
      <c r="T28" s="151">
        <v>90</v>
      </c>
      <c r="U28" s="154">
        <v>90</v>
      </c>
      <c r="V28" s="38"/>
    </row>
    <row r="29" spans="2:22" ht="75" customHeight="1">
      <c r="B29" s="119" t="s">
        <v>62</v>
      </c>
      <c r="C29" s="120" t="s">
        <v>196</v>
      </c>
      <c r="D29" s="37" t="s">
        <v>128</v>
      </c>
      <c r="E29" s="37" t="s">
        <v>197</v>
      </c>
      <c r="F29" s="121" t="s">
        <v>195</v>
      </c>
      <c r="G29" s="140">
        <f t="shared" si="0"/>
        <v>280</v>
      </c>
      <c r="H29" s="141">
        <f t="shared" si="1"/>
        <v>280</v>
      </c>
      <c r="I29" s="142">
        <f t="shared" si="2"/>
        <v>280</v>
      </c>
      <c r="J29" s="150">
        <v>70</v>
      </c>
      <c r="K29" s="151">
        <v>70</v>
      </c>
      <c r="L29" s="151">
        <v>70</v>
      </c>
      <c r="M29" s="151">
        <v>70</v>
      </c>
      <c r="N29" s="152">
        <v>70</v>
      </c>
      <c r="O29" s="152">
        <v>70</v>
      </c>
      <c r="P29" s="152">
        <v>70</v>
      </c>
      <c r="Q29" s="153">
        <v>70</v>
      </c>
      <c r="R29" s="151">
        <v>70</v>
      </c>
      <c r="S29" s="151">
        <v>70</v>
      </c>
      <c r="T29" s="151">
        <v>70</v>
      </c>
      <c r="U29" s="154">
        <v>70</v>
      </c>
      <c r="V29" s="38"/>
    </row>
    <row r="30" spans="2:22" ht="72.75" thickBot="1">
      <c r="B30" s="119" t="s">
        <v>62</v>
      </c>
      <c r="C30" s="120" t="s">
        <v>198</v>
      </c>
      <c r="D30" s="37" t="s">
        <v>137</v>
      </c>
      <c r="E30" s="37" t="s">
        <v>199</v>
      </c>
      <c r="F30" s="121" t="s">
        <v>200</v>
      </c>
      <c r="G30" s="155">
        <f>SUM(J30:M30)</f>
        <v>1</v>
      </c>
      <c r="H30" s="156">
        <f>SUM(N30:Q30)</f>
        <v>1</v>
      </c>
      <c r="I30" s="157">
        <f>SUM(R30:U30)</f>
        <v>1</v>
      </c>
      <c r="J30" s="158" t="s">
        <v>169</v>
      </c>
      <c r="K30" s="158" t="s">
        <v>169</v>
      </c>
      <c r="L30" s="159">
        <v>1</v>
      </c>
      <c r="M30" s="158" t="s">
        <v>169</v>
      </c>
      <c r="N30" s="160" t="s">
        <v>169</v>
      </c>
      <c r="O30" s="160" t="s">
        <v>169</v>
      </c>
      <c r="P30" s="161">
        <v>1</v>
      </c>
      <c r="Q30" s="160" t="s">
        <v>169</v>
      </c>
      <c r="R30" s="158" t="s">
        <v>169</v>
      </c>
      <c r="S30" s="158" t="s">
        <v>169</v>
      </c>
      <c r="T30" s="159">
        <v>1</v>
      </c>
      <c r="U30" s="162" t="s">
        <v>169</v>
      </c>
      <c r="V30" s="41"/>
    </row>
    <row r="34" spans="2:20">
      <c r="B34" s="169"/>
      <c r="C34" s="169"/>
      <c r="D34" s="169"/>
      <c r="E34" s="169"/>
      <c r="F34" s="169"/>
      <c r="G34" s="202"/>
      <c r="H34" s="202"/>
      <c r="I34" s="202"/>
      <c r="J34" s="169"/>
      <c r="K34" s="169"/>
      <c r="L34" s="169"/>
      <c r="M34" s="202"/>
      <c r="N34" s="202"/>
    </row>
    <row r="35" spans="2:20">
      <c r="B35" s="169"/>
      <c r="C35" s="108"/>
      <c r="D35" s="169"/>
      <c r="E35" s="169"/>
      <c r="F35" s="169"/>
      <c r="G35" s="202"/>
      <c r="H35" s="202"/>
      <c r="I35" s="202"/>
      <c r="J35" s="169"/>
      <c r="K35" s="169"/>
      <c r="L35" s="169"/>
      <c r="M35" s="202"/>
      <c r="N35" s="202"/>
    </row>
    <row r="36" spans="2:20">
      <c r="B36" s="169"/>
      <c r="C36" s="3"/>
      <c r="D36" s="169"/>
      <c r="E36" s="169"/>
      <c r="F36" s="169"/>
      <c r="G36" s="169"/>
      <c r="H36" s="3"/>
      <c r="I36" s="169"/>
      <c r="J36" s="169"/>
      <c r="K36" s="169"/>
      <c r="L36" s="169"/>
      <c r="M36" s="169"/>
      <c r="N36" s="169"/>
    </row>
    <row r="37" spans="2:20">
      <c r="B37" s="169"/>
      <c r="C37" s="3"/>
      <c r="D37" s="169"/>
      <c r="E37" s="169"/>
      <c r="F37" s="169"/>
      <c r="G37" s="169"/>
      <c r="H37" s="3"/>
      <c r="I37" s="169"/>
      <c r="J37" s="169"/>
      <c r="K37" s="169"/>
      <c r="L37" s="169"/>
      <c r="M37" s="169"/>
      <c r="N37" s="169"/>
    </row>
    <row r="38" spans="2:20">
      <c r="B38" s="169"/>
      <c r="C38" s="3"/>
      <c r="D38" s="169"/>
      <c r="E38" s="169"/>
      <c r="F38" s="169"/>
      <c r="G38" s="169"/>
      <c r="H38" s="3"/>
      <c r="I38" s="169"/>
      <c r="J38" s="169"/>
      <c r="K38" s="169"/>
      <c r="L38" s="169"/>
      <c r="M38" s="169"/>
      <c r="N38" s="169"/>
    </row>
    <row r="39" spans="2:20">
      <c r="B39" s="169"/>
      <c r="C39" s="3"/>
      <c r="D39" s="169"/>
      <c r="E39" s="169"/>
      <c r="F39" s="169"/>
      <c r="G39" s="169"/>
      <c r="H39" s="3"/>
      <c r="I39" s="169"/>
      <c r="J39" s="169"/>
      <c r="K39" s="169"/>
      <c r="L39" s="169"/>
      <c r="M39" s="169"/>
      <c r="N39" s="169"/>
    </row>
    <row r="40" spans="2:20" ht="26.25" thickBot="1">
      <c r="B40" s="169"/>
      <c r="C40" s="3"/>
      <c r="D40" s="169"/>
      <c r="E40" s="169"/>
      <c r="F40" s="169"/>
      <c r="G40" s="169"/>
      <c r="H40" s="3"/>
      <c r="I40" s="169"/>
      <c r="J40" s="169"/>
      <c r="K40" s="169"/>
      <c r="L40" s="169"/>
      <c r="M40" s="169"/>
      <c r="N40" s="169"/>
      <c r="S40" s="163"/>
      <c r="T40" s="164"/>
    </row>
    <row r="41" spans="2:20" ht="15.75" thickTop="1">
      <c r="B41" s="169"/>
      <c r="C41" s="200" t="s">
        <v>146</v>
      </c>
      <c r="D41" s="201"/>
      <c r="E41" s="169"/>
      <c r="F41" s="169"/>
      <c r="G41" s="219" t="s">
        <v>147</v>
      </c>
      <c r="H41" s="219"/>
      <c r="I41" s="219"/>
      <c r="J41" s="169"/>
      <c r="K41" s="169"/>
      <c r="L41" s="169"/>
      <c r="P41" s="258" t="s">
        <v>148</v>
      </c>
      <c r="Q41" s="258"/>
      <c r="R41" s="258"/>
      <c r="S41" s="258"/>
      <c r="T41" s="258"/>
    </row>
    <row r="42" spans="2:20">
      <c r="B42" s="169"/>
      <c r="C42" s="202"/>
      <c r="D42" s="202"/>
      <c r="E42" s="169"/>
      <c r="F42" s="169"/>
      <c r="G42" s="220"/>
      <c r="H42" s="220"/>
      <c r="I42" s="220"/>
      <c r="J42" s="169"/>
      <c r="K42" s="169"/>
      <c r="L42" s="169"/>
      <c r="P42" s="259"/>
      <c r="Q42" s="259"/>
      <c r="R42" s="259"/>
      <c r="S42" s="259"/>
      <c r="T42" s="259"/>
    </row>
    <row r="43" spans="2:20">
      <c r="B43" s="169"/>
      <c r="C43" s="202"/>
      <c r="D43" s="202"/>
      <c r="E43" s="169"/>
      <c r="F43" s="169"/>
      <c r="G43" s="220"/>
      <c r="H43" s="220"/>
      <c r="I43" s="220"/>
      <c r="J43" s="169"/>
      <c r="K43" s="169"/>
      <c r="L43" s="169"/>
      <c r="P43" s="259"/>
      <c r="Q43" s="259"/>
      <c r="R43" s="259"/>
      <c r="S43" s="259"/>
      <c r="T43" s="259"/>
    </row>
    <row r="44" spans="2:20">
      <c r="B44" s="169"/>
      <c r="C44" s="202"/>
      <c r="D44" s="202"/>
      <c r="E44" s="169"/>
      <c r="F44" s="169"/>
      <c r="G44" s="220"/>
      <c r="H44" s="220"/>
      <c r="I44" s="220"/>
      <c r="J44" s="169"/>
      <c r="K44" s="169"/>
      <c r="L44" s="169"/>
      <c r="P44" s="259"/>
      <c r="Q44" s="259"/>
      <c r="R44" s="259"/>
      <c r="S44" s="259"/>
      <c r="T44" s="259"/>
    </row>
    <row r="45" spans="2:20">
      <c r="B45" s="169"/>
      <c r="C45" s="202"/>
      <c r="D45" s="202"/>
      <c r="E45" s="169"/>
      <c r="F45" s="169"/>
      <c r="G45" s="220"/>
      <c r="H45" s="220"/>
      <c r="I45" s="220"/>
      <c r="J45" s="169"/>
      <c r="K45" s="169"/>
      <c r="L45" s="169"/>
      <c r="P45" s="259"/>
      <c r="Q45" s="259"/>
      <c r="R45" s="259"/>
      <c r="S45" s="259"/>
      <c r="T45" s="259"/>
    </row>
    <row r="46" spans="2:20">
      <c r="B46" s="169"/>
      <c r="C46" s="202"/>
      <c r="D46" s="202"/>
      <c r="E46" s="169"/>
      <c r="F46" s="169"/>
      <c r="G46" s="220"/>
      <c r="H46" s="220"/>
      <c r="I46" s="220"/>
      <c r="J46" s="169"/>
      <c r="K46" s="169"/>
      <c r="L46" s="169"/>
      <c r="P46" s="259"/>
      <c r="Q46" s="259"/>
      <c r="R46" s="259"/>
      <c r="S46" s="259"/>
      <c r="T46" s="259"/>
    </row>
  </sheetData>
  <mergeCells count="28">
    <mergeCell ref="P41:T46"/>
    <mergeCell ref="G34:I34"/>
    <mergeCell ref="M34:N34"/>
    <mergeCell ref="G35:I35"/>
    <mergeCell ref="M35:N35"/>
    <mergeCell ref="C41:D46"/>
    <mergeCell ref="G41:I46"/>
    <mergeCell ref="B19:B20"/>
    <mergeCell ref="C19:C20"/>
    <mergeCell ref="E5:L5"/>
    <mergeCell ref="E6:L6"/>
    <mergeCell ref="B9:U13"/>
    <mergeCell ref="B14:F15"/>
    <mergeCell ref="E16:E17"/>
    <mergeCell ref="G14:U14"/>
    <mergeCell ref="E7:H7"/>
    <mergeCell ref="G15:I15"/>
    <mergeCell ref="J15:U15"/>
    <mergeCell ref="B16:B17"/>
    <mergeCell ref="C16:C17"/>
    <mergeCell ref="D16:D17"/>
    <mergeCell ref="R16:U16"/>
    <mergeCell ref="F16:F17"/>
    <mergeCell ref="G16:G17"/>
    <mergeCell ref="H16:H17"/>
    <mergeCell ref="I16:I17"/>
    <mergeCell ref="J16:M16"/>
    <mergeCell ref="N16:Q16"/>
  </mergeCells>
  <pageMargins left="0.25" right="0.25" top="0.75" bottom="0.75" header="0.3" footer="0.3"/>
  <pageSetup paperSize="5" scale="3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Alejandra Olivas</cp:lastModifiedBy>
  <cp:revision/>
  <dcterms:created xsi:type="dcterms:W3CDTF">2020-03-26T23:05:53Z</dcterms:created>
  <dcterms:modified xsi:type="dcterms:W3CDTF">2025-07-02T17:42:53Z</dcterms:modified>
  <cp:category/>
  <cp:contentStatus/>
</cp:coreProperties>
</file>