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Propietario\Desktop\CORREGIR\"/>
    </mc:Choice>
  </mc:AlternateContent>
  <xr:revisionPtr revIDLastSave="0" documentId="13_ncr:1_{2D5AC82B-9388-47BE-AB60-F39495E69C7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EGUIMIENTO EJE 2 2024" sheetId="1" r:id="rId1"/>
    <sheet name="Instrucciones" sheetId="3" r:id="rId2"/>
  </sheets>
  <definedNames>
    <definedName name="ADFASDF">#REF!</definedName>
    <definedName name="_xlnm.Print_Area" localSheetId="0">'SEGUIMIENTO EJE 2 2024'!$A$1:$W$28</definedName>
    <definedName name="averiguar">#REF!</definedName>
    <definedName name="averiguar2">#REF!</definedName>
    <definedName name="averiguar3">#REF!</definedName>
    <definedName name="e">#REF!</definedName>
    <definedName name="formato2">#REF!</definedName>
    <definedName name="M">#REF!</definedName>
    <definedName name="MIRPRUEBA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1" i="1" l="1"/>
  <c r="P24" i="1" l="1"/>
  <c r="V24" i="1" l="1"/>
  <c r="U24" i="1"/>
  <c r="T24" i="1"/>
  <c r="S24" i="1"/>
  <c r="R24" i="1"/>
  <c r="Q24" i="1"/>
</calcChain>
</file>

<file path=xl/sharedStrings.xml><?xml version="1.0" encoding="utf-8"?>
<sst xmlns="http://schemas.openxmlformats.org/spreadsheetml/2006/main" count="218" uniqueCount="103">
  <si>
    <t>Nivel.
(unidad administrativa responsable)</t>
  </si>
  <si>
    <t>Resumen narrativo u objetivos.
Clave: Número del Eje, Número del Programa, 1 para el Fin, 1 para el Propósito, Número del Componente, Número de las Actividades.</t>
  </si>
  <si>
    <t>INDICADOR</t>
  </si>
  <si>
    <t>Nombre del Indicador.
Siglas y descripción.</t>
  </si>
  <si>
    <t>Frecuencia de medición del Indicador.
Con base a las recomendaciones del nivel de objetivos.</t>
  </si>
  <si>
    <t>Unidad de medida del Indicador y unidad de medida de sus variables.</t>
  </si>
  <si>
    <t>TRIMESTRE 1</t>
  </si>
  <si>
    <t>TRIMESTRE 2</t>
  </si>
  <si>
    <t>TRIMESTRE 3</t>
  </si>
  <si>
    <t>TRIMESTRE 4</t>
  </si>
  <si>
    <t>PRESUPUESTO ANUAL AUTORIZADO</t>
  </si>
  <si>
    <t>PLANEACIÓN TRIMESTRAL DE EJECUCIÓN DEL PRESUPUESTO</t>
  </si>
  <si>
    <t>EJECUCIÓN  DEL PRESUPUESTO AUTORIZADO</t>
  </si>
  <si>
    <t>AVANCE TRIMESTRAL EN LA EJECUCIÓN DEL PRESUPUESTO</t>
  </si>
  <si>
    <t>AVANCE ACUMULADO ANUAL DE LA  EJECUCIÓN DEL PRESUPUESTO</t>
  </si>
  <si>
    <t>Fin
( DGPM )</t>
  </si>
  <si>
    <t>Actividad</t>
  </si>
  <si>
    <t>JUSTIFICACION TRIMESTRAL Y ANUAL DE AVANCE DE RESULTADOS 2023</t>
  </si>
  <si>
    <t>SEGUIMIENTO A LA EJECUCIÓN DEL PRESUPUESTO AUTORIZADO</t>
  </si>
  <si>
    <t>UNIDAD ADMINISTRATIVA</t>
  </si>
  <si>
    <t>TRIMESTRE 1 2023</t>
  </si>
  <si>
    <t>TRIMESTRE 2 2023</t>
  </si>
  <si>
    <t>TRIMESTRE 3 2023</t>
  </si>
  <si>
    <t>TRIMESTRE 4 2023</t>
  </si>
  <si>
    <t>ELABORÓ</t>
  </si>
  <si>
    <t>AUTORIZÓ</t>
  </si>
  <si>
    <t>INSTRUCTIVO</t>
  </si>
  <si>
    <t>EJEMPLO PARA REPORTAR SUS AVANCES, SOLO TIENEN QUE REGISTRAR LOS VALORES PROGRAMADOS POR TRIMESTRE Y CONFORME REPORTEN AVANCES REGISTRAR EL AVANCE DEL TRIMESTRE CORRESPONDIENTE POSICIONARSE EN LA CELDA DE ARRIBA Y ARRASTRAR LA CON LA CRUZ NEGRITA HACIA ABAJO PARA OBTENER EL AVANCE CORRESPONDIENTE . VERIFICAR DANDO DOBLE CLIC A LA INFORMACION OBTENIDA.</t>
  </si>
  <si>
    <t>EL COLOR DE LA CELDA REPRESENTA QUE NO SE PROGRAMÓ ACTIVIDAD EN ESE TRIMESTRE</t>
  </si>
  <si>
    <t>EL COLOR DE LA CELDA REPRESENTA QUE NO SE HA REPORTADO EL TRIMESTRE O QUE NO SE REALIZÓ POR NO ESTAR PROGRAMADO</t>
  </si>
  <si>
    <t>ANUAL</t>
  </si>
  <si>
    <r>
      <t xml:space="preserve">PAI: </t>
    </r>
    <r>
      <rPr>
        <sz val="12"/>
        <rFont val="Arial"/>
        <family val="2"/>
      </rPr>
      <t>Porcentaje de servicios entregados por OPABIEM a la población.</t>
    </r>
  </si>
  <si>
    <t>Componente
(Funeraria Municipal)</t>
  </si>
  <si>
    <r>
      <t>PSFR:</t>
    </r>
    <r>
      <rPr>
        <sz val="12"/>
        <color theme="1"/>
        <rFont val="Arial"/>
        <family val="2"/>
      </rPr>
      <t>Porcentaje de Servicios Funerarios Realizados.</t>
    </r>
  </si>
  <si>
    <r>
      <rPr>
        <b/>
        <sz val="12"/>
        <color theme="1"/>
        <rFont val="Arial"/>
        <family val="2"/>
      </rPr>
      <t xml:space="preserve">PSVS: </t>
    </r>
    <r>
      <rPr>
        <sz val="12"/>
        <color theme="1"/>
        <rFont val="Arial"/>
        <family val="2"/>
      </rPr>
      <t>Porcentaje de Servicios de Velación y Sepultura.</t>
    </r>
  </si>
  <si>
    <r>
      <rPr>
        <b/>
        <sz val="12"/>
        <color theme="1"/>
        <rFont val="Arial"/>
        <family val="2"/>
      </rPr>
      <t xml:space="preserve">PSVC: </t>
    </r>
    <r>
      <rPr>
        <sz val="12"/>
        <color theme="1"/>
        <rFont val="Arial"/>
        <family val="2"/>
      </rPr>
      <t>Porcentaje de Servicios de Velación y Cremación.</t>
    </r>
  </si>
  <si>
    <t>Componente (Rastro Municipal)</t>
  </si>
  <si>
    <r>
      <t xml:space="preserve">PIIR= </t>
    </r>
    <r>
      <rPr>
        <sz val="12"/>
        <color theme="1"/>
        <rFont val="Arial"/>
        <family val="2"/>
      </rPr>
      <t>Porcentaje de Incremento de Introductres en Rastro.</t>
    </r>
  </si>
  <si>
    <r>
      <t>PMGB=</t>
    </r>
    <r>
      <rPr>
        <sz val="12"/>
        <color theme="1"/>
        <rFont val="Arial"/>
        <family val="2"/>
      </rPr>
      <t xml:space="preserve"> Porcentaje de maquila de ganado bovino.</t>
    </r>
  </si>
  <si>
    <r>
      <t xml:space="preserve">PMGP= </t>
    </r>
    <r>
      <rPr>
        <sz val="12"/>
        <color theme="1"/>
        <rFont val="Arial"/>
        <family val="2"/>
      </rPr>
      <t>Porcentaje de maquila de ganado porcino.</t>
    </r>
  </si>
  <si>
    <r>
      <t xml:space="preserve">PMGO= </t>
    </r>
    <r>
      <rPr>
        <sz val="12"/>
        <color theme="1"/>
        <rFont val="Arial"/>
        <family val="2"/>
      </rPr>
      <t>Porcentaje de maquila de ganado ovino.</t>
    </r>
  </si>
  <si>
    <t>Componente
(Panteon Municipal)</t>
  </si>
  <si>
    <r>
      <t xml:space="preserve">PBOC: </t>
    </r>
    <r>
      <rPr>
        <sz val="12"/>
        <color theme="1"/>
        <rFont val="Arial"/>
        <family val="2"/>
      </rPr>
      <t>Porcentaje de Bovedas Ocupadas Censadas</t>
    </r>
  </si>
  <si>
    <r>
      <t xml:space="preserve">PSSRM: </t>
    </r>
    <r>
      <rPr>
        <sz val="12"/>
        <color theme="1"/>
        <rFont val="Arial"/>
        <family val="2"/>
      </rPr>
      <t xml:space="preserve">porcentaje de Servicios de Sepultura, realizados </t>
    </r>
  </si>
  <si>
    <r>
      <t xml:space="preserve">PSSE: </t>
    </r>
    <r>
      <rPr>
        <sz val="12"/>
        <color theme="1"/>
        <rFont val="Arial"/>
        <family val="2"/>
      </rPr>
      <t>porcentaje de servicios de sepultura ejecutadas</t>
    </r>
  </si>
  <si>
    <r>
      <t xml:space="preserve">PBR: </t>
    </r>
    <r>
      <rPr>
        <sz val="12"/>
        <color theme="1"/>
        <rFont val="Arial"/>
        <family val="2"/>
      </rPr>
      <t>Porcentaje de Bóvedas regulaizadas</t>
    </r>
  </si>
  <si>
    <t>Trimestral</t>
  </si>
  <si>
    <t>N/A</t>
  </si>
  <si>
    <t>OFICINA CENTRAL</t>
  </si>
  <si>
    <t>PANTEONES</t>
  </si>
  <si>
    <t>FUNERARIA</t>
  </si>
  <si>
    <t>RASTRO</t>
  </si>
  <si>
    <t>OPERADORA Y ADMINISTRADORA DE BIENES MUNICIPALES (OPABIEM)</t>
  </si>
  <si>
    <t xml:space="preserve">   Administradora Unica de OPABIEM</t>
  </si>
  <si>
    <t>Mtro. Enrique E. Encalada Sánchez</t>
  </si>
  <si>
    <t xml:space="preserve">REVISÓ
</t>
  </si>
  <si>
    <t>Dirección de Planeación de la DGPM</t>
  </si>
  <si>
    <r>
      <rPr>
        <b/>
        <sz val="11"/>
        <rFont val="Arial"/>
        <family val="2"/>
      </rPr>
      <t>UNIDAD DE MEDIDA DEL INDICADOR:</t>
    </r>
    <r>
      <rPr>
        <sz val="11"/>
        <rFont val="Arial"/>
        <family val="2"/>
      </rPr>
      <t xml:space="preserve"> Porcentaje
</t>
    </r>
    <r>
      <rPr>
        <b/>
        <sz val="11"/>
        <rFont val="Arial"/>
        <family val="2"/>
      </rPr>
      <t>UNIDAD DE MEDIDA DE LAS VARIABLES:</t>
    </r>
    <r>
      <rPr>
        <sz val="11"/>
        <rFont val="Arial"/>
        <family val="2"/>
      </rPr>
      <t xml:space="preserve"> Servicios de OPABIEM </t>
    </r>
  </si>
  <si>
    <r>
      <t xml:space="preserve">UNIDAD DE MEDIDA DEL INDICADOR: </t>
    </r>
    <r>
      <rPr>
        <sz val="11"/>
        <color theme="1"/>
        <rFont val="Arial"/>
        <family val="2"/>
      </rPr>
      <t>Porcentaje</t>
    </r>
    <r>
      <rPr>
        <b/>
        <sz val="11"/>
        <color theme="1"/>
        <rFont val="Arial"/>
        <family val="2"/>
      </rPr>
      <t xml:space="preserve">
UNIDAD DE MEDIDA DE LAS VARIABLES: </t>
    </r>
    <r>
      <rPr>
        <sz val="11"/>
        <color theme="1"/>
        <rFont val="Arial"/>
        <family val="2"/>
      </rPr>
      <t>Servicios funerarios</t>
    </r>
  </si>
  <si>
    <r>
      <t xml:space="preserve">UNIDAD DE MEDIDA DEL INDICADOR: </t>
    </r>
    <r>
      <rPr>
        <sz val="11"/>
        <color theme="1"/>
        <rFont val="Arial"/>
        <family val="2"/>
      </rPr>
      <t>Porcentaje</t>
    </r>
    <r>
      <rPr>
        <b/>
        <sz val="11"/>
        <color theme="1"/>
        <rFont val="Arial"/>
        <family val="2"/>
      </rPr>
      <t xml:space="preserve">
UNIDAD DE MEDIDA DE LAS VARIABLES: </t>
    </r>
    <r>
      <rPr>
        <sz val="11"/>
        <color theme="1"/>
        <rFont val="Arial"/>
        <family val="2"/>
      </rPr>
      <t>Servicios de Velación y Sepultura.</t>
    </r>
  </si>
  <si>
    <r>
      <t xml:space="preserve">UNIDAD DE MEDIDA DEL INDICADOR: </t>
    </r>
    <r>
      <rPr>
        <sz val="11"/>
        <color theme="1"/>
        <rFont val="Arial"/>
        <family val="2"/>
      </rPr>
      <t>Porcentaje</t>
    </r>
    <r>
      <rPr>
        <b/>
        <sz val="11"/>
        <color theme="1"/>
        <rFont val="Arial"/>
        <family val="2"/>
      </rPr>
      <t xml:space="preserve">
UNIDAD DE MEDIDA DE LAS VARIABLES: S</t>
    </r>
    <r>
      <rPr>
        <sz val="11"/>
        <color theme="1"/>
        <rFont val="Arial"/>
        <family val="2"/>
      </rPr>
      <t>ervicios de Velación y Cremación.</t>
    </r>
  </si>
  <si>
    <r>
      <t xml:space="preserve">UNIDAD DE MEDIDA DEL INDICADOR: </t>
    </r>
    <r>
      <rPr>
        <sz val="11"/>
        <color theme="1"/>
        <rFont val="Arial"/>
        <family val="2"/>
      </rPr>
      <t xml:space="preserve">Porcentaje
</t>
    </r>
    <r>
      <rPr>
        <b/>
        <sz val="11"/>
        <color theme="1"/>
        <rFont val="Arial"/>
        <family val="2"/>
      </rPr>
      <t xml:space="preserve">
UNIDAD DE MEDIDA DE LAS VARIABLES: </t>
    </r>
    <r>
      <rPr>
        <sz val="11"/>
        <color theme="1"/>
        <rFont val="Arial"/>
        <family val="2"/>
      </rPr>
      <t>servicios de matanza del Rastro Municipal</t>
    </r>
  </si>
  <si>
    <r>
      <t xml:space="preserve">UNIDAD DE MEDIDA DEL INDICADOR: </t>
    </r>
    <r>
      <rPr>
        <sz val="11"/>
        <color theme="1"/>
        <rFont val="Arial"/>
        <family val="2"/>
      </rPr>
      <t>Porcentaje</t>
    </r>
    <r>
      <rPr>
        <b/>
        <sz val="11"/>
        <color theme="1"/>
        <rFont val="Arial"/>
        <family val="2"/>
      </rPr>
      <t xml:space="preserve">
UNIDAD DE MEDIDA DE LAS VARIABLES: </t>
    </r>
    <r>
      <rPr>
        <sz val="11"/>
        <color theme="1"/>
        <rFont val="Arial"/>
        <family val="2"/>
      </rPr>
      <t>servicios de maquila de ganado bovino.</t>
    </r>
  </si>
  <si>
    <r>
      <t xml:space="preserve">UNIDAD DE MEDIDA DEL INDICADOR: </t>
    </r>
    <r>
      <rPr>
        <sz val="11"/>
        <color theme="1"/>
        <rFont val="Arial"/>
        <family val="2"/>
      </rPr>
      <t>Porcentaje</t>
    </r>
    <r>
      <rPr>
        <b/>
        <sz val="11"/>
        <color theme="1"/>
        <rFont val="Arial"/>
        <family val="2"/>
      </rPr>
      <t xml:space="preserve">
UNIDAD DE MEDIDA DE LAS VARIABLES: </t>
    </r>
    <r>
      <rPr>
        <sz val="11"/>
        <color theme="1"/>
        <rFont val="Arial"/>
        <family val="2"/>
      </rPr>
      <t>servicios  de matanza de ganado porcino</t>
    </r>
  </si>
  <si>
    <r>
      <t xml:space="preserve">UNIDAD DE MEDIDA DEL INDICADOR: </t>
    </r>
    <r>
      <rPr>
        <sz val="11"/>
        <color theme="1"/>
        <rFont val="Arial"/>
        <family val="2"/>
      </rPr>
      <t>Porcentaje</t>
    </r>
    <r>
      <rPr>
        <b/>
        <sz val="11"/>
        <color theme="1"/>
        <rFont val="Arial"/>
        <family val="2"/>
      </rPr>
      <t xml:space="preserve">
UNIDAD DE MEDIDA DE LAS VARIABLES: </t>
    </r>
    <r>
      <rPr>
        <sz val="11"/>
        <color theme="1"/>
        <rFont val="Arial"/>
        <family val="2"/>
      </rPr>
      <t>Servicios de matanza de ganado Ovino</t>
    </r>
    <r>
      <rPr>
        <b/>
        <sz val="11"/>
        <color theme="1"/>
        <rFont val="Arial"/>
        <family val="2"/>
      </rPr>
      <t xml:space="preserve"> </t>
    </r>
  </si>
  <si>
    <r>
      <t xml:space="preserve">UNIDAD DE MEDIDA DEL INDICADOR: </t>
    </r>
    <r>
      <rPr>
        <sz val="11"/>
        <color theme="1"/>
        <rFont val="Arial"/>
        <family val="2"/>
      </rPr>
      <t>Porcentaje</t>
    </r>
    <r>
      <rPr>
        <b/>
        <sz val="11"/>
        <color theme="1"/>
        <rFont val="Arial"/>
        <family val="2"/>
      </rPr>
      <t xml:space="preserve">
UNIDAD DE MEDIDA DE LAS VARIABLES: </t>
    </r>
    <r>
      <rPr>
        <sz val="11"/>
        <color theme="1"/>
        <rFont val="Arial"/>
        <family val="2"/>
      </rPr>
      <t xml:space="preserve">Servicios de regularización de Bóvedas  </t>
    </r>
  </si>
  <si>
    <r>
      <t xml:space="preserve">UNIDAD DE MEDIDA DEL INDICADOR: </t>
    </r>
    <r>
      <rPr>
        <sz val="11"/>
        <color theme="1"/>
        <rFont val="Arial"/>
        <family val="2"/>
      </rPr>
      <t>Porcentaje</t>
    </r>
    <r>
      <rPr>
        <b/>
        <sz val="11"/>
        <color theme="1"/>
        <rFont val="Arial"/>
        <family val="2"/>
      </rPr>
      <t xml:space="preserve">
UNIDAD DE MEDIDA DE LAS VARIABLES: </t>
    </r>
    <r>
      <rPr>
        <sz val="11"/>
        <color theme="1"/>
        <rFont val="Arial"/>
        <family val="2"/>
      </rPr>
      <t xml:space="preserve">servicios  de Sepultura Panteón Municipal </t>
    </r>
  </si>
  <si>
    <r>
      <t xml:space="preserve">UNIDAD DE MEDIDA DEL INDICADOR: </t>
    </r>
    <r>
      <rPr>
        <sz val="11"/>
        <color theme="1"/>
        <rFont val="Arial"/>
        <family val="2"/>
      </rPr>
      <t>Porcentaje</t>
    </r>
    <r>
      <rPr>
        <b/>
        <sz val="11"/>
        <color theme="1"/>
        <rFont val="Arial"/>
        <family val="2"/>
      </rPr>
      <t xml:space="preserve">
UNIDAD DE MEDIDA DE LAS VARIABLES: </t>
    </r>
    <r>
      <rPr>
        <sz val="11"/>
        <color theme="1"/>
        <rFont val="Arial"/>
        <family val="2"/>
      </rPr>
      <t>servicios externos de sepultura</t>
    </r>
  </si>
  <si>
    <r>
      <t xml:space="preserve">UNIDAD DE MEDIDA DEL INDICADOR: </t>
    </r>
    <r>
      <rPr>
        <sz val="11"/>
        <color theme="1"/>
        <rFont val="Arial"/>
        <family val="2"/>
      </rPr>
      <t>Porcentaje</t>
    </r>
    <r>
      <rPr>
        <b/>
        <sz val="11"/>
        <color theme="1"/>
        <rFont val="Arial"/>
        <family val="2"/>
      </rPr>
      <t xml:space="preserve">
UNIDAD DE MEDIDA DE LAS VARIABLES: </t>
    </r>
    <r>
      <rPr>
        <sz val="11"/>
        <color theme="1"/>
        <rFont val="Arial"/>
        <family val="2"/>
      </rPr>
      <t>bovedas</t>
    </r>
  </si>
  <si>
    <r>
      <rPr>
        <b/>
        <sz val="12"/>
        <color theme="1"/>
        <rFont val="Arial"/>
        <family val="2"/>
      </rPr>
      <t>Meta trimestral:</t>
    </r>
    <r>
      <rPr>
        <sz val="12"/>
        <color theme="1"/>
        <rFont val="Arial"/>
        <family val="2"/>
      </rPr>
      <t xml:space="preserve"> La variación entre la meta planteada y los servicios funerarios realizados se deben a queactualmente en existe gran competencia en los servicios funerarios con empresas particulares.                                                                                                    </t>
    </r>
  </si>
  <si>
    <r>
      <rPr>
        <b/>
        <sz val="12"/>
        <color theme="1"/>
        <rFont val="Arial"/>
        <family val="2"/>
      </rPr>
      <t>Meta trimestral:</t>
    </r>
    <r>
      <rPr>
        <sz val="12"/>
        <color theme="1"/>
        <rFont val="Arial"/>
        <family val="2"/>
      </rPr>
      <t xml:space="preserve"> El Rastro Municipal se encuentra en mantenimiento y rehabilitación por los que en el tercer trimestre no mantuvo operaciones. 
</t>
    </r>
  </si>
  <si>
    <r>
      <rPr>
        <b/>
        <sz val="12"/>
        <color theme="1"/>
        <rFont val="Arial"/>
        <family val="2"/>
      </rPr>
      <t>Meta trimestral:</t>
    </r>
    <r>
      <rPr>
        <sz val="12"/>
        <color theme="1"/>
        <rFont val="Arial"/>
        <family val="2"/>
      </rPr>
      <t xml:space="preserve"> El Rastro Municipal se encuentra en mantenimiento y rehabilitación por los que en el tercero trimestre no mantuvo operaciones. 
</t>
    </r>
  </si>
  <si>
    <r>
      <rPr>
        <b/>
        <sz val="12"/>
        <color theme="1"/>
        <rFont val="Arial"/>
        <family val="2"/>
      </rPr>
      <t>Meta trimestral:</t>
    </r>
    <r>
      <rPr>
        <sz val="12"/>
        <color theme="1"/>
        <rFont val="Arial"/>
        <family val="2"/>
      </rPr>
      <t xml:space="preserve"> Se realizarón 718 de 8045 servicios planteados durante el Cuarto Trimestre de 2023, alcanzando el 8.91% sobre la meta planteada respecto del mismo. En virtud que el Rastro Municipal se encuentra en mantenimiento y rehabilitación por los que en el tercer trimestre no mantuvo operaciones. 
</t>
    </r>
  </si>
  <si>
    <r>
      <rPr>
        <b/>
        <sz val="12"/>
        <color theme="1"/>
        <rFont val="Arial"/>
        <family val="2"/>
      </rPr>
      <t xml:space="preserve">Meta trimestral: </t>
    </r>
    <r>
      <rPr>
        <sz val="12"/>
        <color theme="1"/>
        <rFont val="Arial"/>
        <family val="2"/>
      </rPr>
      <t xml:space="preserve">Los servicios de panteón cumplieron la meta planteada para el Cuarto Trimestre del ejercicio 2023.
</t>
    </r>
  </si>
  <si>
    <t>OPERADORA Y ADMINISTRADORA DE BIENES MUNICIPAL</t>
  </si>
  <si>
    <t>Anual</t>
  </si>
  <si>
    <t>SEGUIMIENTO DE AVANCE EN CUMPLIMIENTO DE METAS Y OBJETIVOS 2024</t>
  </si>
  <si>
    <t>META PROGRAMADA 2024</t>
  </si>
  <si>
    <t>META REALIZADA 2024</t>
  </si>
  <si>
    <t>PORCENTAJE DE AVANCE TRIMESTRAL 2024</t>
  </si>
  <si>
    <t>AVANCE EN CUMPLIMIENTO DE METAS TRIMESTRAL Y ANUAL ACUMULADO 2024</t>
  </si>
  <si>
    <t>EJE 2: JUSTICIA SOCIAL</t>
  </si>
  <si>
    <t>CLAVE Y NOMBRE DEL PPA:  E-PPA 2.4 Programa de Servicios Funerarios Integrales y de Rastro Municipal</t>
  </si>
  <si>
    <t>Auxiliar Administrativa de OPABIEM</t>
  </si>
  <si>
    <t xml:space="preserve"> Lic. Cruz Amairany Morgan Padrón</t>
  </si>
  <si>
    <t>C. Silvia Flores Resendiz</t>
  </si>
  <si>
    <r>
      <rPr>
        <b/>
        <sz val="11"/>
        <color theme="1"/>
        <rFont val="Arial"/>
        <family val="2"/>
      </rPr>
      <t>IGCU:</t>
    </r>
    <r>
      <rPr>
        <sz val="11"/>
        <color theme="1"/>
        <rFont val="Arial"/>
        <family val="2"/>
      </rPr>
      <t xml:space="preserve"> Índice General de Competitividad Urbana</t>
    </r>
  </si>
  <si>
    <r>
      <rPr>
        <b/>
        <sz val="11"/>
        <color theme="1"/>
        <rFont val="Arial"/>
        <family val="2"/>
      </rPr>
      <t xml:space="preserve">UNIDAD DE MEDIDA DEL INDICADOR: </t>
    </r>
    <r>
      <rPr>
        <sz val="11"/>
        <color theme="1"/>
        <rFont val="Arial"/>
        <family val="2"/>
      </rPr>
      <t xml:space="preserve">
Posición</t>
    </r>
  </si>
  <si>
    <t>El Instituto Mexicano para la Competitividad A. C. IMCO actualiza y publica las posiciones de los municipios anualmente. En este primer trimestre la posición es la última disponible en 2023.</t>
  </si>
  <si>
    <t xml:space="preserve">2.4.1.1.1 Servicios de funeraria y panteón dirigidos a la población benitojuarense realizados. </t>
  </si>
  <si>
    <t>2.4.1.1.1.1  Ejecución de servicios de velación y sepultura</t>
  </si>
  <si>
    <t>2.4.1.1.1.2  Ejecución de servicios de velación y cremación</t>
  </si>
  <si>
    <t>2.4.1.1.2  Servicios operativos y técnicos de ganadería dirgido a introductores en todas las áreas del rastro.</t>
  </si>
  <si>
    <t>2.4.1.1.2.1. Ejecución de servicios de maquila de ganado bovino.</t>
  </si>
  <si>
    <t>2.4.1.1.2.2. Ejecución de servicios de maquila de ganado porcino.</t>
  </si>
  <si>
    <t>2.4.1.1.2.3.  Ejecución de servicios de maquila de ganado ovino.</t>
  </si>
  <si>
    <t xml:space="preserve">2.4.1.1.3 Servicios de sepulturas </t>
  </si>
  <si>
    <t>2.4.1.1.3.1 Ejecución de servicios de sepulturas de Panteón Municipal</t>
  </si>
  <si>
    <t>2.4.1.1.3.2  Ejecución de servicios de sepulturas funerarias externas</t>
  </si>
  <si>
    <t xml:space="preserve">2.4.1.1.3.3. Regularizacion con familiares de bovedas abandonadas o con adeudos de refrendos </t>
  </si>
  <si>
    <r>
      <rPr>
        <b/>
        <sz val="12"/>
        <rFont val="Arial"/>
        <family val="2"/>
      </rPr>
      <t>2.4.1</t>
    </r>
    <r>
      <rPr>
        <sz val="12"/>
        <rFont val="Arial"/>
        <family val="2"/>
      </rPr>
      <t xml:space="preserve"> Contribuir a implementar acciones que permitan cerrar las brechas de desigualdad social reactivando la economía y  diversificándola contribuyendo a reducir la exclusión social, fortalecer y mejorar la calidad de vida de las familias mediante la mejora en la calidad de los servicios en funeraria municipal, panteon municipal y rastro municipal,  a cargo de la Operadora y Administradora de Bienes Municipales.</t>
    </r>
  </si>
  <si>
    <r>
      <rPr>
        <b/>
        <sz val="12"/>
        <rFont val="Arial"/>
        <family val="2"/>
      </rPr>
      <t xml:space="preserve">2.4.1.1 </t>
    </r>
    <r>
      <rPr>
        <sz val="12"/>
        <rFont val="Arial"/>
        <family val="2"/>
      </rPr>
      <t>La poblacion benitojuarense recibe los servicios de calidad en funeraria municipal, panteon municipal y rastro municipal,  a cargo de la Operadora y Administradora de Bienes Municipales.</t>
    </r>
  </si>
  <si>
    <t>JUSTIFICACION TRIMESTRAL Y ANUAL DE AVANCE DE RESULTADOS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</si>
</sst>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&quot;$&quot;#,##0.00"/>
  </numFmts>
  <fonts count="20" x14ac:knownFonts="1"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00000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0"/>
      <name val="Arial"/>
      <family val="2"/>
    </font>
    <font>
      <sz val="11"/>
      <name val="Arial"/>
      <family val="2"/>
    </font>
    <font>
      <sz val="11"/>
      <color theme="1"/>
      <name val="Calibri"/>
      <family val="2"/>
      <scheme val="minor"/>
    </font>
    <font>
      <b/>
      <sz val="14"/>
      <color theme="0"/>
      <name val="Arial"/>
      <family val="2"/>
    </font>
    <font>
      <b/>
      <sz val="14"/>
      <color rgb="FFFFFFFF"/>
      <name val="Arial"/>
      <family val="2"/>
    </font>
    <font>
      <b/>
      <sz val="24"/>
      <color rgb="FFFFFFFF"/>
      <name val="Arial"/>
      <family val="2"/>
    </font>
    <font>
      <sz val="8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4"/>
      <color theme="0"/>
      <name val="Calibri"/>
      <family val="2"/>
      <scheme val="minor"/>
    </font>
    <font>
      <sz val="13"/>
      <color theme="1"/>
      <name val="Calibri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rgb="FFF2F2F2"/>
      </patternFill>
    </fill>
    <fill>
      <patternFill patternType="solid">
        <fgColor theme="0"/>
        <bgColor indexed="64"/>
      </patternFill>
    </fill>
    <fill>
      <patternFill patternType="solid">
        <fgColor rgb="FFBD2452"/>
        <bgColor rgb="FF000000"/>
      </patternFill>
    </fill>
    <fill>
      <patternFill patternType="solid">
        <fgColor rgb="FFBD2452"/>
        <bgColor indexed="64"/>
      </patternFill>
    </fill>
    <fill>
      <patternFill patternType="solid">
        <fgColor rgb="FFFDE9EB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7EFCE"/>
        <bgColor indexed="64"/>
      </patternFill>
    </fill>
    <fill>
      <patternFill patternType="solid">
        <fgColor rgb="FFFFEB9C"/>
        <bgColor rgb="FFF2F2F2"/>
      </patternFill>
    </fill>
    <fill>
      <patternFill patternType="solid">
        <fgColor rgb="FFFDE9EB"/>
        <bgColor rgb="FF000000"/>
      </patternFill>
    </fill>
    <fill>
      <patternFill patternType="solid">
        <fgColor theme="2" tint="-4.9989318521683403E-2"/>
        <bgColor indexed="64"/>
      </patternFill>
    </fill>
    <fill>
      <patternFill patternType="solid">
        <fgColor theme="2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0000"/>
        <bgColor rgb="FFF2F2F2"/>
      </patternFill>
    </fill>
    <fill>
      <patternFill patternType="solid">
        <fgColor rgb="FFF9D3D8"/>
        <bgColor indexed="64"/>
      </patternFill>
    </fill>
  </fills>
  <borders count="8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theme="1"/>
      </right>
      <top style="medium">
        <color indexed="64"/>
      </top>
      <bottom style="dashed">
        <color theme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theme="1"/>
      </left>
      <right style="dashed">
        <color theme="1"/>
      </right>
      <top/>
      <bottom style="dashed">
        <color theme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</borders>
  <cellStyleXfs count="3">
    <xf numFmtId="0" fontId="0" fillId="0" borderId="0"/>
    <xf numFmtId="9" fontId="7" fillId="0" borderId="0" applyFont="0" applyFill="0" applyBorder="0" applyAlignment="0" applyProtection="0"/>
    <xf numFmtId="44" fontId="7" fillId="0" borderId="0" applyFont="0" applyFill="0" applyBorder="0" applyAlignment="0" applyProtection="0"/>
  </cellStyleXfs>
  <cellXfs count="176">
    <xf numFmtId="0" fontId="0" fillId="0" borderId="0" xfId="0"/>
    <xf numFmtId="0" fontId="0" fillId="7" borderId="0" xfId="0" applyFill="1"/>
    <xf numFmtId="0" fontId="6" fillId="5" borderId="16" xfId="0" applyFont="1" applyFill="1" applyBorder="1" applyAlignment="1">
      <alignment horizontal="center" vertical="center" wrapText="1"/>
    </xf>
    <xf numFmtId="0" fontId="4" fillId="5" borderId="19" xfId="0" applyFont="1" applyFill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4" fillId="5" borderId="21" xfId="0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3" fontId="3" fillId="10" borderId="17" xfId="0" applyNumberFormat="1" applyFont="1" applyFill="1" applyBorder="1" applyAlignment="1">
      <alignment horizontal="center" vertical="center" wrapText="1"/>
    </xf>
    <xf numFmtId="0" fontId="3" fillId="5" borderId="17" xfId="0" applyFont="1" applyFill="1" applyBorder="1" applyAlignment="1">
      <alignment horizontal="center" vertical="center" wrapText="1"/>
    </xf>
    <xf numFmtId="3" fontId="3" fillId="10" borderId="18" xfId="0" applyNumberFormat="1" applyFont="1" applyFill="1" applyBorder="1" applyAlignment="1">
      <alignment horizontal="center" vertical="center" wrapText="1"/>
    </xf>
    <xf numFmtId="0" fontId="13" fillId="0" borderId="0" xfId="0" applyFont="1"/>
    <xf numFmtId="0" fontId="0" fillId="12" borderId="0" xfId="0" applyFill="1"/>
    <xf numFmtId="0" fontId="0" fillId="0" borderId="0" xfId="0" applyAlignment="1">
      <alignment wrapText="1"/>
    </xf>
    <xf numFmtId="0" fontId="0" fillId="11" borderId="0" xfId="0" applyFill="1"/>
    <xf numFmtId="44" fontId="3" fillId="4" borderId="33" xfId="2" applyFont="1" applyFill="1" applyBorder="1" applyAlignment="1">
      <alignment horizontal="center" vertical="center" wrapText="1"/>
    </xf>
    <xf numFmtId="0" fontId="5" fillId="7" borderId="23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6" fillId="7" borderId="0" xfId="0" applyFont="1" applyFill="1" applyAlignment="1">
      <alignment horizontal="center" vertical="center" wrapText="1"/>
    </xf>
    <xf numFmtId="0" fontId="16" fillId="7" borderId="0" xfId="0" applyFont="1" applyFill="1" applyAlignment="1">
      <alignment horizontal="justify" vertical="center" wrapText="1"/>
    </xf>
    <xf numFmtId="0" fontId="1" fillId="5" borderId="30" xfId="0" applyFont="1" applyFill="1" applyBorder="1" applyAlignment="1">
      <alignment horizontal="center" vertical="center" wrapText="1"/>
    </xf>
    <xf numFmtId="0" fontId="1" fillId="4" borderId="30" xfId="0" applyFont="1" applyFill="1" applyBorder="1" applyAlignment="1">
      <alignment horizontal="center" vertical="center" wrapText="1"/>
    </xf>
    <xf numFmtId="0" fontId="1" fillId="3" borderId="30" xfId="0" applyFont="1" applyFill="1" applyBorder="1" applyAlignment="1">
      <alignment horizontal="center" vertical="center" wrapText="1"/>
    </xf>
    <xf numFmtId="0" fontId="16" fillId="16" borderId="30" xfId="0" applyFont="1" applyFill="1" applyBorder="1" applyAlignment="1">
      <alignment horizontal="justify" vertical="center" wrapText="1"/>
    </xf>
    <xf numFmtId="0" fontId="17" fillId="16" borderId="30" xfId="0" applyFont="1" applyFill="1" applyBorder="1" applyAlignment="1">
      <alignment horizontal="center" vertical="center" wrapText="1"/>
    </xf>
    <xf numFmtId="0" fontId="16" fillId="7" borderId="30" xfId="0" applyFont="1" applyFill="1" applyBorder="1" applyAlignment="1">
      <alignment horizontal="justify" vertical="center" wrapText="1"/>
    </xf>
    <xf numFmtId="0" fontId="17" fillId="7" borderId="30" xfId="0" applyFont="1" applyFill="1" applyBorder="1" applyAlignment="1">
      <alignment horizontal="justify" vertical="center" wrapText="1"/>
    </xf>
    <xf numFmtId="0" fontId="17" fillId="7" borderId="30" xfId="0" applyFont="1" applyFill="1" applyBorder="1" applyAlignment="1">
      <alignment horizontal="center" vertical="center" wrapText="1"/>
    </xf>
    <xf numFmtId="0" fontId="17" fillId="16" borderId="30" xfId="0" applyFont="1" applyFill="1" applyBorder="1" applyAlignment="1">
      <alignment horizontal="justify" vertical="center" wrapText="1"/>
    </xf>
    <xf numFmtId="0" fontId="16" fillId="15" borderId="29" xfId="0" applyFont="1" applyFill="1" applyBorder="1" applyAlignment="1">
      <alignment horizontal="center" vertical="center" wrapText="1"/>
    </xf>
    <xf numFmtId="0" fontId="16" fillId="7" borderId="29" xfId="0" applyFont="1" applyFill="1" applyBorder="1" applyAlignment="1">
      <alignment horizontal="center" vertical="center" wrapText="1"/>
    </xf>
    <xf numFmtId="0" fontId="16" fillId="7" borderId="31" xfId="0" applyFont="1" applyFill="1" applyBorder="1" applyAlignment="1">
      <alignment horizontal="center" vertical="center" wrapText="1"/>
    </xf>
    <xf numFmtId="0" fontId="16" fillId="7" borderId="32" xfId="0" applyFont="1" applyFill="1" applyBorder="1" applyAlignment="1">
      <alignment horizontal="justify" vertical="center" wrapText="1"/>
    </xf>
    <xf numFmtId="0" fontId="17" fillId="7" borderId="32" xfId="0" applyFont="1" applyFill="1" applyBorder="1" applyAlignment="1">
      <alignment horizontal="center" vertical="center" wrapText="1"/>
    </xf>
    <xf numFmtId="0" fontId="4" fillId="7" borderId="6" xfId="0" applyFont="1" applyFill="1" applyBorder="1" applyAlignment="1">
      <alignment horizontal="center" vertical="center" wrapText="1"/>
    </xf>
    <xf numFmtId="164" fontId="1" fillId="5" borderId="22" xfId="2" applyNumberFormat="1" applyFont="1" applyFill="1" applyBorder="1" applyAlignment="1">
      <alignment horizontal="center" vertical="center" wrapText="1"/>
    </xf>
    <xf numFmtId="0" fontId="6" fillId="5" borderId="6" xfId="0" applyFont="1" applyFill="1" applyBorder="1" applyAlignment="1">
      <alignment horizontal="center" vertical="center" wrapText="1"/>
    </xf>
    <xf numFmtId="44" fontId="3" fillId="4" borderId="9" xfId="2" applyFont="1" applyFill="1" applyBorder="1" applyAlignment="1">
      <alignment horizontal="center" vertical="center" wrapText="1"/>
    </xf>
    <xf numFmtId="44" fontId="3" fillId="4" borderId="15" xfId="2" applyFont="1" applyFill="1" applyBorder="1" applyAlignment="1">
      <alignment horizontal="center" vertical="center" wrapText="1"/>
    </xf>
    <xf numFmtId="0" fontId="4" fillId="16" borderId="38" xfId="0" applyFont="1" applyFill="1" applyBorder="1" applyAlignment="1">
      <alignment horizontal="justify" vertical="center" wrapText="1"/>
    </xf>
    <xf numFmtId="0" fontId="4" fillId="7" borderId="38" xfId="0" applyFont="1" applyFill="1" applyBorder="1" applyAlignment="1">
      <alignment horizontal="left" vertical="center" wrapText="1"/>
    </xf>
    <xf numFmtId="0" fontId="4" fillId="7" borderId="39" xfId="0" applyFont="1" applyFill="1" applyBorder="1" applyAlignment="1">
      <alignment horizontal="left" vertical="center" wrapText="1"/>
    </xf>
    <xf numFmtId="0" fontId="14" fillId="9" borderId="29" xfId="0" applyFont="1" applyFill="1" applyBorder="1" applyAlignment="1">
      <alignment horizontal="center" vertical="center" wrapText="1"/>
    </xf>
    <xf numFmtId="0" fontId="15" fillId="9" borderId="30" xfId="0" applyFont="1" applyFill="1" applyBorder="1" applyAlignment="1">
      <alignment horizontal="left" vertical="center" wrapText="1"/>
    </xf>
    <xf numFmtId="0" fontId="14" fillId="9" borderId="30" xfId="0" applyFont="1" applyFill="1" applyBorder="1" applyAlignment="1">
      <alignment horizontal="left" vertical="center" wrapText="1"/>
    </xf>
    <xf numFmtId="0" fontId="15" fillId="9" borderId="30" xfId="0" applyFont="1" applyFill="1" applyBorder="1" applyAlignment="1">
      <alignment horizontal="center" vertical="center" wrapText="1"/>
    </xf>
    <xf numFmtId="0" fontId="6" fillId="9" borderId="38" xfId="0" applyFont="1" applyFill="1" applyBorder="1" applyAlignment="1">
      <alignment horizontal="left" vertical="center" wrapText="1"/>
    </xf>
    <xf numFmtId="10" fontId="18" fillId="18" borderId="30" xfId="0" applyNumberFormat="1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horizontal="justify" vertical="center" wrapText="1"/>
    </xf>
    <xf numFmtId="10" fontId="18" fillId="0" borderId="27" xfId="0" applyNumberFormat="1" applyFont="1" applyBorder="1" applyAlignment="1">
      <alignment horizontal="center" vertical="center"/>
    </xf>
    <xf numFmtId="10" fontId="18" fillId="0" borderId="0" xfId="0" applyNumberFormat="1" applyFont="1" applyAlignment="1">
      <alignment horizontal="center" vertical="center"/>
    </xf>
    <xf numFmtId="10" fontId="19" fillId="6" borderId="45" xfId="0" applyNumberFormat="1" applyFont="1" applyFill="1" applyBorder="1" applyAlignment="1">
      <alignment horizontal="center" vertical="center" wrapText="1"/>
    </xf>
    <xf numFmtId="0" fontId="1" fillId="2" borderId="34" xfId="0" applyFont="1" applyFill="1" applyBorder="1" applyAlignment="1">
      <alignment horizontal="center" vertical="center" wrapText="1"/>
    </xf>
    <xf numFmtId="10" fontId="19" fillId="6" borderId="47" xfId="0" applyNumberFormat="1" applyFont="1" applyFill="1" applyBorder="1" applyAlignment="1">
      <alignment horizontal="center" vertical="center" wrapText="1"/>
    </xf>
    <xf numFmtId="3" fontId="3" fillId="9" borderId="48" xfId="0" applyNumberFormat="1" applyFont="1" applyFill="1" applyBorder="1" applyAlignment="1">
      <alignment horizontal="center" vertical="center" wrapText="1"/>
    </xf>
    <xf numFmtId="3" fontId="3" fillId="9" borderId="49" xfId="0" applyNumberFormat="1" applyFont="1" applyFill="1" applyBorder="1" applyAlignment="1">
      <alignment horizontal="center" vertical="center" wrapText="1"/>
    </xf>
    <xf numFmtId="3" fontId="3" fillId="9" borderId="50" xfId="0" applyNumberFormat="1" applyFont="1" applyFill="1" applyBorder="1" applyAlignment="1">
      <alignment horizontal="center" vertical="center" wrapText="1"/>
    </xf>
    <xf numFmtId="3" fontId="3" fillId="10" borderId="49" xfId="0" applyNumberFormat="1" applyFont="1" applyFill="1" applyBorder="1" applyAlignment="1">
      <alignment horizontal="center" vertical="center" wrapText="1"/>
    </xf>
    <xf numFmtId="3" fontId="3" fillId="5" borderId="49" xfId="0" applyNumberFormat="1" applyFont="1" applyFill="1" applyBorder="1" applyAlignment="1">
      <alignment horizontal="center" vertical="center" wrapText="1"/>
    </xf>
    <xf numFmtId="3" fontId="3" fillId="10" borderId="53" xfId="0" applyNumberFormat="1" applyFont="1" applyFill="1" applyBorder="1" applyAlignment="1">
      <alignment horizontal="center" vertical="center" wrapText="1"/>
    </xf>
    <xf numFmtId="3" fontId="3" fillId="5" borderId="53" xfId="0" applyNumberFormat="1" applyFont="1" applyFill="1" applyBorder="1" applyAlignment="1">
      <alignment horizontal="center" vertical="center" wrapText="1"/>
    </xf>
    <xf numFmtId="3" fontId="3" fillId="9" borderId="24" xfId="0" applyNumberFormat="1" applyFont="1" applyFill="1" applyBorder="1" applyAlignment="1">
      <alignment horizontal="center" vertical="center" wrapText="1"/>
    </xf>
    <xf numFmtId="3" fontId="3" fillId="9" borderId="58" xfId="0" applyNumberFormat="1" applyFont="1" applyFill="1" applyBorder="1" applyAlignment="1">
      <alignment horizontal="center" vertical="center" wrapText="1"/>
    </xf>
    <xf numFmtId="3" fontId="3" fillId="20" borderId="55" xfId="0" applyNumberFormat="1" applyFont="1" applyFill="1" applyBorder="1" applyAlignment="1">
      <alignment horizontal="center" vertical="center" wrapText="1"/>
    </xf>
    <xf numFmtId="10" fontId="19" fillId="6" borderId="61" xfId="0" applyNumberFormat="1" applyFont="1" applyFill="1" applyBorder="1" applyAlignment="1">
      <alignment horizontal="center" vertical="center" wrapText="1"/>
    </xf>
    <xf numFmtId="0" fontId="1" fillId="4" borderId="62" xfId="0" applyFont="1" applyFill="1" applyBorder="1" applyAlignment="1">
      <alignment horizontal="center" vertical="center" wrapText="1"/>
    </xf>
    <xf numFmtId="0" fontId="1" fillId="5" borderId="42" xfId="0" applyFont="1" applyFill="1" applyBorder="1" applyAlignment="1">
      <alignment horizontal="center" vertical="center" wrapText="1"/>
    </xf>
    <xf numFmtId="10" fontId="0" fillId="6" borderId="44" xfId="0" applyNumberFormat="1" applyFill="1" applyBorder="1" applyAlignment="1">
      <alignment horizontal="center" vertical="center" wrapText="1"/>
    </xf>
    <xf numFmtId="10" fontId="0" fillId="13" borderId="49" xfId="0" applyNumberFormat="1" applyFill="1" applyBorder="1" applyAlignment="1">
      <alignment horizontal="center" vertical="center" wrapText="1"/>
    </xf>
    <xf numFmtId="10" fontId="0" fillId="13" borderId="50" xfId="0" applyNumberFormat="1" applyFill="1" applyBorder="1" applyAlignment="1">
      <alignment horizontal="center" vertical="center" wrapText="1"/>
    </xf>
    <xf numFmtId="10" fontId="0" fillId="6" borderId="60" xfId="0" applyNumberFormat="1" applyFill="1" applyBorder="1" applyAlignment="1">
      <alignment horizontal="center" vertical="center" wrapText="1"/>
    </xf>
    <xf numFmtId="10" fontId="0" fillId="6" borderId="52" xfId="0" applyNumberFormat="1" applyFill="1" applyBorder="1" applyAlignment="1">
      <alignment horizontal="center" vertical="center" wrapText="1"/>
    </xf>
    <xf numFmtId="10" fontId="0" fillId="6" borderId="26" xfId="0" applyNumberFormat="1" applyFill="1" applyBorder="1" applyAlignment="1">
      <alignment horizontal="center" vertical="center" wrapText="1"/>
    </xf>
    <xf numFmtId="10" fontId="19" fillId="6" borderId="63" xfId="0" applyNumberFormat="1" applyFont="1" applyFill="1" applyBorder="1" applyAlignment="1">
      <alignment horizontal="center" vertical="center" wrapText="1"/>
    </xf>
    <xf numFmtId="10" fontId="0" fillId="13" borderId="53" xfId="0" applyNumberFormat="1" applyFill="1" applyBorder="1" applyAlignment="1">
      <alignment horizontal="center" vertical="center" wrapText="1"/>
    </xf>
    <xf numFmtId="10" fontId="0" fillId="6" borderId="64" xfId="0" applyNumberFormat="1" applyFill="1" applyBorder="1" applyAlignment="1">
      <alignment horizontal="center" vertical="center" wrapText="1"/>
    </xf>
    <xf numFmtId="10" fontId="0" fillId="13" borderId="59" xfId="0" applyNumberFormat="1" applyFill="1" applyBorder="1" applyAlignment="1">
      <alignment horizontal="center" vertical="center" wrapText="1"/>
    </xf>
    <xf numFmtId="10" fontId="0" fillId="13" borderId="24" xfId="0" applyNumberFormat="1" applyFill="1" applyBorder="1" applyAlignment="1">
      <alignment horizontal="center" vertical="center" wrapText="1"/>
    </xf>
    <xf numFmtId="10" fontId="0" fillId="19" borderId="55" xfId="0" applyNumberFormat="1" applyFill="1" applyBorder="1" applyAlignment="1">
      <alignment horizontal="center" vertical="center" wrapText="1"/>
    </xf>
    <xf numFmtId="10" fontId="0" fillId="6" borderId="56" xfId="0" applyNumberFormat="1" applyFill="1" applyBorder="1" applyAlignment="1">
      <alignment horizontal="center" vertical="center" wrapText="1"/>
    </xf>
    <xf numFmtId="10" fontId="0" fillId="19" borderId="65" xfId="0" applyNumberFormat="1" applyFill="1" applyBorder="1" applyAlignment="1">
      <alignment horizontal="center" vertical="center" wrapText="1"/>
    </xf>
    <xf numFmtId="10" fontId="0" fillId="6" borderId="58" xfId="0" applyNumberFormat="1" applyFill="1" applyBorder="1" applyAlignment="1">
      <alignment horizontal="center" vertical="center" wrapText="1"/>
    </xf>
    <xf numFmtId="10" fontId="0" fillId="13" borderId="55" xfId="0" applyNumberFormat="1" applyFill="1" applyBorder="1" applyAlignment="1">
      <alignment horizontal="center" vertical="center" wrapText="1"/>
    </xf>
    <xf numFmtId="10" fontId="0" fillId="19" borderId="59" xfId="0" applyNumberFormat="1" applyFill="1" applyBorder="1" applyAlignment="1">
      <alignment horizontal="center" vertical="center" wrapText="1"/>
    </xf>
    <xf numFmtId="10" fontId="19" fillId="6" borderId="2" xfId="0" applyNumberFormat="1" applyFont="1" applyFill="1" applyBorder="1" applyAlignment="1">
      <alignment horizontal="center" vertical="center" wrapText="1"/>
    </xf>
    <xf numFmtId="10" fontId="19" fillId="6" borderId="67" xfId="0" applyNumberFormat="1" applyFont="1" applyFill="1" applyBorder="1" applyAlignment="1">
      <alignment horizontal="center" vertical="center" wrapText="1"/>
    </xf>
    <xf numFmtId="0" fontId="4" fillId="10" borderId="42" xfId="0" applyFont="1" applyFill="1" applyBorder="1" applyAlignment="1">
      <alignment horizontal="center" vertical="center" wrapText="1"/>
    </xf>
    <xf numFmtId="0" fontId="4" fillId="10" borderId="68" xfId="0" applyFont="1" applyFill="1" applyBorder="1" applyAlignment="1">
      <alignment horizontal="center" vertical="center" wrapText="1"/>
    </xf>
    <xf numFmtId="0" fontId="1" fillId="5" borderId="43" xfId="0" applyFont="1" applyFill="1" applyBorder="1" applyAlignment="1">
      <alignment horizontal="center" vertical="center" wrapText="1"/>
    </xf>
    <xf numFmtId="0" fontId="2" fillId="5" borderId="69" xfId="0" applyFont="1" applyFill="1" applyBorder="1" applyAlignment="1">
      <alignment horizontal="center" vertical="center" wrapText="1"/>
    </xf>
    <xf numFmtId="0" fontId="15" fillId="5" borderId="70" xfId="0" applyFont="1" applyFill="1" applyBorder="1" applyAlignment="1">
      <alignment horizontal="left" vertical="center" wrapText="1"/>
    </xf>
    <xf numFmtId="3" fontId="3" fillId="0" borderId="63" xfId="0" applyNumberFormat="1" applyFont="1" applyBorder="1" applyAlignment="1">
      <alignment horizontal="center" vertical="center" wrapText="1"/>
    </xf>
    <xf numFmtId="3" fontId="3" fillId="7" borderId="63" xfId="0" applyNumberFormat="1" applyFont="1" applyFill="1" applyBorder="1" applyAlignment="1">
      <alignment horizontal="center" vertical="center" wrapText="1"/>
    </xf>
    <xf numFmtId="3" fontId="3" fillId="7" borderId="47" xfId="0" applyNumberFormat="1" applyFont="1" applyFill="1" applyBorder="1" applyAlignment="1">
      <alignment horizontal="center" vertical="center" wrapText="1"/>
    </xf>
    <xf numFmtId="0" fontId="0" fillId="0" borderId="70" xfId="0" applyBorder="1"/>
    <xf numFmtId="0" fontId="0" fillId="0" borderId="71" xfId="0" applyBorder="1"/>
    <xf numFmtId="0" fontId="0" fillId="0" borderId="69" xfId="0" applyBorder="1"/>
    <xf numFmtId="0" fontId="9" fillId="8" borderId="74" xfId="0" applyFont="1" applyFill="1" applyBorder="1" applyAlignment="1">
      <alignment horizontal="center" vertical="center" wrapText="1"/>
    </xf>
    <xf numFmtId="0" fontId="9" fillId="8" borderId="0" xfId="0" applyFont="1" applyFill="1" applyAlignment="1">
      <alignment horizontal="center" vertical="center" wrapText="1"/>
    </xf>
    <xf numFmtId="0" fontId="1" fillId="14" borderId="75" xfId="0" applyFont="1" applyFill="1" applyBorder="1" applyAlignment="1">
      <alignment horizontal="center" vertical="center" wrapText="1"/>
    </xf>
    <xf numFmtId="0" fontId="1" fillId="5" borderId="31" xfId="0" applyFont="1" applyFill="1" applyBorder="1" applyAlignment="1">
      <alignment horizontal="center" vertical="center" wrapText="1"/>
    </xf>
    <xf numFmtId="0" fontId="1" fillId="2" borderId="28" xfId="0" applyFont="1" applyFill="1" applyBorder="1" applyAlignment="1">
      <alignment horizontal="center" vertical="center" wrapText="1"/>
    </xf>
    <xf numFmtId="0" fontId="1" fillId="5" borderId="35" xfId="0" applyFont="1" applyFill="1" applyBorder="1" applyAlignment="1">
      <alignment horizontal="center" vertical="center" wrapText="1"/>
    </xf>
    <xf numFmtId="0" fontId="3" fillId="9" borderId="13" xfId="0" applyFont="1" applyFill="1" applyBorder="1" applyAlignment="1">
      <alignment horizontal="center" vertical="center" wrapText="1"/>
    </xf>
    <xf numFmtId="0" fontId="0" fillId="10" borderId="13" xfId="0" applyFill="1" applyBorder="1" applyAlignment="1">
      <alignment horizontal="center" vertical="center"/>
    </xf>
    <xf numFmtId="0" fontId="0" fillId="10" borderId="14" xfId="0" applyFill="1" applyBorder="1" applyAlignment="1">
      <alignment horizontal="center" vertical="center"/>
    </xf>
    <xf numFmtId="3" fontId="3" fillId="0" borderId="48" xfId="0" applyNumberFormat="1" applyFont="1" applyBorder="1" applyAlignment="1">
      <alignment horizontal="center" vertical="center" wrapText="1"/>
    </xf>
    <xf numFmtId="3" fontId="3" fillId="0" borderId="51" xfId="0" applyNumberFormat="1" applyFont="1" applyBorder="1" applyAlignment="1">
      <alignment horizontal="center" vertical="center" wrapText="1"/>
    </xf>
    <xf numFmtId="3" fontId="3" fillId="0" borderId="49" xfId="0" applyNumberFormat="1" applyFont="1" applyBorder="1" applyAlignment="1">
      <alignment horizontal="center" vertical="center" wrapText="1"/>
    </xf>
    <xf numFmtId="3" fontId="3" fillId="0" borderId="52" xfId="0" applyNumberFormat="1" applyFont="1" applyBorder="1" applyAlignment="1">
      <alignment horizontal="center" vertical="center" wrapText="1"/>
    </xf>
    <xf numFmtId="3" fontId="3" fillId="0" borderId="50" xfId="0" applyNumberFormat="1" applyFont="1" applyBorder="1" applyAlignment="1">
      <alignment horizontal="center" vertical="center" wrapText="1"/>
    </xf>
    <xf numFmtId="3" fontId="3" fillId="0" borderId="56" xfId="0" applyNumberFormat="1" applyFont="1" applyBorder="1" applyAlignment="1">
      <alignment horizontal="center" vertical="center" wrapText="1"/>
    </xf>
    <xf numFmtId="3" fontId="3" fillId="0" borderId="58" xfId="0" applyNumberFormat="1" applyFont="1" applyBorder="1" applyAlignment="1">
      <alignment horizontal="center" vertical="center" wrapText="1"/>
    </xf>
    <xf numFmtId="3" fontId="3" fillId="0" borderId="54" xfId="0" applyNumberFormat="1" applyFont="1" applyBorder="1" applyAlignment="1">
      <alignment horizontal="center" vertical="center" wrapText="1"/>
    </xf>
    <xf numFmtId="3" fontId="3" fillId="0" borderId="44" xfId="0" applyNumberFormat="1" applyFont="1" applyBorder="1" applyAlignment="1">
      <alignment horizontal="center" vertical="center" wrapText="1"/>
    </xf>
    <xf numFmtId="3" fontId="3" fillId="0" borderId="57" xfId="0" applyNumberFormat="1" applyFont="1" applyBorder="1" applyAlignment="1">
      <alignment horizontal="center" vertical="center" wrapText="1"/>
    </xf>
    <xf numFmtId="0" fontId="17" fillId="17" borderId="76" xfId="0" applyFont="1" applyFill="1" applyBorder="1" applyAlignment="1">
      <alignment horizontal="left" vertical="justify" wrapText="1"/>
    </xf>
    <xf numFmtId="0" fontId="17" fillId="17" borderId="23" xfId="0" applyFont="1" applyFill="1" applyBorder="1" applyAlignment="1">
      <alignment vertical="justify" wrapText="1"/>
    </xf>
    <xf numFmtId="0" fontId="17" fillId="17" borderId="77" xfId="0" applyFont="1" applyFill="1" applyBorder="1" applyAlignment="1">
      <alignment vertical="justify" wrapText="1"/>
    </xf>
    <xf numFmtId="0" fontId="17" fillId="17" borderId="77" xfId="0" applyFont="1" applyFill="1" applyBorder="1" applyAlignment="1">
      <alignment horizontal="left" vertical="justify" wrapText="1"/>
    </xf>
    <xf numFmtId="0" fontId="17" fillId="17" borderId="78" xfId="0" applyFont="1" applyFill="1" applyBorder="1" applyAlignment="1">
      <alignment vertical="justify" wrapText="1"/>
    </xf>
    <xf numFmtId="0" fontId="3" fillId="10" borderId="20" xfId="0" applyFont="1" applyFill="1" applyBorder="1" applyAlignment="1">
      <alignment horizontal="center" vertical="center" wrapText="1"/>
    </xf>
    <xf numFmtId="0" fontId="4" fillId="16" borderId="34" xfId="0" applyFont="1" applyFill="1" applyBorder="1" applyAlignment="1">
      <alignment horizontal="justify" vertical="center" wrapText="1"/>
    </xf>
    <xf numFmtId="0" fontId="3" fillId="5" borderId="49" xfId="0" applyFont="1" applyFill="1" applyBorder="1" applyAlignment="1">
      <alignment horizontal="left" vertical="center" wrapText="1"/>
    </xf>
    <xf numFmtId="0" fontId="3" fillId="5" borderId="79" xfId="0" applyFont="1" applyFill="1" applyBorder="1" applyAlignment="1">
      <alignment horizontal="center" vertical="center" wrapText="1"/>
    </xf>
    <xf numFmtId="0" fontId="3" fillId="10" borderId="80" xfId="0" applyFont="1" applyFill="1" applyBorder="1" applyAlignment="1">
      <alignment horizontal="center" vertical="center" wrapText="1"/>
    </xf>
    <xf numFmtId="1" fontId="6" fillId="5" borderId="81" xfId="1" applyNumberFormat="1" applyFont="1" applyFill="1" applyBorder="1" applyAlignment="1">
      <alignment horizontal="center" vertical="center" wrapText="1"/>
    </xf>
    <xf numFmtId="1" fontId="3" fillId="10" borderId="82" xfId="1" applyNumberFormat="1" applyFont="1" applyFill="1" applyBorder="1" applyAlignment="1">
      <alignment horizontal="center" vertical="center" wrapText="1"/>
    </xf>
    <xf numFmtId="1" fontId="3" fillId="5" borderId="82" xfId="1" applyNumberFormat="1" applyFont="1" applyFill="1" applyBorder="1" applyAlignment="1">
      <alignment horizontal="center" vertical="center" wrapText="1"/>
    </xf>
    <xf numFmtId="1" fontId="3" fillId="10" borderId="83" xfId="1" applyNumberFormat="1" applyFont="1" applyFill="1" applyBorder="1" applyAlignment="1">
      <alignment horizontal="center" vertical="center" wrapText="1"/>
    </xf>
    <xf numFmtId="1" fontId="6" fillId="0" borderId="84" xfId="0" applyNumberFormat="1" applyFont="1" applyBorder="1" applyAlignment="1">
      <alignment horizontal="center" vertical="center" wrapText="1"/>
    </xf>
    <xf numFmtId="10" fontId="0" fillId="6" borderId="29" xfId="0" applyNumberFormat="1" applyFill="1" applyBorder="1" applyAlignment="1">
      <alignment horizontal="center" vertical="center" wrapText="1"/>
    </xf>
    <xf numFmtId="0" fontId="14" fillId="17" borderId="11" xfId="0" applyFont="1" applyFill="1" applyBorder="1" applyAlignment="1">
      <alignment horizontal="justify" vertical="center" wrapText="1"/>
    </xf>
    <xf numFmtId="0" fontId="4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5" fillId="9" borderId="6" xfId="0" applyFont="1" applyFill="1" applyBorder="1" applyAlignment="1">
      <alignment horizontal="center" vertical="center" wrapText="1"/>
    </xf>
    <xf numFmtId="0" fontId="5" fillId="9" borderId="7" xfId="0" applyFont="1" applyFill="1" applyBorder="1" applyAlignment="1">
      <alignment horizontal="center" vertical="center" wrapText="1"/>
    </xf>
    <xf numFmtId="0" fontId="5" fillId="9" borderId="8" xfId="0" applyFont="1" applyFill="1" applyBorder="1" applyAlignment="1">
      <alignment horizontal="center" vertical="center" wrapText="1"/>
    </xf>
    <xf numFmtId="0" fontId="5" fillId="9" borderId="11" xfId="0" applyFont="1" applyFill="1" applyBorder="1" applyAlignment="1">
      <alignment horizontal="center" vertical="center" wrapText="1"/>
    </xf>
    <xf numFmtId="0" fontId="5" fillId="9" borderId="10" xfId="0" applyFont="1" applyFill="1" applyBorder="1" applyAlignment="1">
      <alignment horizontal="center" vertical="center" wrapText="1"/>
    </xf>
    <xf numFmtId="3" fontId="4" fillId="10" borderId="6" xfId="0" applyNumberFormat="1" applyFont="1" applyFill="1" applyBorder="1" applyAlignment="1">
      <alignment horizontal="center" vertical="center" wrapText="1"/>
    </xf>
    <xf numFmtId="3" fontId="4" fillId="10" borderId="7" xfId="0" applyNumberFormat="1" applyFont="1" applyFill="1" applyBorder="1" applyAlignment="1">
      <alignment horizontal="center" vertical="center" wrapText="1"/>
    </xf>
    <xf numFmtId="3" fontId="4" fillId="10" borderId="8" xfId="0" applyNumberFormat="1" applyFont="1" applyFill="1" applyBorder="1" applyAlignment="1">
      <alignment horizontal="center" vertical="center" wrapText="1"/>
    </xf>
    <xf numFmtId="0" fontId="9" fillId="8" borderId="72" xfId="0" applyFont="1" applyFill="1" applyBorder="1" applyAlignment="1">
      <alignment horizontal="center" vertical="center" wrapText="1"/>
    </xf>
    <xf numFmtId="0" fontId="9" fillId="8" borderId="73" xfId="0" applyFont="1" applyFill="1" applyBorder="1" applyAlignment="1">
      <alignment horizontal="center" vertical="center" wrapText="1"/>
    </xf>
    <xf numFmtId="0" fontId="9" fillId="8" borderId="3" xfId="0" applyFont="1" applyFill="1" applyBorder="1" applyAlignment="1">
      <alignment horizontal="center" vertical="center" wrapText="1"/>
    </xf>
    <xf numFmtId="0" fontId="9" fillId="8" borderId="17" xfId="0" applyFont="1" applyFill="1" applyBorder="1" applyAlignment="1">
      <alignment horizontal="center" vertical="center" wrapText="1"/>
    </xf>
    <xf numFmtId="0" fontId="9" fillId="8" borderId="18" xfId="0" applyFont="1" applyFill="1" applyBorder="1" applyAlignment="1">
      <alignment horizontal="center" vertical="center" wrapText="1"/>
    </xf>
    <xf numFmtId="0" fontId="9" fillId="8" borderId="4" xfId="0" applyFont="1" applyFill="1" applyBorder="1" applyAlignment="1">
      <alignment horizontal="center" vertical="center" wrapText="1"/>
    </xf>
    <xf numFmtId="0" fontId="9" fillId="8" borderId="5" xfId="0" applyFont="1" applyFill="1" applyBorder="1" applyAlignment="1">
      <alignment horizontal="center" vertical="center" wrapText="1"/>
    </xf>
    <xf numFmtId="0" fontId="8" fillId="9" borderId="40" xfId="0" applyFont="1" applyFill="1" applyBorder="1" applyAlignment="1">
      <alignment horizontal="center" vertical="center" wrapText="1"/>
    </xf>
    <xf numFmtId="0" fontId="8" fillId="9" borderId="37" xfId="0" applyFont="1" applyFill="1" applyBorder="1" applyAlignment="1">
      <alignment horizontal="center" vertical="center" wrapText="1"/>
    </xf>
    <xf numFmtId="0" fontId="9" fillId="8" borderId="3" xfId="0" applyFont="1" applyFill="1" applyBorder="1" applyAlignment="1">
      <alignment horizontal="center" vertical="center"/>
    </xf>
    <xf numFmtId="0" fontId="9" fillId="8" borderId="4" xfId="0" applyFont="1" applyFill="1" applyBorder="1" applyAlignment="1">
      <alignment horizontal="center" vertical="center"/>
    </xf>
    <xf numFmtId="0" fontId="9" fillId="8" borderId="5" xfId="0" applyFont="1" applyFill="1" applyBorder="1" applyAlignment="1">
      <alignment horizontal="center" vertical="center"/>
    </xf>
    <xf numFmtId="0" fontId="16" fillId="0" borderId="27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top" wrapText="1"/>
    </xf>
    <xf numFmtId="0" fontId="12" fillId="0" borderId="27" xfId="0" applyFont="1" applyBorder="1" applyAlignment="1">
      <alignment horizontal="center" vertical="top"/>
    </xf>
    <xf numFmtId="0" fontId="10" fillId="8" borderId="9" xfId="0" applyFont="1" applyFill="1" applyBorder="1" applyAlignment="1">
      <alignment horizontal="center" vertical="center" wrapText="1"/>
    </xf>
    <xf numFmtId="0" fontId="10" fillId="8" borderId="1" xfId="0" applyFont="1" applyFill="1" applyBorder="1" applyAlignment="1">
      <alignment horizontal="center" vertical="center" wrapText="1"/>
    </xf>
    <xf numFmtId="0" fontId="10" fillId="8" borderId="2" xfId="0" applyFont="1" applyFill="1" applyBorder="1" applyAlignment="1">
      <alignment horizontal="center" vertical="center" wrapText="1"/>
    </xf>
    <xf numFmtId="0" fontId="10" fillId="8" borderId="15" xfId="0" applyFont="1" applyFill="1" applyBorder="1" applyAlignment="1">
      <alignment horizontal="center" vertical="center" wrapText="1"/>
    </xf>
    <xf numFmtId="0" fontId="10" fillId="8" borderId="0" xfId="0" applyFont="1" applyFill="1" applyAlignment="1">
      <alignment horizontal="center" vertical="center" wrapText="1"/>
    </xf>
    <xf numFmtId="0" fontId="10" fillId="8" borderId="24" xfId="0" applyFont="1" applyFill="1" applyBorder="1" applyAlignment="1">
      <alignment horizontal="center" vertical="center" wrapText="1"/>
    </xf>
    <xf numFmtId="0" fontId="10" fillId="8" borderId="25" xfId="0" applyFont="1" applyFill="1" applyBorder="1" applyAlignment="1">
      <alignment horizontal="center" vertical="center" wrapText="1"/>
    </xf>
    <xf numFmtId="0" fontId="10" fillId="8" borderId="26" xfId="0" applyFont="1" applyFill="1" applyBorder="1" applyAlignment="1">
      <alignment horizontal="center" vertical="center" wrapText="1"/>
    </xf>
    <xf numFmtId="0" fontId="10" fillId="8" borderId="12" xfId="0" applyFont="1" applyFill="1" applyBorder="1" applyAlignment="1">
      <alignment horizontal="center" vertical="center" wrapText="1"/>
    </xf>
    <xf numFmtId="0" fontId="8" fillId="9" borderId="36" xfId="0" applyFont="1" applyFill="1" applyBorder="1" applyAlignment="1">
      <alignment horizontal="center" vertical="center" wrapText="1"/>
    </xf>
    <xf numFmtId="0" fontId="8" fillId="9" borderId="46" xfId="0" applyFont="1" applyFill="1" applyBorder="1" applyAlignment="1">
      <alignment horizontal="center" vertical="center" wrapText="1"/>
    </xf>
    <xf numFmtId="0" fontId="8" fillId="9" borderId="66" xfId="0" applyFont="1" applyFill="1" applyBorder="1" applyAlignment="1">
      <alignment horizontal="center" vertical="center" wrapText="1"/>
    </xf>
    <xf numFmtId="0" fontId="8" fillId="9" borderId="41" xfId="0" applyFont="1" applyFill="1" applyBorder="1" applyAlignment="1">
      <alignment horizontal="center" vertical="center" wrapText="1"/>
    </xf>
    <xf numFmtId="0" fontId="8" fillId="8" borderId="16" xfId="0" applyFont="1" applyFill="1" applyBorder="1" applyAlignment="1">
      <alignment horizontal="center" vertical="center" wrapText="1"/>
    </xf>
    <xf numFmtId="0" fontId="8" fillId="8" borderId="17" xfId="0" applyFont="1" applyFill="1" applyBorder="1" applyAlignment="1">
      <alignment horizontal="center" vertical="center" wrapText="1"/>
    </xf>
    <xf numFmtId="0" fontId="8" fillId="8" borderId="18" xfId="0" applyFont="1" applyFill="1" applyBorder="1" applyAlignment="1">
      <alignment horizontal="center" vertical="center" wrapText="1"/>
    </xf>
    <xf numFmtId="0" fontId="0" fillId="0" borderId="0" xfId="0" applyAlignment="1">
      <alignment horizontal="justify" vertical="center" wrapText="1"/>
    </xf>
  </cellXfs>
  <cellStyles count="3">
    <cellStyle name="Moneda" xfId="2" builtinId="4"/>
    <cellStyle name="Normal" xfId="0" builtinId="0"/>
    <cellStyle name="Porcentaje" xfId="1" builtinId="5"/>
  </cellStyles>
  <dxfs count="41">
    <dxf>
      <font>
        <color rgb="FF9C5700"/>
      </font>
      <fill>
        <patternFill>
          <bgColor rgb="FFFFEB9C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00B05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9" tint="0.39994506668294322"/>
        </patternFill>
      </fill>
    </dxf>
    <dxf>
      <fill>
        <patternFill>
          <bgColor rgb="FFFF5353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A9D08E"/>
      <color rgb="FFFF5353"/>
      <color rgb="FFFFFF00"/>
      <color rgb="FFBD2452"/>
      <color rgb="FFF9D3D8"/>
      <color rgb="FFFDE9EB"/>
      <color rgb="FF611D1D"/>
      <color rgb="FFFEF4F5"/>
      <color rgb="FF006600"/>
      <color rgb="FF0033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151493</xdr:colOff>
      <xdr:row>0</xdr:row>
      <xdr:rowOff>202571</xdr:rowOff>
    </xdr:from>
    <xdr:to>
      <xdr:col>2</xdr:col>
      <xdr:colOff>1721178</xdr:colOff>
      <xdr:row>5</xdr:row>
      <xdr:rowOff>345369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6B51F8BE-2DE5-41BF-8EB3-C30ACA8CDC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3493" y="202571"/>
          <a:ext cx="2922235" cy="1876348"/>
        </a:xfrm>
        <a:prstGeom prst="rect">
          <a:avLst/>
        </a:prstGeom>
      </xdr:spPr>
    </xdr:pic>
    <xdr:clientData/>
  </xdr:twoCellAnchor>
  <xdr:twoCellAnchor editAs="oneCell">
    <xdr:from>
      <xdr:col>21</xdr:col>
      <xdr:colOff>461964</xdr:colOff>
      <xdr:row>1</xdr:row>
      <xdr:rowOff>30360</xdr:rowOff>
    </xdr:from>
    <xdr:to>
      <xdr:col>22</xdr:col>
      <xdr:colOff>3289696</xdr:colOff>
      <xdr:row>5</xdr:row>
      <xdr:rowOff>327855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C5EC36E-B9BD-4426-8C7A-9E0B4038EA2F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046614" y="239910"/>
          <a:ext cx="4065982" cy="182149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2020764</xdr:colOff>
      <xdr:row>0</xdr:row>
      <xdr:rowOff>130133</xdr:rowOff>
    </xdr:from>
    <xdr:to>
      <xdr:col>3</xdr:col>
      <xdr:colOff>1644679</xdr:colOff>
      <xdr:row>6</xdr:row>
      <xdr:rowOff>3159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4D2433F1-B09D-4236-B727-7362F0C80E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35314" y="130133"/>
          <a:ext cx="2024215" cy="200163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Violeta rojo">
      <a:dk1>
        <a:sysClr val="windowText" lastClr="000000"/>
      </a:dk1>
      <a:lt1>
        <a:sysClr val="window" lastClr="FFFFFF"/>
      </a:lt1>
      <a:dk2>
        <a:srgbClr val="454551"/>
      </a:dk2>
      <a:lt2>
        <a:srgbClr val="D8D9DC"/>
      </a:lt2>
      <a:accent1>
        <a:srgbClr val="E32D91"/>
      </a:accent1>
      <a:accent2>
        <a:srgbClr val="C830CC"/>
      </a:accent2>
      <a:accent3>
        <a:srgbClr val="4EA6DC"/>
      </a:accent3>
      <a:accent4>
        <a:srgbClr val="4775E7"/>
      </a:accent4>
      <a:accent5>
        <a:srgbClr val="8971E1"/>
      </a:accent5>
      <a:accent6>
        <a:srgbClr val="D54773"/>
      </a:accent6>
      <a:hlink>
        <a:srgbClr val="6B9F25"/>
      </a:hlink>
      <a:folHlink>
        <a:srgbClr val="8C8C8C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36"/>
  <sheetViews>
    <sheetView tabSelected="1" topLeftCell="J1" zoomScale="84" zoomScaleNormal="84" workbookViewId="0">
      <selection activeCell="W11" sqref="W11"/>
    </sheetView>
  </sheetViews>
  <sheetFormatPr baseColWidth="10" defaultRowHeight="15" x14ac:dyDescent="0.25"/>
  <cols>
    <col min="2" max="2" width="20.140625" customWidth="1"/>
    <col min="3" max="3" width="35.85546875" customWidth="1"/>
    <col min="4" max="4" width="33.85546875" customWidth="1"/>
    <col min="5" max="5" width="31.42578125" customWidth="1"/>
    <col min="6" max="6" width="48.140625" bestFit="1" customWidth="1"/>
    <col min="7" max="11" width="17" customWidth="1"/>
    <col min="12" max="18" width="16.85546875" customWidth="1"/>
    <col min="19" max="19" width="21.28515625" customWidth="1"/>
    <col min="20" max="22" width="18.42578125" customWidth="1"/>
    <col min="23" max="23" width="84.7109375" customWidth="1"/>
  </cols>
  <sheetData>
    <row r="1" spans="1:23" ht="15.75" thickBot="1" x14ac:dyDescent="0.3"/>
    <row r="2" spans="1:23" ht="30" x14ac:dyDescent="0.25">
      <c r="A2" s="1"/>
      <c r="B2" s="1"/>
      <c r="C2" s="1"/>
      <c r="D2" s="1"/>
      <c r="E2" s="159" t="s">
        <v>76</v>
      </c>
      <c r="F2" s="160"/>
      <c r="G2" s="160"/>
      <c r="H2" s="160"/>
      <c r="I2" s="160"/>
      <c r="J2" s="160"/>
      <c r="K2" s="160"/>
      <c r="L2" s="160"/>
      <c r="M2" s="160"/>
      <c r="N2" s="160"/>
      <c r="O2" s="160"/>
      <c r="P2" s="160"/>
      <c r="Q2" s="160"/>
      <c r="R2" s="160"/>
      <c r="S2" s="160"/>
      <c r="T2" s="160"/>
      <c r="U2" s="161"/>
    </row>
    <row r="3" spans="1:23" ht="30" x14ac:dyDescent="0.25">
      <c r="A3" s="1"/>
      <c r="B3" s="1"/>
      <c r="C3" s="1"/>
      <c r="D3" s="1"/>
      <c r="E3" s="162" t="s">
        <v>81</v>
      </c>
      <c r="F3" s="163"/>
      <c r="G3" s="163"/>
      <c r="H3" s="163"/>
      <c r="I3" s="163"/>
      <c r="J3" s="163"/>
      <c r="K3" s="163"/>
      <c r="L3" s="163"/>
      <c r="M3" s="163"/>
      <c r="N3" s="163"/>
      <c r="O3" s="163"/>
      <c r="P3" s="163"/>
      <c r="Q3" s="163"/>
      <c r="R3" s="163"/>
      <c r="S3" s="163"/>
      <c r="T3" s="163"/>
      <c r="U3" s="164"/>
    </row>
    <row r="4" spans="1:23" ht="30" x14ac:dyDescent="0.25">
      <c r="A4" s="1"/>
      <c r="B4" s="1"/>
      <c r="C4" s="1"/>
      <c r="D4" s="1"/>
      <c r="E4" s="162" t="s">
        <v>82</v>
      </c>
      <c r="F4" s="163"/>
      <c r="G4" s="163"/>
      <c r="H4" s="163"/>
      <c r="I4" s="163"/>
      <c r="J4" s="163"/>
      <c r="K4" s="163"/>
      <c r="L4" s="163"/>
      <c r="M4" s="163"/>
      <c r="N4" s="163"/>
      <c r="O4" s="163"/>
      <c r="P4" s="163"/>
      <c r="Q4" s="163"/>
      <c r="R4" s="163"/>
      <c r="S4" s="163"/>
      <c r="T4" s="163"/>
      <c r="U4" s="164"/>
    </row>
    <row r="5" spans="1:23" ht="30" x14ac:dyDescent="0.25">
      <c r="A5" s="1"/>
      <c r="B5" s="1"/>
      <c r="C5" s="1"/>
      <c r="D5" s="1"/>
      <c r="E5" s="162" t="s">
        <v>52</v>
      </c>
      <c r="F5" s="163"/>
      <c r="G5" s="163"/>
      <c r="H5" s="163"/>
      <c r="I5" s="163"/>
      <c r="J5" s="163"/>
      <c r="K5" s="163"/>
      <c r="L5" s="163"/>
      <c r="M5" s="163"/>
      <c r="N5" s="163"/>
      <c r="O5" s="163"/>
      <c r="P5" s="163"/>
      <c r="Q5" s="163"/>
      <c r="R5" s="163"/>
      <c r="S5" s="163"/>
      <c r="T5" s="163"/>
      <c r="U5" s="164"/>
    </row>
    <row r="6" spans="1:23" ht="30.75" thickBot="1" x14ac:dyDescent="0.3">
      <c r="A6" s="1"/>
      <c r="B6" s="1"/>
      <c r="C6" s="1"/>
      <c r="D6" s="1"/>
      <c r="E6" s="165"/>
      <c r="F6" s="166"/>
      <c r="G6" s="166"/>
      <c r="H6" s="166"/>
      <c r="I6" s="166"/>
      <c r="J6" s="166"/>
      <c r="K6" s="166"/>
      <c r="L6" s="166"/>
      <c r="M6" s="166"/>
      <c r="N6" s="166"/>
      <c r="O6" s="166"/>
      <c r="P6" s="166"/>
      <c r="Q6" s="166"/>
      <c r="R6" s="166"/>
      <c r="S6" s="166"/>
      <c r="T6" s="166"/>
      <c r="U6" s="167"/>
    </row>
    <row r="7" spans="1:23" ht="15.75" thickBot="1" x14ac:dyDescent="0.3"/>
    <row r="8" spans="1:23" ht="18.75" thickBot="1" x14ac:dyDescent="0.3">
      <c r="B8" s="97"/>
      <c r="C8" s="95"/>
      <c r="D8" s="95"/>
      <c r="E8" s="95"/>
      <c r="F8" s="96"/>
      <c r="G8" s="172" t="s">
        <v>80</v>
      </c>
      <c r="H8" s="173"/>
      <c r="I8" s="173"/>
      <c r="J8" s="173"/>
      <c r="K8" s="173"/>
      <c r="L8" s="173"/>
      <c r="M8" s="173"/>
      <c r="N8" s="173"/>
      <c r="O8" s="173"/>
      <c r="P8" s="173"/>
      <c r="Q8" s="173"/>
      <c r="R8" s="173"/>
      <c r="S8" s="173"/>
      <c r="T8" s="173"/>
      <c r="U8" s="173"/>
      <c r="V8" s="174"/>
      <c r="W8" s="168" t="s">
        <v>102</v>
      </c>
    </row>
    <row r="9" spans="1:23" ht="18.75" thickBot="1" x14ac:dyDescent="0.3">
      <c r="B9" s="144" t="s">
        <v>0</v>
      </c>
      <c r="C9" s="146" t="s">
        <v>1</v>
      </c>
      <c r="D9" s="147" t="s">
        <v>2</v>
      </c>
      <c r="E9" s="147"/>
      <c r="F9" s="148"/>
      <c r="G9" s="153" t="s">
        <v>77</v>
      </c>
      <c r="H9" s="154"/>
      <c r="I9" s="154"/>
      <c r="J9" s="154"/>
      <c r="K9" s="155"/>
      <c r="L9" s="146" t="s">
        <v>78</v>
      </c>
      <c r="M9" s="149"/>
      <c r="N9" s="149"/>
      <c r="O9" s="150"/>
      <c r="P9" s="151" t="s">
        <v>79</v>
      </c>
      <c r="Q9" s="152"/>
      <c r="R9" s="152"/>
      <c r="S9" s="152"/>
      <c r="T9" s="152"/>
      <c r="U9" s="171"/>
      <c r="V9" s="168"/>
      <c r="W9" s="169"/>
    </row>
    <row r="10" spans="1:23" ht="126.75" thickBot="1" x14ac:dyDescent="0.3">
      <c r="B10" s="145"/>
      <c r="C10" s="145"/>
      <c r="D10" s="98" t="s">
        <v>3</v>
      </c>
      <c r="E10" s="98" t="s">
        <v>4</v>
      </c>
      <c r="F10" s="99" t="s">
        <v>5</v>
      </c>
      <c r="G10" s="100" t="s">
        <v>30</v>
      </c>
      <c r="H10" s="101" t="s">
        <v>6</v>
      </c>
      <c r="I10" s="87" t="s">
        <v>7</v>
      </c>
      <c r="J10" s="67" t="s">
        <v>8</v>
      </c>
      <c r="K10" s="88" t="s">
        <v>9</v>
      </c>
      <c r="L10" s="89" t="s">
        <v>6</v>
      </c>
      <c r="M10" s="87" t="s">
        <v>7</v>
      </c>
      <c r="N10" s="67" t="s">
        <v>8</v>
      </c>
      <c r="O10" s="88" t="s">
        <v>9</v>
      </c>
      <c r="P10" s="66" t="s">
        <v>6</v>
      </c>
      <c r="Q10" s="20" t="s">
        <v>7</v>
      </c>
      <c r="R10" s="21" t="s">
        <v>8</v>
      </c>
      <c r="S10" s="103" t="s">
        <v>9</v>
      </c>
      <c r="T10" s="102" t="s">
        <v>7</v>
      </c>
      <c r="U10" s="22" t="s">
        <v>8</v>
      </c>
      <c r="V10" s="53" t="s">
        <v>9</v>
      </c>
      <c r="W10" s="170"/>
    </row>
    <row r="11" spans="1:23" ht="242.25" customHeight="1" x14ac:dyDescent="0.25">
      <c r="B11" s="90" t="s">
        <v>15</v>
      </c>
      <c r="C11" s="91" t="s">
        <v>100</v>
      </c>
      <c r="D11" s="124" t="s">
        <v>86</v>
      </c>
      <c r="E11" s="125" t="s">
        <v>75</v>
      </c>
      <c r="F11" s="124" t="s">
        <v>87</v>
      </c>
      <c r="G11" s="126">
        <v>4</v>
      </c>
      <c r="H11" s="127">
        <v>4</v>
      </c>
      <c r="I11" s="128">
        <v>4</v>
      </c>
      <c r="J11" s="129">
        <v>4</v>
      </c>
      <c r="K11" s="130">
        <v>4</v>
      </c>
      <c r="L11" s="131">
        <v>5</v>
      </c>
      <c r="M11" s="92"/>
      <c r="N11" s="93"/>
      <c r="O11" s="94"/>
      <c r="P11" s="132">
        <f>IFERROR((L11-H11)/H11,"NO DISPONIBLE")</f>
        <v>0.25</v>
      </c>
      <c r="Q11" s="52"/>
      <c r="R11" s="65"/>
      <c r="S11" s="54"/>
      <c r="T11" s="86"/>
      <c r="U11" s="74"/>
      <c r="V11" s="85"/>
      <c r="W11" s="133" t="s">
        <v>88</v>
      </c>
    </row>
    <row r="12" spans="1:23" ht="105.75" x14ac:dyDescent="0.25">
      <c r="B12" s="42" t="s">
        <v>74</v>
      </c>
      <c r="C12" s="43" t="s">
        <v>101</v>
      </c>
      <c r="D12" s="44" t="s">
        <v>31</v>
      </c>
      <c r="E12" s="45" t="s">
        <v>46</v>
      </c>
      <c r="F12" s="46" t="s">
        <v>57</v>
      </c>
      <c r="G12" s="104">
        <v>2280</v>
      </c>
      <c r="H12" s="55">
        <v>505</v>
      </c>
      <c r="I12" s="56">
        <v>525</v>
      </c>
      <c r="J12" s="56">
        <v>525</v>
      </c>
      <c r="K12" s="57">
        <v>725</v>
      </c>
      <c r="L12" s="63">
        <v>405</v>
      </c>
      <c r="M12" s="56"/>
      <c r="N12" s="56"/>
      <c r="O12" s="62"/>
      <c r="P12" s="68">
        <v>0.80189999999999995</v>
      </c>
      <c r="Q12" s="69"/>
      <c r="R12" s="69"/>
      <c r="S12" s="70"/>
      <c r="T12" s="68"/>
      <c r="U12" s="69"/>
      <c r="V12" s="77"/>
      <c r="W12" s="117" t="s">
        <v>72</v>
      </c>
    </row>
    <row r="13" spans="1:23" ht="74.25" x14ac:dyDescent="0.25">
      <c r="B13" s="29" t="s">
        <v>32</v>
      </c>
      <c r="C13" s="23" t="s">
        <v>89</v>
      </c>
      <c r="D13" s="23" t="s">
        <v>33</v>
      </c>
      <c r="E13" s="24" t="s">
        <v>46</v>
      </c>
      <c r="F13" s="39" t="s">
        <v>58</v>
      </c>
      <c r="G13" s="122">
        <v>380</v>
      </c>
      <c r="H13" s="107">
        <v>80</v>
      </c>
      <c r="I13" s="109">
        <v>100</v>
      </c>
      <c r="J13" s="109">
        <v>100</v>
      </c>
      <c r="K13" s="111">
        <v>100</v>
      </c>
      <c r="L13" s="114">
        <v>69</v>
      </c>
      <c r="M13" s="60"/>
      <c r="N13" s="61"/>
      <c r="O13" s="64"/>
      <c r="P13" s="68">
        <v>0.86250000000000004</v>
      </c>
      <c r="Q13" s="69"/>
      <c r="R13" s="69"/>
      <c r="S13" s="70"/>
      <c r="T13" s="82"/>
      <c r="U13" s="75"/>
      <c r="V13" s="77"/>
      <c r="W13" s="118" t="s">
        <v>69</v>
      </c>
    </row>
    <row r="14" spans="1:23" ht="74.25" x14ac:dyDescent="0.25">
      <c r="B14" s="30" t="s">
        <v>16</v>
      </c>
      <c r="C14" s="25" t="s">
        <v>90</v>
      </c>
      <c r="D14" s="26" t="s">
        <v>34</v>
      </c>
      <c r="E14" s="27" t="s">
        <v>46</v>
      </c>
      <c r="F14" s="40" t="s">
        <v>59</v>
      </c>
      <c r="G14" s="122">
        <v>190</v>
      </c>
      <c r="H14" s="107">
        <v>40</v>
      </c>
      <c r="I14" s="109">
        <v>50</v>
      </c>
      <c r="J14" s="109">
        <v>50</v>
      </c>
      <c r="K14" s="111">
        <v>50</v>
      </c>
      <c r="L14" s="114">
        <v>30</v>
      </c>
      <c r="M14" s="58"/>
      <c r="N14" s="59"/>
      <c r="O14" s="64"/>
      <c r="P14" s="68">
        <v>0.75</v>
      </c>
      <c r="Q14" s="69"/>
      <c r="R14" s="69"/>
      <c r="S14" s="70"/>
      <c r="T14" s="68"/>
      <c r="U14" s="69"/>
      <c r="V14" s="83"/>
      <c r="W14" s="119" t="s">
        <v>69</v>
      </c>
    </row>
    <row r="15" spans="1:23" ht="75" x14ac:dyDescent="0.25">
      <c r="B15" s="30" t="s">
        <v>16</v>
      </c>
      <c r="C15" s="25" t="s">
        <v>91</v>
      </c>
      <c r="D15" s="26" t="s">
        <v>35</v>
      </c>
      <c r="E15" s="27" t="s">
        <v>46</v>
      </c>
      <c r="F15" s="40" t="s">
        <v>60</v>
      </c>
      <c r="G15" s="122">
        <v>190</v>
      </c>
      <c r="H15" s="107">
        <v>40</v>
      </c>
      <c r="I15" s="109">
        <v>50</v>
      </c>
      <c r="J15" s="109">
        <v>50</v>
      </c>
      <c r="K15" s="111">
        <v>50</v>
      </c>
      <c r="L15" s="114">
        <v>39</v>
      </c>
      <c r="M15" s="58"/>
      <c r="N15" s="59"/>
      <c r="O15" s="64"/>
      <c r="P15" s="68">
        <v>0.97499999999999998</v>
      </c>
      <c r="Q15" s="69"/>
      <c r="R15" s="69"/>
      <c r="S15" s="70"/>
      <c r="T15" s="68"/>
      <c r="U15" s="75"/>
      <c r="V15" s="83"/>
      <c r="W15" s="117" t="s">
        <v>70</v>
      </c>
    </row>
    <row r="16" spans="1:23" ht="73.5" x14ac:dyDescent="0.25">
      <c r="B16" s="29" t="s">
        <v>36</v>
      </c>
      <c r="C16" s="28" t="s">
        <v>92</v>
      </c>
      <c r="D16" s="23" t="s">
        <v>37</v>
      </c>
      <c r="E16" s="24" t="s">
        <v>46</v>
      </c>
      <c r="F16" s="123" t="s">
        <v>61</v>
      </c>
      <c r="G16" s="122">
        <v>0</v>
      </c>
      <c r="H16" s="107">
        <v>0</v>
      </c>
      <c r="I16" s="109">
        <v>0</v>
      </c>
      <c r="J16" s="109">
        <v>0</v>
      </c>
      <c r="K16" s="111">
        <v>0</v>
      </c>
      <c r="L16" s="114">
        <v>0</v>
      </c>
      <c r="M16" s="58"/>
      <c r="N16" s="59"/>
      <c r="O16" s="70"/>
      <c r="P16" s="68"/>
      <c r="Q16" s="69"/>
      <c r="R16" s="69"/>
      <c r="S16" s="70"/>
      <c r="T16" s="68"/>
      <c r="U16" s="69"/>
      <c r="V16" s="84"/>
      <c r="W16" s="120" t="s">
        <v>71</v>
      </c>
    </row>
    <row r="17" spans="2:23" ht="74.25" x14ac:dyDescent="0.25">
      <c r="B17" s="30" t="s">
        <v>16</v>
      </c>
      <c r="C17" s="25" t="s">
        <v>93</v>
      </c>
      <c r="D17" s="25" t="s">
        <v>38</v>
      </c>
      <c r="E17" s="27" t="s">
        <v>46</v>
      </c>
      <c r="F17" s="40" t="s">
        <v>62</v>
      </c>
      <c r="G17" s="122">
        <v>0</v>
      </c>
      <c r="H17" s="107">
        <v>0</v>
      </c>
      <c r="I17" s="109">
        <v>0</v>
      </c>
      <c r="J17" s="109">
        <v>0</v>
      </c>
      <c r="K17" s="111">
        <v>0</v>
      </c>
      <c r="L17" s="114">
        <v>0</v>
      </c>
      <c r="M17" s="58"/>
      <c r="N17" s="59"/>
      <c r="O17" s="70"/>
      <c r="P17" s="68"/>
      <c r="Q17" s="69"/>
      <c r="R17" s="69"/>
      <c r="S17" s="70"/>
      <c r="T17" s="68"/>
      <c r="U17" s="69"/>
      <c r="V17" s="77"/>
      <c r="W17" s="120" t="s">
        <v>70</v>
      </c>
    </row>
    <row r="18" spans="2:23" ht="74.25" x14ac:dyDescent="0.25">
      <c r="B18" s="30" t="s">
        <v>16</v>
      </c>
      <c r="C18" s="25" t="s">
        <v>94</v>
      </c>
      <c r="D18" s="25" t="s">
        <v>39</v>
      </c>
      <c r="E18" s="27" t="s">
        <v>46</v>
      </c>
      <c r="F18" s="40" t="s">
        <v>63</v>
      </c>
      <c r="G18" s="122">
        <v>0</v>
      </c>
      <c r="H18" s="107">
        <v>0</v>
      </c>
      <c r="I18" s="109">
        <v>0</v>
      </c>
      <c r="J18" s="109">
        <v>0</v>
      </c>
      <c r="K18" s="111">
        <v>0</v>
      </c>
      <c r="L18" s="114">
        <v>0</v>
      </c>
      <c r="M18" s="58"/>
      <c r="N18" s="59"/>
      <c r="O18" s="70"/>
      <c r="P18" s="68"/>
      <c r="Q18" s="69"/>
      <c r="R18" s="69"/>
      <c r="S18" s="70"/>
      <c r="T18" s="82"/>
      <c r="U18" s="75"/>
      <c r="V18" s="77"/>
      <c r="W18" s="120" t="s">
        <v>70</v>
      </c>
    </row>
    <row r="19" spans="2:23" ht="74.25" x14ac:dyDescent="0.25">
      <c r="B19" s="30" t="s">
        <v>16</v>
      </c>
      <c r="C19" s="25" t="s">
        <v>95</v>
      </c>
      <c r="D19" s="25" t="s">
        <v>40</v>
      </c>
      <c r="E19" s="27" t="s">
        <v>46</v>
      </c>
      <c r="F19" s="40" t="s">
        <v>64</v>
      </c>
      <c r="G19" s="122">
        <v>0</v>
      </c>
      <c r="H19" s="107">
        <v>0</v>
      </c>
      <c r="I19" s="109">
        <v>0</v>
      </c>
      <c r="J19" s="109">
        <v>0</v>
      </c>
      <c r="K19" s="111">
        <v>0</v>
      </c>
      <c r="L19" s="115">
        <v>0</v>
      </c>
      <c r="M19" s="58"/>
      <c r="N19" s="59"/>
      <c r="O19" s="70"/>
      <c r="P19" s="68"/>
      <c r="Q19" s="69"/>
      <c r="R19" s="69"/>
      <c r="S19" s="70"/>
      <c r="T19" s="68"/>
      <c r="U19" s="69"/>
      <c r="V19" s="81"/>
      <c r="W19" s="120" t="s">
        <v>70</v>
      </c>
    </row>
    <row r="20" spans="2:23" ht="74.25" x14ac:dyDescent="0.25">
      <c r="B20" s="29" t="s">
        <v>41</v>
      </c>
      <c r="C20" s="23" t="s">
        <v>96</v>
      </c>
      <c r="D20" s="23" t="s">
        <v>42</v>
      </c>
      <c r="E20" s="24" t="s">
        <v>46</v>
      </c>
      <c r="F20" s="39" t="s">
        <v>65</v>
      </c>
      <c r="G20" s="122">
        <v>1900</v>
      </c>
      <c r="H20" s="107">
        <v>425</v>
      </c>
      <c r="I20" s="109">
        <v>425</v>
      </c>
      <c r="J20" s="109">
        <v>425</v>
      </c>
      <c r="K20" s="111">
        <v>625</v>
      </c>
      <c r="L20" s="115">
        <v>336</v>
      </c>
      <c r="M20" s="58"/>
      <c r="N20" s="59"/>
      <c r="O20" s="70"/>
      <c r="P20" s="68">
        <v>0.79049999999999998</v>
      </c>
      <c r="Q20" s="69"/>
      <c r="R20" s="69"/>
      <c r="S20" s="70"/>
      <c r="T20" s="68"/>
      <c r="U20" s="75"/>
      <c r="V20" s="77"/>
      <c r="W20" s="119" t="s">
        <v>73</v>
      </c>
    </row>
    <row r="21" spans="2:23" ht="74.25" x14ac:dyDescent="0.25">
      <c r="B21" s="30" t="s">
        <v>16</v>
      </c>
      <c r="C21" s="25" t="s">
        <v>97</v>
      </c>
      <c r="D21" s="25" t="s">
        <v>43</v>
      </c>
      <c r="E21" s="27" t="s">
        <v>46</v>
      </c>
      <c r="F21" s="40" t="s">
        <v>66</v>
      </c>
      <c r="G21" s="122">
        <v>300</v>
      </c>
      <c r="H21" s="107">
        <v>75</v>
      </c>
      <c r="I21" s="109">
        <v>75</v>
      </c>
      <c r="J21" s="109">
        <v>75</v>
      </c>
      <c r="K21" s="111">
        <v>75</v>
      </c>
      <c r="L21" s="113">
        <v>30</v>
      </c>
      <c r="M21" s="58"/>
      <c r="N21" s="59"/>
      <c r="O21" s="70"/>
      <c r="P21" s="68">
        <v>0.4</v>
      </c>
      <c r="Q21" s="69"/>
      <c r="R21" s="69"/>
      <c r="S21" s="70"/>
      <c r="T21" s="68"/>
      <c r="U21" s="69"/>
      <c r="V21" s="78"/>
      <c r="W21" s="119" t="s">
        <v>73</v>
      </c>
    </row>
    <row r="22" spans="2:23" ht="74.25" x14ac:dyDescent="0.25">
      <c r="B22" s="30" t="s">
        <v>16</v>
      </c>
      <c r="C22" s="25" t="s">
        <v>98</v>
      </c>
      <c r="D22" s="25" t="s">
        <v>44</v>
      </c>
      <c r="E22" s="27" t="s">
        <v>46</v>
      </c>
      <c r="F22" s="40" t="s">
        <v>67</v>
      </c>
      <c r="G22" s="105">
        <v>400</v>
      </c>
      <c r="H22" s="107">
        <v>100</v>
      </c>
      <c r="I22" s="109">
        <v>100</v>
      </c>
      <c r="J22" s="109">
        <v>100</v>
      </c>
      <c r="K22" s="111">
        <v>100</v>
      </c>
      <c r="L22" s="114">
        <v>42</v>
      </c>
      <c r="M22" s="58"/>
      <c r="N22" s="59"/>
      <c r="O22" s="70"/>
      <c r="P22" s="68">
        <v>0.42</v>
      </c>
      <c r="Q22" s="69"/>
      <c r="R22" s="69"/>
      <c r="S22" s="70"/>
      <c r="T22" s="68"/>
      <c r="U22" s="75"/>
      <c r="V22" s="79"/>
      <c r="W22" s="119" t="s">
        <v>73</v>
      </c>
    </row>
    <row r="23" spans="2:23" ht="75" thickBot="1" x14ac:dyDescent="0.3">
      <c r="B23" s="31" t="s">
        <v>16</v>
      </c>
      <c r="C23" s="32" t="s">
        <v>99</v>
      </c>
      <c r="D23" s="32" t="s">
        <v>45</v>
      </c>
      <c r="E23" s="33" t="s">
        <v>46</v>
      </c>
      <c r="F23" s="41" t="s">
        <v>68</v>
      </c>
      <c r="G23" s="106">
        <v>1200</v>
      </c>
      <c r="H23" s="108">
        <v>250</v>
      </c>
      <c r="I23" s="110">
        <v>250</v>
      </c>
      <c r="J23" s="110">
        <v>250</v>
      </c>
      <c r="K23" s="112">
        <v>450</v>
      </c>
      <c r="L23" s="116">
        <v>264</v>
      </c>
      <c r="M23" s="72"/>
      <c r="N23" s="72"/>
      <c r="O23" s="73"/>
      <c r="P23" s="71">
        <v>1.056</v>
      </c>
      <c r="Q23" s="72"/>
      <c r="R23" s="72"/>
      <c r="S23" s="73"/>
      <c r="T23" s="71"/>
      <c r="U23" s="76"/>
      <c r="V23" s="80"/>
      <c r="W23" s="121" t="s">
        <v>73</v>
      </c>
    </row>
    <row r="24" spans="2:23" ht="18.75" x14ac:dyDescent="0.25">
      <c r="B24" s="18"/>
      <c r="C24" s="19"/>
      <c r="D24" s="19"/>
      <c r="P24" s="47">
        <f>AVERAGE(P12:P23)</f>
        <v>0.75698750000000004</v>
      </c>
      <c r="Q24" s="47" t="e">
        <f t="shared" ref="Q24:S24" si="0">AVERAGE(Q22:Q23)</f>
        <v>#DIV/0!</v>
      </c>
      <c r="R24" s="47" t="e">
        <f t="shared" si="0"/>
        <v>#DIV/0!</v>
      </c>
      <c r="S24" s="47" t="e">
        <f t="shared" si="0"/>
        <v>#DIV/0!</v>
      </c>
      <c r="T24" s="47" t="e">
        <f>AVERAGE(T22:T23)</f>
        <v>#DIV/0!</v>
      </c>
      <c r="U24" s="47" t="e">
        <f t="shared" ref="U24" si="1">AVERAGE(U22:U23)</f>
        <v>#DIV/0!</v>
      </c>
      <c r="V24" s="47" t="e">
        <f>AVERAGE(V22:V23)</f>
        <v>#DIV/0!</v>
      </c>
    </row>
    <row r="25" spans="2:23" ht="18.75" x14ac:dyDescent="0.25">
      <c r="B25" s="48"/>
      <c r="C25" s="49"/>
      <c r="D25" s="49"/>
      <c r="P25" s="50"/>
      <c r="Q25" s="50"/>
      <c r="R25" s="51"/>
      <c r="S25" s="51"/>
      <c r="T25" s="51"/>
      <c r="U25" s="50"/>
      <c r="V25" s="50"/>
    </row>
    <row r="26" spans="2:23" ht="15.75" x14ac:dyDescent="0.25">
      <c r="C26" s="156" t="s">
        <v>24</v>
      </c>
      <c r="D26" s="156"/>
      <c r="E26" s="156"/>
      <c r="F26" s="156"/>
      <c r="G26" s="17"/>
      <c r="L26" s="157" t="s">
        <v>55</v>
      </c>
      <c r="M26" s="158"/>
      <c r="N26" s="158"/>
      <c r="O26" s="158"/>
      <c r="P26" s="158"/>
      <c r="Q26" s="158"/>
      <c r="U26" s="156" t="s">
        <v>25</v>
      </c>
      <c r="V26" s="156"/>
      <c r="W26" s="156"/>
    </row>
    <row r="27" spans="2:23" x14ac:dyDescent="0.25">
      <c r="C27" s="134" t="s">
        <v>85</v>
      </c>
      <c r="D27" s="134"/>
      <c r="E27" s="134"/>
      <c r="F27" s="134"/>
      <c r="L27" s="135" t="s">
        <v>54</v>
      </c>
      <c r="M27" s="135"/>
      <c r="N27" s="135"/>
      <c r="O27" s="135"/>
      <c r="P27" s="135"/>
      <c r="Q27" s="135"/>
      <c r="U27" s="134" t="s">
        <v>84</v>
      </c>
      <c r="V27" s="134"/>
      <c r="W27" s="134"/>
    </row>
    <row r="28" spans="2:23" x14ac:dyDescent="0.25">
      <c r="C28" s="134" t="s">
        <v>83</v>
      </c>
      <c r="D28" s="134"/>
      <c r="E28" s="134"/>
      <c r="F28" s="134"/>
      <c r="L28" s="135" t="s">
        <v>56</v>
      </c>
      <c r="M28" s="135"/>
      <c r="N28" s="135"/>
      <c r="O28" s="135"/>
      <c r="P28" s="135"/>
      <c r="Q28" s="135"/>
      <c r="U28" s="134" t="s">
        <v>53</v>
      </c>
      <c r="V28" s="134"/>
      <c r="W28" s="134"/>
    </row>
    <row r="29" spans="2:23" ht="15.75" thickBot="1" x14ac:dyDescent="0.3"/>
    <row r="30" spans="2:23" ht="15.75" thickBot="1" x14ac:dyDescent="0.3">
      <c r="E30" s="136" t="s">
        <v>18</v>
      </c>
      <c r="F30" s="137"/>
      <c r="G30" s="137"/>
      <c r="H30" s="137"/>
      <c r="I30" s="137"/>
      <c r="J30" s="137"/>
      <c r="K30" s="137"/>
      <c r="L30" s="137"/>
      <c r="M30" s="137"/>
      <c r="N30" s="137"/>
      <c r="O30" s="137"/>
      <c r="P30" s="137"/>
      <c r="Q30" s="137"/>
      <c r="R30" s="137"/>
      <c r="S30" s="137"/>
      <c r="T30" s="137"/>
      <c r="U30" s="137"/>
      <c r="V30" s="137"/>
      <c r="W30" s="138"/>
    </row>
    <row r="31" spans="2:23" ht="15.75" thickBot="1" x14ac:dyDescent="0.3">
      <c r="E31" s="139" t="s">
        <v>19</v>
      </c>
      <c r="F31" s="139" t="s">
        <v>10</v>
      </c>
      <c r="G31" s="141" t="s">
        <v>11</v>
      </c>
      <c r="H31" s="142"/>
      <c r="I31" s="142"/>
      <c r="J31" s="143"/>
      <c r="K31" s="141" t="s">
        <v>12</v>
      </c>
      <c r="L31" s="142"/>
      <c r="M31" s="142"/>
      <c r="N31" s="143"/>
      <c r="O31" s="141" t="s">
        <v>13</v>
      </c>
      <c r="P31" s="142"/>
      <c r="Q31" s="142"/>
      <c r="R31" s="143"/>
      <c r="S31" s="141" t="s">
        <v>14</v>
      </c>
      <c r="T31" s="142"/>
      <c r="U31" s="142"/>
      <c r="V31" s="143"/>
      <c r="W31" s="139" t="s">
        <v>17</v>
      </c>
    </row>
    <row r="32" spans="2:23" ht="29.25" thickBot="1" x14ac:dyDescent="0.3">
      <c r="E32" s="140"/>
      <c r="F32" s="140"/>
      <c r="G32" s="2" t="s">
        <v>20</v>
      </c>
      <c r="H32" s="8" t="s">
        <v>21</v>
      </c>
      <c r="I32" s="9" t="s">
        <v>22</v>
      </c>
      <c r="J32" s="10" t="s">
        <v>23</v>
      </c>
      <c r="K32" s="2" t="s">
        <v>20</v>
      </c>
      <c r="L32" s="8" t="s">
        <v>21</v>
      </c>
      <c r="M32" s="9" t="s">
        <v>22</v>
      </c>
      <c r="N32" s="10" t="s">
        <v>23</v>
      </c>
      <c r="O32" s="2" t="s">
        <v>6</v>
      </c>
      <c r="P32" s="8" t="s">
        <v>7</v>
      </c>
      <c r="Q32" s="9" t="s">
        <v>8</v>
      </c>
      <c r="R32" s="10" t="s">
        <v>9</v>
      </c>
      <c r="S32" s="36" t="s">
        <v>6</v>
      </c>
      <c r="T32" s="8" t="s">
        <v>7</v>
      </c>
      <c r="U32" s="9" t="s">
        <v>8</v>
      </c>
      <c r="V32" s="10" t="s">
        <v>9</v>
      </c>
      <c r="W32" s="140"/>
    </row>
    <row r="33" spans="5:23" ht="15.75" thickBot="1" x14ac:dyDescent="0.3">
      <c r="E33" s="34" t="s">
        <v>48</v>
      </c>
      <c r="F33" s="15" t="s">
        <v>47</v>
      </c>
      <c r="G33" s="15" t="s">
        <v>47</v>
      </c>
      <c r="H33" s="15" t="s">
        <v>47</v>
      </c>
      <c r="I33" s="15" t="s">
        <v>47</v>
      </c>
      <c r="J33" s="15" t="s">
        <v>47</v>
      </c>
      <c r="K33" s="15" t="s">
        <v>47</v>
      </c>
      <c r="L33" s="15" t="s">
        <v>47</v>
      </c>
      <c r="M33" s="15" t="s">
        <v>47</v>
      </c>
      <c r="N33" s="15" t="s">
        <v>47</v>
      </c>
      <c r="O33" s="15" t="s">
        <v>47</v>
      </c>
      <c r="P33" s="15" t="s">
        <v>47</v>
      </c>
      <c r="Q33" s="15" t="s">
        <v>47</v>
      </c>
      <c r="R33" s="15" t="s">
        <v>47</v>
      </c>
      <c r="S33" s="37" t="s">
        <v>47</v>
      </c>
      <c r="T33" s="15" t="s">
        <v>47</v>
      </c>
      <c r="U33" s="15" t="s">
        <v>47</v>
      </c>
      <c r="V33" s="15" t="s">
        <v>47</v>
      </c>
      <c r="W33" s="16"/>
    </row>
    <row r="34" spans="5:23" ht="15.75" thickBot="1" x14ac:dyDescent="0.3">
      <c r="E34" s="3" t="s">
        <v>49</v>
      </c>
      <c r="F34" s="15" t="s">
        <v>47</v>
      </c>
      <c r="G34" s="15" t="s">
        <v>47</v>
      </c>
      <c r="H34" s="15" t="s">
        <v>47</v>
      </c>
      <c r="I34" s="15" t="s">
        <v>47</v>
      </c>
      <c r="J34" s="15" t="s">
        <v>47</v>
      </c>
      <c r="K34" s="15" t="s">
        <v>47</v>
      </c>
      <c r="L34" s="15" t="s">
        <v>47</v>
      </c>
      <c r="M34" s="15" t="s">
        <v>47</v>
      </c>
      <c r="N34" s="15" t="s">
        <v>47</v>
      </c>
      <c r="O34" s="15" t="s">
        <v>47</v>
      </c>
      <c r="P34" s="15" t="s">
        <v>47</v>
      </c>
      <c r="Q34" s="15" t="s">
        <v>47</v>
      </c>
      <c r="R34" s="15" t="s">
        <v>47</v>
      </c>
      <c r="S34" s="38" t="s">
        <v>47</v>
      </c>
      <c r="T34" s="15" t="s">
        <v>47</v>
      </c>
      <c r="U34" s="15" t="s">
        <v>47</v>
      </c>
      <c r="V34" s="15" t="s">
        <v>47</v>
      </c>
      <c r="W34" s="4"/>
    </row>
    <row r="35" spans="5:23" ht="15.75" thickBot="1" x14ac:dyDescent="0.3">
      <c r="E35" s="5" t="s">
        <v>50</v>
      </c>
      <c r="F35" s="15" t="s">
        <v>47</v>
      </c>
      <c r="G35" s="15" t="s">
        <v>47</v>
      </c>
      <c r="H35" s="15" t="s">
        <v>47</v>
      </c>
      <c r="I35" s="15" t="s">
        <v>47</v>
      </c>
      <c r="J35" s="15" t="s">
        <v>47</v>
      </c>
      <c r="K35" s="15" t="s">
        <v>47</v>
      </c>
      <c r="L35" s="15" t="s">
        <v>47</v>
      </c>
      <c r="M35" s="15" t="s">
        <v>47</v>
      </c>
      <c r="N35" s="15" t="s">
        <v>47</v>
      </c>
      <c r="O35" s="15" t="s">
        <v>47</v>
      </c>
      <c r="P35" s="15" t="s">
        <v>47</v>
      </c>
      <c r="Q35" s="15" t="s">
        <v>47</v>
      </c>
      <c r="R35" s="15" t="s">
        <v>47</v>
      </c>
      <c r="S35" s="38" t="s">
        <v>47</v>
      </c>
      <c r="T35" s="15" t="s">
        <v>47</v>
      </c>
      <c r="U35" s="15" t="s">
        <v>47</v>
      </c>
      <c r="V35" s="15" t="s">
        <v>47</v>
      </c>
      <c r="W35" s="6"/>
    </row>
    <row r="36" spans="5:23" ht="15.75" thickBot="1" x14ac:dyDescent="0.3">
      <c r="E36" s="35" t="s">
        <v>51</v>
      </c>
      <c r="F36" s="15" t="s">
        <v>47</v>
      </c>
      <c r="G36" s="15" t="s">
        <v>47</v>
      </c>
      <c r="H36" s="15" t="s">
        <v>47</v>
      </c>
      <c r="I36" s="15" t="s">
        <v>47</v>
      </c>
      <c r="J36" s="15" t="s">
        <v>47</v>
      </c>
      <c r="K36" s="15" t="s">
        <v>47</v>
      </c>
      <c r="L36" s="15" t="s">
        <v>47</v>
      </c>
      <c r="M36" s="15" t="s">
        <v>47</v>
      </c>
      <c r="N36" s="15" t="s">
        <v>47</v>
      </c>
      <c r="O36" s="15" t="s">
        <v>47</v>
      </c>
      <c r="P36" s="15" t="s">
        <v>47</v>
      </c>
      <c r="Q36" s="15" t="s">
        <v>47</v>
      </c>
      <c r="R36" s="15" t="s">
        <v>47</v>
      </c>
      <c r="S36" s="38" t="s">
        <v>47</v>
      </c>
      <c r="T36" s="15" t="s">
        <v>47</v>
      </c>
      <c r="U36" s="15" t="s">
        <v>47</v>
      </c>
      <c r="V36" s="15" t="s">
        <v>47</v>
      </c>
      <c r="W36" s="7"/>
    </row>
  </sheetData>
  <mergeCells count="31">
    <mergeCell ref="U26:W26"/>
    <mergeCell ref="C26:F26"/>
    <mergeCell ref="L26:Q26"/>
    <mergeCell ref="E2:U2"/>
    <mergeCell ref="E3:U3"/>
    <mergeCell ref="E4:U4"/>
    <mergeCell ref="E5:U5"/>
    <mergeCell ref="E6:U6"/>
    <mergeCell ref="W8:W10"/>
    <mergeCell ref="T9:V9"/>
    <mergeCell ref="G8:V8"/>
    <mergeCell ref="B9:B10"/>
    <mergeCell ref="C9:C10"/>
    <mergeCell ref="D9:F9"/>
    <mergeCell ref="L9:O9"/>
    <mergeCell ref="P9:S9"/>
    <mergeCell ref="G9:K9"/>
    <mergeCell ref="E30:W30"/>
    <mergeCell ref="F31:F32"/>
    <mergeCell ref="G31:J31"/>
    <mergeCell ref="K31:N31"/>
    <mergeCell ref="O31:R31"/>
    <mergeCell ref="S31:V31"/>
    <mergeCell ref="E31:E32"/>
    <mergeCell ref="W31:W32"/>
    <mergeCell ref="C27:F27"/>
    <mergeCell ref="C28:F28"/>
    <mergeCell ref="U27:W27"/>
    <mergeCell ref="U28:W28"/>
    <mergeCell ref="L27:Q27"/>
    <mergeCell ref="L28:Q28"/>
  </mergeCells>
  <phoneticPr fontId="11" type="noConversion"/>
  <conditionalFormatting sqref="F33:V36">
    <cfRule type="containsBlanks" dxfId="40" priority="84">
      <formula>LEN(TRIM(F33))=0</formula>
    </cfRule>
  </conditionalFormatting>
  <conditionalFormatting sqref="L11">
    <cfRule type="cellIs" priority="5" operator="equal">
      <formula>"NO DISPONIBLE"</formula>
    </cfRule>
  </conditionalFormatting>
  <conditionalFormatting sqref="M15:N23">
    <cfRule type="containsBlanks" dxfId="39" priority="20">
      <formula>LEN(TRIM(M15))=0</formula>
    </cfRule>
  </conditionalFormatting>
  <conditionalFormatting sqref="M23:N23">
    <cfRule type="cellIs" dxfId="38" priority="21" stopIfTrue="1" operator="equal">
      <formula>"100%"</formula>
    </cfRule>
    <cfRule type="cellIs" dxfId="37" priority="22" stopIfTrue="1" operator="lessThan">
      <formula>0.5</formula>
    </cfRule>
    <cfRule type="cellIs" dxfId="36" priority="23" stopIfTrue="1" operator="between">
      <formula>0.5</formula>
      <formula>0.7</formula>
    </cfRule>
    <cfRule type="cellIs" dxfId="35" priority="24" stopIfTrue="1" operator="between">
      <formula>0.7</formula>
      <formula>1.2</formula>
    </cfRule>
    <cfRule type="cellIs" dxfId="34" priority="25" stopIfTrue="1" operator="greaterThanOrEqual">
      <formula>1.2</formula>
    </cfRule>
    <cfRule type="containsBlanks" dxfId="33" priority="26" stopIfTrue="1">
      <formula>LEN(TRIM(M23))=0</formula>
    </cfRule>
  </conditionalFormatting>
  <conditionalFormatting sqref="M11:O11">
    <cfRule type="containsBlanks" dxfId="32" priority="42">
      <formula>LEN(TRIM(M11))=0</formula>
    </cfRule>
  </conditionalFormatting>
  <conditionalFormatting sqref="M13:O15">
    <cfRule type="containsBlanks" dxfId="31" priority="247">
      <formula>LEN(TRIM(M13))=0</formula>
    </cfRule>
  </conditionalFormatting>
  <conditionalFormatting sqref="O16:O23">
    <cfRule type="containsBlanks" dxfId="30" priority="6">
      <formula>LEN(TRIM(O16))=0</formula>
    </cfRule>
    <cfRule type="cellIs" dxfId="29" priority="10" stopIfTrue="1" operator="between">
      <formula>0.7</formula>
      <formula>1.2</formula>
    </cfRule>
    <cfRule type="cellIs" dxfId="28" priority="11" stopIfTrue="1" operator="greaterThanOrEqual">
      <formula>1.2</formula>
    </cfRule>
    <cfRule type="containsBlanks" dxfId="27" priority="12" stopIfTrue="1">
      <formula>LEN(TRIM(O16))=0</formula>
    </cfRule>
    <cfRule type="cellIs" dxfId="26" priority="7" stopIfTrue="1" operator="equal">
      <formula>"100%"</formula>
    </cfRule>
    <cfRule type="cellIs" dxfId="25" priority="8" stopIfTrue="1" operator="lessThan">
      <formula>0.5</formula>
    </cfRule>
    <cfRule type="cellIs" dxfId="24" priority="9" stopIfTrue="1" operator="between">
      <formula>0.5</formula>
      <formula>0.7</formula>
    </cfRule>
  </conditionalFormatting>
  <conditionalFormatting sqref="P11">
    <cfRule type="cellIs" dxfId="23" priority="2" stopIfTrue="1" operator="lessThanOrEqual">
      <formula>0</formula>
    </cfRule>
    <cfRule type="cellIs" dxfId="22" priority="3" stopIfTrue="1" operator="greaterThanOrEqual">
      <formula>0.15</formula>
    </cfRule>
    <cfRule type="cellIs" dxfId="21" priority="4" stopIfTrue="1" operator="between">
      <formula>0</formula>
      <formula>0.15</formula>
    </cfRule>
    <cfRule type="cellIs" dxfId="20" priority="1" stopIfTrue="1" operator="equal">
      <formula>"NO DISPONIBLE"</formula>
    </cfRule>
  </conditionalFormatting>
  <conditionalFormatting sqref="P12:P23 Q12:V22">
    <cfRule type="cellIs" dxfId="19" priority="175" stopIfTrue="1" operator="between">
      <formula>0.7</formula>
      <formula>1.2</formula>
    </cfRule>
  </conditionalFormatting>
  <conditionalFormatting sqref="P12:P23">
    <cfRule type="containsBlanks" dxfId="18" priority="171">
      <formula>LEN(TRIM(P12))=0</formula>
    </cfRule>
    <cfRule type="cellIs" dxfId="17" priority="172" stopIfTrue="1" operator="equal">
      <formula>"100%"</formula>
    </cfRule>
    <cfRule type="cellIs" dxfId="16" priority="173" stopIfTrue="1" operator="lessThan">
      <formula>0.5</formula>
    </cfRule>
    <cfRule type="cellIs" dxfId="15" priority="174" stopIfTrue="1" operator="between">
      <formula>0.5</formula>
      <formula>0.7</formula>
    </cfRule>
  </conditionalFormatting>
  <conditionalFormatting sqref="Q11:V11">
    <cfRule type="cellIs" dxfId="14" priority="43" stopIfTrue="1" operator="equal">
      <formula>"100%"</formula>
    </cfRule>
    <cfRule type="cellIs" dxfId="13" priority="44" stopIfTrue="1" operator="lessThan">
      <formula>0.5</formula>
    </cfRule>
    <cfRule type="cellIs" dxfId="12" priority="46" stopIfTrue="1" operator="between">
      <formula>0.7</formula>
      <formula>1.2</formula>
    </cfRule>
    <cfRule type="containsBlanks" dxfId="11" priority="48" stopIfTrue="1">
      <formula>LEN(TRIM(Q11))=0</formula>
    </cfRule>
    <cfRule type="cellIs" dxfId="10" priority="47" stopIfTrue="1" operator="greaterThanOrEqual">
      <formula>1.2</formula>
    </cfRule>
  </conditionalFormatting>
  <conditionalFormatting sqref="Q11:V22">
    <cfRule type="cellIs" dxfId="9" priority="45" stopIfTrue="1" operator="between">
      <formula>0.5</formula>
      <formula>0.7</formula>
    </cfRule>
  </conditionalFormatting>
  <conditionalFormatting sqref="Q11:V23">
    <cfRule type="containsBlanks" dxfId="8" priority="27">
      <formula>LEN(TRIM(Q11))=0</formula>
    </cfRule>
  </conditionalFormatting>
  <conditionalFormatting sqref="Q12:V22 P12:P23">
    <cfRule type="cellIs" dxfId="7" priority="176" stopIfTrue="1" operator="greaterThanOrEqual">
      <formula>1.2</formula>
    </cfRule>
    <cfRule type="containsBlanks" dxfId="6" priority="177" stopIfTrue="1">
      <formula>LEN(TRIM(P12))=0</formula>
    </cfRule>
  </conditionalFormatting>
  <conditionalFormatting sqref="Q12:V23">
    <cfRule type="cellIs" dxfId="5" priority="29" stopIfTrue="1" operator="lessThan">
      <formula>0.5</formula>
    </cfRule>
    <cfRule type="cellIs" dxfId="4" priority="28" stopIfTrue="1" operator="equal">
      <formula>"100%"</formula>
    </cfRule>
  </conditionalFormatting>
  <conditionalFormatting sqref="Q23:V23">
    <cfRule type="cellIs" dxfId="3" priority="30" stopIfTrue="1" operator="between">
      <formula>0.5</formula>
      <formula>0.7</formula>
    </cfRule>
    <cfRule type="cellIs" dxfId="2" priority="31" stopIfTrue="1" operator="between">
      <formula>0.7</formula>
      <formula>1.2</formula>
    </cfRule>
    <cfRule type="cellIs" dxfId="1" priority="32" stopIfTrue="1" operator="greaterThanOrEqual">
      <formula>1.2</formula>
    </cfRule>
    <cfRule type="containsBlanks" dxfId="0" priority="33" stopIfTrue="1">
      <formula>LEN(TRIM(Q23))=0</formula>
    </cfRule>
  </conditionalFormatting>
  <pageMargins left="0.70866141732283472" right="0.70866141732283472" top="0.74803149606299213" bottom="0.74803149606299213" header="0.31496062992125984" footer="0.31496062992125984"/>
  <pageSetup paperSize="5" scale="29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6"/>
  <sheetViews>
    <sheetView workbookViewId="0">
      <selection activeCell="B17" sqref="B17"/>
    </sheetView>
  </sheetViews>
  <sheetFormatPr baseColWidth="10" defaultRowHeight="15" x14ac:dyDescent="0.25"/>
  <cols>
    <col min="1" max="1" width="20.28515625" customWidth="1"/>
    <col min="2" max="2" width="34.7109375" customWidth="1"/>
  </cols>
  <sheetData>
    <row r="1" spans="1:2" x14ac:dyDescent="0.25">
      <c r="A1" s="11" t="s">
        <v>26</v>
      </c>
    </row>
    <row r="3" spans="1:2" ht="120" customHeight="1" x14ac:dyDescent="0.25">
      <c r="A3" s="175" t="s">
        <v>27</v>
      </c>
      <c r="B3" s="175"/>
    </row>
    <row r="5" spans="1:2" ht="45" x14ac:dyDescent="0.25">
      <c r="A5" s="12"/>
      <c r="B5" s="13" t="s">
        <v>28</v>
      </c>
    </row>
    <row r="6" spans="1:2" ht="60" x14ac:dyDescent="0.25">
      <c r="A6" s="14"/>
      <c r="B6" s="13" t="s">
        <v>29</v>
      </c>
    </row>
  </sheetData>
  <mergeCells count="1">
    <mergeCell ref="A3:B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SEGUIMIENTO EJE 2 2024</vt:lpstr>
      <vt:lpstr>Instrucciones</vt:lpstr>
      <vt:lpstr>'SEGUIMIENTO EJE 2 2024'!Área_de_impresión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AGAA DPM</dc:creator>
  <cp:lastModifiedBy>Propietario</cp:lastModifiedBy>
  <cp:lastPrinted>2024-01-03T16:04:17Z</cp:lastPrinted>
  <dcterms:created xsi:type="dcterms:W3CDTF">2021-02-22T21:43:21Z</dcterms:created>
  <dcterms:modified xsi:type="dcterms:W3CDTF">2024-05-13T21:34:47Z</dcterms:modified>
</cp:coreProperties>
</file>