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ssica Silveyra\Desktop\Reportes trimestrales 2023\4to trimestre\2.09 DIF\3.-Fichas de Indicadores del Desempeño 4tr23\6-Dirección de Salud\"/>
    </mc:Choice>
  </mc:AlternateContent>
  <bookViews>
    <workbookView xWindow="0" yWindow="0" windowWidth="11592" windowHeight="7524" firstSheet="16" activeTab="17"/>
  </bookViews>
  <sheets>
    <sheet name="C 2.09.1.1.23" sheetId="55" r:id="rId1"/>
    <sheet name="A 2.09.1.1.23.1" sheetId="58" r:id="rId2"/>
    <sheet name="C 2.09.1.1.24" sheetId="60" r:id="rId3"/>
    <sheet name="A 2.09.1.1.24.1" sheetId="61" r:id="rId4"/>
    <sheet name="A 2.09.1.1.24.2" sheetId="62" r:id="rId5"/>
    <sheet name="A 2.09.1.1.24.3" sheetId="75" r:id="rId6"/>
    <sheet name="C 2.09.1.1.25" sheetId="63" r:id="rId7"/>
    <sheet name="A 2.09.1.1.25.1" sheetId="64" r:id="rId8"/>
    <sheet name="A 2.09.1.1.25.2" sheetId="65" r:id="rId9"/>
    <sheet name="C 2.09.1.1.26" sheetId="66" r:id="rId10"/>
    <sheet name="A 2.09.1.1.26.1" sheetId="67" r:id="rId11"/>
    <sheet name="A 2.09.1.1.26.2" sheetId="68" r:id="rId12"/>
    <sheet name="A 2.09.1.1.26.3" sheetId="69" r:id="rId13"/>
    <sheet name="C 2.09.1.1.27" sheetId="70" r:id="rId14"/>
    <sheet name="A 2.09.1.1.27.1 " sheetId="71" r:id="rId15"/>
    <sheet name="A 2.09.1.1.27.2" sheetId="72" r:id="rId16"/>
    <sheet name="A 2.09.1.1.27.3" sheetId="73" r:id="rId17"/>
    <sheet name="A 2.09.1.1.27.4 " sheetId="74" r:id="rId18"/>
  </sheets>
  <definedNames>
    <definedName name="_xlnm.Print_Area" localSheetId="1">'A 2.09.1.1.23.1'!$B$2:$H$55</definedName>
    <definedName name="_xlnm.Print_Area" localSheetId="3">'A 2.09.1.1.24.1'!$B$2:$H$55</definedName>
    <definedName name="_xlnm.Print_Area" localSheetId="4">'A 2.09.1.1.24.2'!$B$2:$H$55</definedName>
    <definedName name="_xlnm.Print_Area" localSheetId="5">'A 2.09.1.1.24.3'!$B$2:$H$55</definedName>
    <definedName name="_xlnm.Print_Area" localSheetId="7">'A 2.09.1.1.25.1'!$B$2:$H$55</definedName>
    <definedName name="_xlnm.Print_Area" localSheetId="8">'A 2.09.1.1.25.2'!$B$2:$H$55</definedName>
    <definedName name="_xlnm.Print_Area" localSheetId="10">'A 2.09.1.1.26.1'!$B$2:$H$55</definedName>
    <definedName name="_xlnm.Print_Area" localSheetId="11">'A 2.09.1.1.26.2'!$B$2:$H$55</definedName>
    <definedName name="_xlnm.Print_Area" localSheetId="12">'A 2.09.1.1.26.3'!$B$2:$H$55</definedName>
    <definedName name="_xlnm.Print_Area" localSheetId="14">'A 2.09.1.1.27.1 '!$B$2:$H$55</definedName>
    <definedName name="_xlnm.Print_Area" localSheetId="15">'A 2.09.1.1.27.2'!$B$2:$H$55</definedName>
    <definedName name="_xlnm.Print_Area" localSheetId="16">'A 2.09.1.1.27.3'!$B$2:$H$55</definedName>
    <definedName name="_xlnm.Print_Area" localSheetId="17">'A 2.09.1.1.27.4 '!$B$2:$H$55</definedName>
    <definedName name="_xlnm.Print_Area" localSheetId="0">'C 2.09.1.1.23'!$B$2:$H$55</definedName>
    <definedName name="_xlnm.Print_Area" localSheetId="2">'C 2.09.1.1.24'!$B$2:$H$55</definedName>
    <definedName name="_xlnm.Print_Area" localSheetId="6">'C 2.09.1.1.25'!$B$2:$H$55</definedName>
    <definedName name="_xlnm.Print_Area" localSheetId="9">'C 2.09.1.1.26'!$B$2:$H$55</definedName>
    <definedName name="_xlnm.Print_Area" localSheetId="13">'C 2.09.1.1.27'!$B$2:$H$55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74" l="1"/>
  <c r="G29" i="71"/>
</calcChain>
</file>

<file path=xl/sharedStrings.xml><?xml version="1.0" encoding="utf-8"?>
<sst xmlns="http://schemas.openxmlformats.org/spreadsheetml/2006/main" count="2222" uniqueCount="304">
  <si>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</si>
  <si>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</si>
  <si>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</si>
  <si>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</si>
  <si>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</si>
  <si>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</si>
  <si>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</si>
  <si>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</si>
  <si>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</si>
  <si>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</si>
  <si>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</si>
  <si>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</si>
  <si>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</si>
  <si>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</si>
  <si>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</si>
  <si>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</si>
  <si>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</si>
  <si>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</si>
  <si>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</si>
  <si>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</si>
  <si>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</si>
  <si>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</si>
  <si>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</si>
  <si>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</si>
  <si>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</si>
  <si>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</si>
  <si>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</si>
  <si>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</si>
  <si>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</si>
  <si>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</si>
  <si>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</si>
  <si>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</si>
  <si>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</si>
  <si>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</si>
  <si>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</si>
  <si>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</si>
  <si>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</si>
  <si>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</si>
  <si>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</si>
  <si>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</si>
  <si>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</si>
  <si>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</si>
  <si>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</si>
  <si>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</si>
  <si>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</si>
  <si>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</si>
  <si>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</si>
  <si>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</si>
  <si>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</si>
  <si>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</si>
  <si>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</si>
  <si>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</si>
  <si>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</si>
  <si>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</si>
  <si>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</si>
  <si>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</si>
  <si>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</si>
  <si>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</si>
  <si>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</si>
  <si>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</si>
  <si>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</si>
  <si>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</si>
  <si>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</si>
  <si>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</si>
  <si>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</si>
  <si>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</si>
  <si>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</si>
  <si>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</si>
  <si>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</si>
  <si>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</si>
  <si>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</si>
  <si>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</si>
  <si>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</si>
  <si>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>mayor o igual  a 50%  o menor o igual a 70%</t>
  </si>
  <si>
    <t>Brindar asistencia, apoyo y protección de manera integral a las familias y personas en estado de vulnerabilidad con la finalidad de mejorar su calidad de vida.</t>
  </si>
  <si>
    <t>(  X  )</t>
  </si>
  <si>
    <t>(   X   )</t>
  </si>
  <si>
    <t xml:space="preserve"> (  X  )</t>
  </si>
  <si>
    <t>Porcentaje</t>
  </si>
  <si>
    <t>Trimestral</t>
  </si>
  <si>
    <t>(     )</t>
  </si>
  <si>
    <t>Componente</t>
  </si>
  <si>
    <t>PBMR: Porcentaje de Brigadas Médicas Realizadas.</t>
  </si>
  <si>
    <t>2.2.1.4</t>
  </si>
  <si>
    <t xml:space="preserve">Otorgar servicios de salud a personas en situación vulnerable. </t>
  </si>
  <si>
    <t>NBMR</t>
  </si>
  <si>
    <t>NBMP</t>
  </si>
  <si>
    <t xml:space="preserve">Dra. María del Carmen Cervantes Martínez </t>
  </si>
  <si>
    <t xml:space="preserve">Dirección de Servicios de Salud </t>
  </si>
  <si>
    <t>salud@difbenitojuarez.gob.mx</t>
  </si>
  <si>
    <t>8888921 Ext.305</t>
  </si>
  <si>
    <t>E-PPA 2.09 Programa de Atención Integral a la Familia y Personas en Estado de Vulnerabilidad.</t>
  </si>
  <si>
    <t>NA</t>
  </si>
  <si>
    <t>(     X      )</t>
  </si>
  <si>
    <t>2.2.1</t>
  </si>
  <si>
    <t>Actividad</t>
  </si>
  <si>
    <t>(     X     )</t>
  </si>
  <si>
    <t xml:space="preserve">Hoja de registro de pacientes. </t>
  </si>
  <si>
    <t>(    )</t>
  </si>
  <si>
    <t>(        )</t>
  </si>
  <si>
    <t>Dra. Emilia Ingrid Schirmann Gaytán.</t>
  </si>
  <si>
    <t>Coordinadora de servicios médicos especiales</t>
  </si>
  <si>
    <t>programasmedicos@difbenitojuarez.gob.mx</t>
  </si>
  <si>
    <t>8888921 ext. 351</t>
  </si>
  <si>
    <t>(       )</t>
  </si>
  <si>
    <t>Psic. Luis Cabrera Ortega</t>
  </si>
  <si>
    <t>Coordinador de salud mental</t>
  </si>
  <si>
    <t>8888921 ext. 352</t>
  </si>
  <si>
    <t>Atenciones.</t>
  </si>
  <si>
    <t>(         )</t>
  </si>
  <si>
    <t>Atenciones Psiquiátricas.</t>
  </si>
  <si>
    <t>2.2.1.12</t>
  </si>
  <si>
    <t>Coordinadora de Atención a la Discapacidad</t>
  </si>
  <si>
    <t>Servicios de Transporte Inclusivo</t>
  </si>
  <si>
    <t>2.2.1.12 Otorgar servicios de rehabilitación de manera integral a personas con discapacidad y lesiones musculoesqueléticas en situación vulnerable en el Centro de Rehabilitación Integral Municipal (CRIM).</t>
  </si>
  <si>
    <t>Características de las Variables del indicador</t>
  </si>
  <si>
    <t>TRIMESTRE 4</t>
  </si>
  <si>
    <t>UNIDAD RESPONSABLE</t>
  </si>
  <si>
    <t>Sistema DIF - Dirección de Servicios de Salud</t>
  </si>
  <si>
    <t>Sistema DIF - Coordinación de Servicios Médicos</t>
  </si>
  <si>
    <t>Sistema DIF - Coordinación de Programas Médico Especiales</t>
  </si>
  <si>
    <t>Sistema DIF - Coordinación Salud Mental</t>
  </si>
  <si>
    <t>Sistema DIF - Coordinación de Atención a la Discapacidad</t>
  </si>
  <si>
    <t>PBMR=(NBMR/NBMP)*100</t>
  </si>
  <si>
    <t>(      )</t>
  </si>
  <si>
    <t>Directora de Servicios de Salud</t>
  </si>
  <si>
    <t>Coordinación de Servicios  Médicos</t>
  </si>
  <si>
    <t xml:space="preserve">Dra. Brenda Michelle Rojas López </t>
  </si>
  <si>
    <t>Coordinadora de Servicios Médicos</t>
  </si>
  <si>
    <t>Dra. Brenda Michelle Rojas López.</t>
  </si>
  <si>
    <t xml:space="preserve">Dra. Brenda Michelle Rojas López. </t>
  </si>
  <si>
    <t>Coordinadora de Servicios Médicos.</t>
  </si>
  <si>
    <t>Ficha de Indicador de Desempeño. FID 2023</t>
  </si>
  <si>
    <t>PABMR: Porcentaje de Atenciones en Brigadas Médicas, Realizadas.</t>
  </si>
  <si>
    <t>Este indicador mide el grado de cumplimiento de atenciones realizadas en las brigadas médicas que se llevan a las colonias de atención prioritaria del Municipio de Benito Juárez, en estas brigadas se otorgan diferentes servicios como; consultas médicas generales, atenciones psicológicas, medición de glucosa en la sangre, toma de presión arterial, entre otras.</t>
  </si>
  <si>
    <t xml:space="preserve">PABMR=(TABMR/TABME)*100 </t>
  </si>
  <si>
    <t>Total de Atenciones en Brigadas Médicas, Realizadas.</t>
  </si>
  <si>
    <t>TABMR</t>
  </si>
  <si>
    <t>Atenciones</t>
  </si>
  <si>
    <t>Bitácora de brigadas médicas.</t>
  </si>
  <si>
    <t>Total de Atenciones en Brigadas Médicas, Estimadas.</t>
  </si>
  <si>
    <t>TABME</t>
  </si>
  <si>
    <t>Este indicador mide el grado de cumplimiento de brigadas médicas que se llevan en zonas de atención prioritarias del Municipio de Benito Juárez; en estas brigadas se otorgan diferentes servicios como: consultas médicas generales, atenciones psicológicas, medición de glucosa en la sangre, toma de presión arterial, etc.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</si>
  <si>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Bitácora de brigadas médicas. 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Dirección de Servicios de Salud. 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rFont val="Calibri"/>
        <family val="2"/>
        <scheme val="minor"/>
      </rPr>
      <t xml:space="preserve"> Lefort con clave de expediente MBJ/DIF/DG/DSS/004/2023 y 2024, ubicado en el área administrativa de la Dirección de Servicios de Salud.</t>
    </r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</si>
  <si>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Bitácora de brigadas médicas. 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Dirección de Servicios de Salud.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 xml:space="preserve">Liga de la página donde se genera la información o ubicación: </t>
    </r>
    <r>
      <rPr>
        <sz val="9"/>
        <rFont val="Calibri"/>
        <family val="2"/>
        <scheme val="minor"/>
      </rPr>
      <t>Lefort con clave de expediente MBJ/DIF/DG/DSS/004/2023 y 2024, ubicado en el área administrativa de la Dirección de Servicios de Salud.</t>
    </r>
  </si>
  <si>
    <t>Número de Brigadas Médicas Realizadas</t>
  </si>
  <si>
    <t>Número de Brigadas Médicas Programadas.</t>
  </si>
  <si>
    <t>Brigadas médicas</t>
  </si>
  <si>
    <t>PSSO: Porcentaje de Servicios de Salud Otorgados.</t>
  </si>
  <si>
    <t>Este indicador mide el grado de cumplimiento de los servicios que se otorgan a las personas que presentan alguna enfermedad general de primer nivel, bucal o que desean mantener una nutrición adecuada, bajar de peso, controlar enfermedades crónicas, entre otros.
En las consultas de servicios médicos se les  indica un tratamiento médico y en consulta dental además de la indicación del tratamiento en caso de requerirse se realiza el procedimiento pertinente.</t>
  </si>
  <si>
    <t>PSSO=(NSSO/NSSE)*100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</si>
  <si>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Hoja de registro de pacientes. 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 Servicios Médicos.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 xml:space="preserve">Liga de la página donde se genera la información o ubicación: </t>
    </r>
    <r>
      <rPr>
        <sz val="9"/>
        <rFont val="Calibri"/>
        <family val="2"/>
        <scheme val="minor"/>
      </rPr>
      <t>Lefort con clave de expediente MBJ/DIF/DG/DSS/004/2023, ubicado en el área administrativa de la Dirección de Servicios de Salud.</t>
    </r>
  </si>
  <si>
    <t>Número de Servicios de Salud Otorgados.</t>
  </si>
  <si>
    <t>NSSO</t>
  </si>
  <si>
    <t>Servicios de salud</t>
  </si>
  <si>
    <t>Número de Servicios de Servicios Estimados.</t>
  </si>
  <si>
    <t xml:space="preserve"> NSSE</t>
  </si>
  <si>
    <t>PAMPR: Porcentaje de Atenciones Médicas y Preventivas Realizadas.</t>
  </si>
  <si>
    <t>Este indicador mide el grado de cumplimiento de atenciones médicas realizadas para prevenir, diagnosticar y/o tratar enfermedades, manteniendo y promoviendo la salud de la población a través de la atención médica general accesible para todos las y los usuarios.</t>
  </si>
  <si>
    <t>PAMPR=(TAMPR/TAMPE)*100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</si>
  <si>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Hoja de registro de pacientes que solicitan atenciones médicas.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Coordinación de Servicios Médicos.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color theme="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Lefort con clave de expediente MBJ/DIF/DG/DSS/004/2023, ubicado en el área administrativa de la Dirección de Servicios de Salud.</t>
    </r>
  </si>
  <si>
    <t>Total de Atenciones Médicas y Preventivas Realizadas.</t>
  </si>
  <si>
    <t>TAMPR</t>
  </si>
  <si>
    <t>Hoja de registro de pacientes que solicitan atenciones médicas.</t>
  </si>
  <si>
    <t>Total de Atenciones Médicas y Preventivas Estimadas.</t>
  </si>
  <si>
    <t>TAMPE</t>
  </si>
  <si>
    <t>PAOR:  Porcentaje de Atenciones Odontológicas Realizadas.</t>
  </si>
  <si>
    <t>Este indicador mide el grado de cumplimiento de atenciones odontológicas realizadas a la población de atención prioritaria y con ello mantener la salud bucal y prevenir la aparición de enfermedades orales.</t>
  </si>
  <si>
    <t>PAOR=(TAOR/TAOP)*100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</si>
  <si>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Hoja de registro de pacientes que solicitan atenciones odontológicas.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 Servicios Médicos.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color theme="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Lefort con clave de expediente MBJ/DIF/DG/DSS/004/2023, ubicado en el área administrativa de la Dirección de Servicios de Salud.</t>
    </r>
  </si>
  <si>
    <t>Total de Atenciones Odontológicas Realizadas.</t>
  </si>
  <si>
    <t>TAOR</t>
  </si>
  <si>
    <t>Hoja de registro de pacientes que solicitan atenciones odontológicas.</t>
  </si>
  <si>
    <t>Total de Atenciones Odontológicas Programadas.</t>
  </si>
  <si>
    <t>TAOP</t>
  </si>
  <si>
    <t>PANO:  Porcentaje de Atenciones Nutricionales Otorgadas.</t>
  </si>
  <si>
    <t>Este indicador mide el grado de cumplimiento de atenciones nutricionales otorgadas a la población de situación prioritaria para mantener el cuidado de la salud.</t>
  </si>
  <si>
    <t>PANO: (TANO/TANP)*100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</si>
  <si>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Hoja de registro de pacientes dque solicitan atenciones nutricionales.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 Servicios Médicos.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color theme="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Lefort con clave de expediente MBJ/DIF/DG/DSS/005/2023 y 2024, ubicado en el área administrativa de la Dirección de Servicios de Salud.</t>
    </r>
  </si>
  <si>
    <t>Total de Atenciones Nutricionales Otorgadas.</t>
  </si>
  <si>
    <t>TANO</t>
  </si>
  <si>
    <t>Hoja de registro de pacientes dque solicitan atenciones nutricionales.</t>
  </si>
  <si>
    <t>Total Atenciones Nutricionales Programadas.</t>
  </si>
  <si>
    <t>TANP</t>
  </si>
  <si>
    <t>PAAMO: Porcentaje de Atenciones con Apoyos Médicos Especiales, Otorgados.</t>
  </si>
  <si>
    <t>Este indicador mide el grado de cumplimiento de  atenciones con apoyos médicos especiales para mejorar la calidad de vida de personas de atención prioritaria como exámenes optométricos y entrega de prótesis oculares.</t>
  </si>
  <si>
    <t>PAAMO=(TAAMO/TAAMEE)*100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</si>
  <si>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Hoja de registro de pacientes para apoyos médicos especiales.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 Programas Médico Especiales.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Trimestral.
</t>
    </r>
    <r>
      <rPr>
        <b/>
        <sz val="9"/>
        <color theme="1"/>
        <rFont val="Calibri"/>
        <family val="2"/>
        <scheme val="minor"/>
      </rPr>
      <t xml:space="preserve">Liga de la página donde se genera la información o ubicación: </t>
    </r>
    <r>
      <rPr>
        <sz val="9"/>
        <color theme="1"/>
        <rFont val="Calibri"/>
        <family val="2"/>
        <scheme val="minor"/>
      </rPr>
      <t>Lefort con clave de expediente MBJ/DIF/DG/DSS/004/2023, ubicado en el área administrativa de la Dirección de Servicios de Salud.</t>
    </r>
  </si>
  <si>
    <t>Total de Atenciones con Apoyos Médicos Especiales, Otorgados.</t>
  </si>
  <si>
    <t>TAAMO</t>
  </si>
  <si>
    <t>Hoja de registro de pacientes para apoyos médicos especiales.</t>
  </si>
  <si>
    <t>Total de Atenciones con Apoyos Médicos Especiales, Estimados.</t>
  </si>
  <si>
    <t>TAAMEE</t>
  </si>
  <si>
    <t>PEOR: Porcentaje de Exámenes Optométricos Realizados.</t>
  </si>
  <si>
    <t>(          )</t>
  </si>
  <si>
    <t>Este indicador mide el grado de cumplimiento de exámenes optométricos realizados a personas que buscan mejorar su sistema visual para realizar correctamente sus actividades cotidianas.</t>
  </si>
  <si>
    <t>PEOR=(TEOR/TEOE)*100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</si>
  <si>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Hoja de registro de pacientes que solicitan exámenes optométricos.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 Programas Médico Especiales.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Trimestral.
</t>
    </r>
    <r>
      <rPr>
        <b/>
        <sz val="9"/>
        <color theme="1"/>
        <rFont val="Calibri"/>
        <family val="2"/>
        <scheme val="minor"/>
      </rPr>
      <t xml:space="preserve">Liga de la página donde se genera la información o ubicación: </t>
    </r>
    <r>
      <rPr>
        <sz val="9"/>
        <color theme="1"/>
        <rFont val="Calibri"/>
        <family val="2"/>
        <scheme val="minor"/>
      </rPr>
      <t>Lefort con clave de expediente MBJ/DIF/DG/DSS/004/2023, ubicado en el área administrativa de la Dirección de Servicios de Salud.</t>
    </r>
  </si>
  <si>
    <t>Total de Exámenes Optométricos Realizados.</t>
  </si>
  <si>
    <t>TEOR</t>
  </si>
  <si>
    <t>Hoja de registro de pacientes que solicitan exámenes optométricos.</t>
  </si>
  <si>
    <t>Exámenes</t>
  </si>
  <si>
    <t>Total de Exámenes Optométricos Estimados.</t>
  </si>
  <si>
    <t>TEOE</t>
  </si>
  <si>
    <t>PPOE: Porcentaje de Prótesis Oculares Entregados.</t>
  </si>
  <si>
    <t xml:space="preserve">Este indicador mide el grado de cumplimiento de prótesis oculares entregados a las personas de atención prioritaria para mejorar su apariencia estética y su calidad de vida, mismos a los que se les realiza valoraciones para poder ser candidados a obtener dichas  prótesis oculares. </t>
  </si>
  <si>
    <t>PPOE=(TPE/TPP)*100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</si>
  <si>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Hoja de registro de pacientes que solicitan prótesis oculares. 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 Programas Médico Especiales.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color theme="1"/>
        <rFont val="Calibri"/>
        <family val="2"/>
        <scheme val="minor"/>
      </rPr>
      <t xml:space="preserve"> Lefort con clave de expediente MBJ/DIF/DG/DSS/004/2023, ubicado en el área administrativa de la Dirección de Servicios de Salud.</t>
    </r>
  </si>
  <si>
    <t>Total de Prótesis Oculares Entregados.</t>
  </si>
  <si>
    <t xml:space="preserve">TPOE: </t>
  </si>
  <si>
    <t>Hoja de registro de pacientes que solicitan prótesis oculares.</t>
  </si>
  <si>
    <t>Prótesis oculares</t>
  </si>
  <si>
    <t xml:space="preserve"> Total de Prótesis Oculares Programadas.</t>
  </si>
  <si>
    <t>TPOE</t>
  </si>
  <si>
    <t>PSSMO: Porcentaje de Servicios de Salud Mental Otorgados.</t>
  </si>
  <si>
    <t>Este indicador mide el grado de cumplimiento de servicios de salud mental otorgadas como con consultas psicológicas, consultas psiquiátricas y concientizaciones a través de campañas a la población en general, con el objetivo de mejorar el estado de equilibrio entre una persona y su entorno socio-cultural que garantiza su participación laboral, para alcanzar un bienestar y calidad de vida que permite a las personas hacer frente a los momentos de estrés de la vida.</t>
  </si>
  <si>
    <t>PSSMO= (TSSMO/TSSME)*100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</si>
  <si>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Hoja de registro de pacientes con servicios de salud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 Salud Mental.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color theme="1"/>
        <rFont val="Calibri"/>
        <family val="2"/>
        <scheme val="minor"/>
      </rPr>
      <t xml:space="preserve"> Lefort con clave de expediente MBJ/DIF/DG/DSS/004/2023 y 2024, ubicado en el área administrativa de la Dirección de Servicios de Salud.</t>
    </r>
  </si>
  <si>
    <t>Total de Servicios de Salud Mental Otorgados.</t>
  </si>
  <si>
    <t>TSSMO</t>
  </si>
  <si>
    <t>Hoja de registro de pacientes con servicios de salud</t>
  </si>
  <si>
    <t>Total de Servicios de Salud Mental Estimados.</t>
  </si>
  <si>
    <t>TSSME</t>
  </si>
  <si>
    <t>PAPR:  Porcentaje de Atenciones Psicológicas Realizadas.</t>
  </si>
  <si>
    <t>Este indicador mide el grado de cumplimiento de atenciones psicologícas realizadas a personas que lo soliciten de manera individual, de pareja o familiar con la finalidad de mejorar el comportamiento, pensamiento o afectos, logrando la realización personal  del individuo y con ello garantizar una óptima calidad de vida. El tratamiento es variable en cada caso promoviendo procesos terapéuticos breves y flexibles.</t>
  </si>
  <si>
    <t>PAPR=(TAPR/TAPE)*100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</si>
  <si>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Hoja de registro de pacientes que solicitan atenciones psicológicas.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Coordinación de Salud Mental.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color theme="1"/>
        <rFont val="Calibri"/>
        <family val="2"/>
        <scheme val="minor"/>
      </rPr>
      <t xml:space="preserve"> Lefort con clave de expediente MBJ/DIF/DG/DSS/004/2023, ubicado en el área administrativa de la Dirección de Servicios de Salud.</t>
    </r>
  </si>
  <si>
    <t xml:space="preserve"> Total de Atenciones Psicológicas Realizadas.</t>
  </si>
  <si>
    <t>TAPR</t>
  </si>
  <si>
    <t>Atenciones psicológicas.</t>
  </si>
  <si>
    <t>Hoja de registro de pacientes que solicitan atenciones psicológicas.</t>
  </si>
  <si>
    <t>Total de Atenciones Psicológicas Esti</t>
  </si>
  <si>
    <t xml:space="preserve">TAPE: </t>
  </si>
  <si>
    <t>PAR: Porcentaje Atenciones de psiquiátria Realizadas.</t>
  </si>
  <si>
    <t>Este indicador mide el grado de cumplimiento de  atenciones psiquiatrícas realizadas a la población con servicios de salud mental, integral y especializada; con enfoque comunitario, de calidad y con pleno respeto a los derechos humanos de los pacientes con problemas mentales y de comportamiento otorgadas.</t>
  </si>
  <si>
    <t>PAR= (TAR/TAP)*100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</si>
  <si>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Hoja de registro de pacientes que solicitan atenciones psiquiátricas.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 Salud Mental.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color theme="1"/>
        <rFont val="Calibri"/>
        <family val="2"/>
        <scheme val="minor"/>
      </rPr>
      <t xml:space="preserve"> Lefort con clave de expediente MBJ/DIF/DG/DSS/004/2023, ubicado en el área administrativa de la Dirección de Servicios de Salud.</t>
    </r>
  </si>
  <si>
    <t>Total de Atenciones de psiquiátria Realizadas.</t>
  </si>
  <si>
    <t>TAR</t>
  </si>
  <si>
    <t>Hoja de registro de pacientes que solicitan atenciones psiquiátricas.</t>
  </si>
  <si>
    <t>Total de Atenciones de psiquiátria Programadas.</t>
  </si>
  <si>
    <t>TAP</t>
  </si>
  <si>
    <t>PACCR:  Porcentaje de Atenciones en Campañas de Concientización Realizadas.</t>
  </si>
  <si>
    <t>(   X    )</t>
  </si>
  <si>
    <t>Este indicador mide el grado de cumplimiento del porcentaje de personas atendidas  a través de campañas de concientización en salud mental y prevención del suicidio.</t>
  </si>
  <si>
    <t>PACCR=(TACCR/TACCE)*100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</si>
  <si>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Hoja de registro de pacientes que participan en las campañas de concientización.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 Salud Mental.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color theme="1"/>
        <rFont val="Calibri"/>
        <family val="2"/>
        <scheme val="minor"/>
      </rPr>
      <t xml:space="preserve"> Lefort con clave de expediente MBJ/DIF/DG/DSS/004/2023, ubicado en el área administrativa de la Dirección de Servicios de Salud.</t>
    </r>
  </si>
  <si>
    <t>Total de Atenciones en Campañas de Concientización Realizadas.</t>
  </si>
  <si>
    <t>TACCR</t>
  </si>
  <si>
    <t>Hoja de registro de pacientes que participan en las campañas de concientización.</t>
  </si>
  <si>
    <t>Total de Atenciones en Campañas de Concientización Estimadas.</t>
  </si>
  <si>
    <t>TACCE</t>
  </si>
  <si>
    <t>PSCRIMB: Porcentaje de Servicios integrales en el Centro de Rehabilitación Integral Municipal, Brindados.</t>
  </si>
  <si>
    <t>Este indicador mide el grado de cumplimiento de servicios integrales brindados a personas con discapacidad o riesgo potencial de presentarlo, que son atendidos en el Centro de Rehabilitación Integral Municipal, como terapia de rehabilitación, valoración, certificado de discapacidad, credencial de discapacidad, etc., otorgadas.</t>
  </si>
  <si>
    <t>PSCRIMB=(TSCRIMB/TSCRIME)*100</t>
  </si>
  <si>
    <t>Número de Servicios integrales en el Centro de Rehabilitación Integral Municipal, Brindados.</t>
  </si>
  <si>
    <t>TSCRIMB</t>
  </si>
  <si>
    <t>Servicios integrales</t>
  </si>
  <si>
    <t>Hoja de registro de pacientes.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</si>
  <si>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Hoja de registro de pacientes.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 Atención a la Discapacidad.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color theme="1"/>
        <rFont val="Calibri"/>
        <family val="2"/>
        <scheme val="minor"/>
      </rPr>
      <t xml:space="preserve"> Lefort con clave de expediente MBJ/DIF/DG/DSS/004/2023 y 2024, ubicado en el área administrativa de la Dirección de Servicios de Salud.</t>
    </r>
  </si>
  <si>
    <t>Número deServicios integrales en el Centro de Rehabilitación Integral Municipal, Estimados.</t>
  </si>
  <si>
    <t>TSCRIME</t>
  </si>
  <si>
    <t>PTRR: Porcentaje de Terapias de Rehabilitación Realizadas.</t>
  </si>
  <si>
    <t>Este indicador mide el grado de cumplimiento de  terapias de rehabilitación, física, ocupacional, lenguaje, aprendizaje y atención psicológica realizada a personas con discapacidad temporal y/o permanente.</t>
  </si>
  <si>
    <t>PTRR=(TTRR/TTRE)*100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</si>
  <si>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Hoja de registro de pacientes que solicitan terapias de rehabilitación.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 Atención a la Discapacidad.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color theme="1"/>
        <rFont val="Calibri"/>
        <family val="2"/>
        <scheme val="minor"/>
      </rPr>
      <t xml:space="preserve"> Lefort con clave de expediente MBJ/DIF/DG/DSS/004/2023 y 2024, ubicado en el área administrativa de la Dirección de Servicios de Salud.</t>
    </r>
  </si>
  <si>
    <t>Total de Terapias de Rehabilitación Realizadas.</t>
  </si>
  <si>
    <t>TTRR</t>
  </si>
  <si>
    <t>Terapias de rehabilitación</t>
  </si>
  <si>
    <t>Hoja de registro de pacientes que solicitan terapias de rehabilitación.</t>
  </si>
  <si>
    <t>Total de Terapias de Rehabilitación Estimadas.</t>
  </si>
  <si>
    <t>TTRE</t>
  </si>
  <si>
    <t>PSTI: Porcentaje de Servicios de Transporte Inclusivo UNEDIF Brindados.</t>
  </si>
  <si>
    <t>Este indicador mide el grado de cumplimiento de servicio de transporte inclusivo (vehículos adaptados) brindados a personas con alguna discapacidad realizando traslados de manera segura.</t>
  </si>
  <si>
    <t>PSTI=(TSTB/TSTE)*100</t>
  </si>
  <si>
    <t>Total de Servicio de Transporte Inclusivo UNEDIF Brindados.</t>
  </si>
  <si>
    <t>TSTB</t>
  </si>
  <si>
    <t>Hoja de registro de pacientes  servicios de transporte inclusivo UNEDIF.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</si>
  <si>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Hoja de registro de pacientes  servicios de transporte inclusivo UNEDIF.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Coordinación de Atención a la Discapacidad.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color theme="1"/>
        <rFont val="Calibri"/>
        <family val="2"/>
        <scheme val="minor"/>
      </rPr>
      <t xml:space="preserve"> Lefort con clave de expediente MBJ/DIF/DG/DSS/004/2023 y 2024, ubicado en el área administrativa de la Dirección de Servicios de Salud.</t>
    </r>
  </si>
  <si>
    <t>Total de Servicio de Transporte Inclusivo Estimados.</t>
  </si>
  <si>
    <t>TSTE</t>
  </si>
  <si>
    <t>PSIR: Porcentaje de Servicios de Inclusión Realizados.</t>
  </si>
  <si>
    <t>Este indicador mide el grado de cumplimiento de servicios de inclusión realizados tales como: certificados de discapacidad, credenciales de discapacidad, pruebas psicométricas, valoraciones y atenciones con médico rehabilitador.</t>
  </si>
  <si>
    <t>PSIR=(TSIR/TSIE)*100</t>
  </si>
  <si>
    <t>Total de Servicios de Inclusión Realizados.</t>
  </si>
  <si>
    <t>TSIR</t>
  </si>
  <si>
    <t>Hoja de registro de pacientes que solicitan servicios de inclusión.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</si>
  <si>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Hoja de registro de pacientes que solicitan servicios de inclusión.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 Atención a la Discapacidad.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color theme="1"/>
        <rFont val="Calibri"/>
        <family val="2"/>
        <scheme val="minor"/>
      </rPr>
      <t xml:space="preserve"> Lefort con clave de expediente MBJ/DIF/DG/DSS/004/2023, ubicado en el área administrativa de la Dirección de Servicios de Salud.</t>
    </r>
  </si>
  <si>
    <t>Servicios de inclusión.</t>
  </si>
  <si>
    <t>Total de Servicios de Inclusión Estimados.</t>
  </si>
  <si>
    <t>TSIE</t>
  </si>
  <si>
    <t>PAIR: Porcentaje de Acciones de Inclusión Realizadas.</t>
  </si>
  <si>
    <t>Este indicador mide el grado de cumplimiento de acciones de inclusión dirigida a personas con alguna discapacidad tales como: eventos, cursos, actividades, pláticas, talleres y capacitaciones.</t>
  </si>
  <si>
    <t>PAIR=(TAIR/TAIE)*100</t>
  </si>
  <si>
    <r>
      <rPr>
        <b/>
        <sz val="9"/>
        <color theme="1"/>
        <rFont val="Calibri"/>
        <family val="2"/>
        <scheme val="minor"/>
      </rPr>
      <t>Nombre del documento:</t>
    </r>
    <r>
      <rPr>
        <sz val="9"/>
        <color theme="1"/>
        <rFont val="Calibri"/>
        <family val="2"/>
        <scheme val="minor"/>
      </rPr>
      <t xml:space="preserve"> Hoja de registro de pacientes que participan en las acciones de inclusión.
</t>
    </r>
    <r>
      <rPr>
        <b/>
        <sz val="9"/>
        <color theme="1"/>
        <rFont val="Calibri"/>
        <family val="2"/>
        <scheme val="minor"/>
      </rPr>
      <t>Nombre de quien genera la información:</t>
    </r>
    <r>
      <rPr>
        <sz val="9"/>
        <color theme="1"/>
        <rFont val="Calibri"/>
        <family val="2"/>
        <scheme val="minor"/>
      </rPr>
      <t xml:space="preserve"> Coordinación de Atención a la Discapacidad.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
</t>
    </r>
    <r>
      <rPr>
        <b/>
        <sz val="9"/>
        <color theme="1"/>
        <rFont val="Calibri"/>
        <family val="2"/>
        <scheme val="minor"/>
      </rPr>
      <t>Liga de la página donde se genera la información o ubicación:</t>
    </r>
    <r>
      <rPr>
        <sz val="9"/>
        <color theme="1"/>
        <rFont val="Calibri"/>
        <family val="2"/>
        <scheme val="minor"/>
      </rPr>
      <t xml:space="preserve"> Lefort con clave de expediente MBJ/DIF/DG/DSS/004/2023 y 2024, ubicado en el área administrativa de la Dirección de Servicios de Salud.</t>
    </r>
  </si>
  <si>
    <t>Total de Acciones de Inclusión Realizadas.</t>
  </si>
  <si>
    <t>TAIR</t>
  </si>
  <si>
    <t>Acciones</t>
  </si>
  <si>
    <t>Hoja de registro de pacientes que participan en las acciones de inclusión.</t>
  </si>
  <si>
    <t>Total deAcciones de Inclusión Estimadas.</t>
  </si>
  <si>
    <t>TAIE:</t>
  </si>
  <si>
    <t>mayor a 70%</t>
  </si>
  <si>
    <t xml:space="preserve"> menor a 50%</t>
  </si>
  <si>
    <t>Dra. Fabiola Hernández Liberato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</si>
</sst>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BD245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555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9" fontId="12" fillId="0" borderId="0" applyFont="0" applyFill="0" applyBorder="0" applyAlignment="0" applyProtection="0"/>
  </cellStyleXfs>
  <cellXfs count="14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8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/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4" xfId="2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6" borderId="34" xfId="0" applyFont="1" applyFill="1" applyBorder="1" applyAlignment="1">
      <alignment horizontal="center" vertical="center" wrapText="1"/>
    </xf>
    <xf numFmtId="0" fontId="9" fillId="6" borderId="35" xfId="0" applyFont="1" applyFill="1" applyBorder="1" applyAlignment="1">
      <alignment horizontal="center" vertical="center" wrapText="1"/>
    </xf>
    <xf numFmtId="0" fontId="9" fillId="6" borderId="3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5" borderId="17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0" fontId="14" fillId="0" borderId="37" xfId="0" applyNumberFormat="1" applyFont="1" applyBorder="1" applyAlignment="1">
      <alignment horizontal="center" vertical="center" wrapText="1"/>
    </xf>
    <xf numFmtId="10" fontId="14" fillId="0" borderId="38" xfId="0" applyNumberFormat="1" applyFont="1" applyBorder="1" applyAlignment="1">
      <alignment horizontal="center" vertical="center" wrapText="1"/>
    </xf>
    <xf numFmtId="10" fontId="14" fillId="0" borderId="39" xfId="0" applyNumberFormat="1" applyFont="1" applyBorder="1" applyAlignment="1">
      <alignment horizontal="center" vertical="center" wrapText="1"/>
    </xf>
    <xf numFmtId="0" fontId="6" fillId="7" borderId="37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6" fillId="8" borderId="39" xfId="0" applyFont="1" applyFill="1" applyBorder="1" applyAlignment="1">
      <alignment horizontal="center" vertical="center" wrapText="1"/>
    </xf>
    <xf numFmtId="0" fontId="6" fillId="7" borderId="37" xfId="0" applyFont="1" applyFill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Porcentaje" xfId="2" builtinId="5"/>
  </cellStyles>
  <dxfs count="144"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907199</xdr:colOff>
      <xdr:row>1</xdr:row>
      <xdr:rowOff>169753</xdr:rowOff>
    </xdr:from>
    <xdr:to>
      <xdr:col>7</xdr:col>
      <xdr:colOff>1283491</xdr:colOff>
      <xdr:row>3</xdr:row>
      <xdr:rowOff>107346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49199" y="413170"/>
          <a:ext cx="139229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455507</xdr:colOff>
      <xdr:row>1</xdr:row>
      <xdr:rowOff>32805</xdr:rowOff>
    </xdr:from>
    <xdr:to>
      <xdr:col>2</xdr:col>
      <xdr:colOff>831051</xdr:colOff>
      <xdr:row>3</xdr:row>
      <xdr:rowOff>117472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217507" y="276222"/>
          <a:ext cx="1391544" cy="103716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797957</xdr:colOff>
      <xdr:row>1</xdr:row>
      <xdr:rowOff>159290</xdr:rowOff>
    </xdr:from>
    <xdr:to>
      <xdr:col>7</xdr:col>
      <xdr:colOff>1173536</xdr:colOff>
      <xdr:row>3</xdr:row>
      <xdr:rowOff>96883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41384" y="394739"/>
          <a:ext cx="1392292" cy="900796"/>
        </a:xfrm>
        <a:prstGeom prst="rect">
          <a:avLst/>
        </a:prstGeom>
      </xdr:spPr>
    </xdr:pic>
    <xdr:clientData/>
  </xdr:twoCellAnchor>
  <xdr:twoCellAnchor editAs="oneCell">
    <xdr:from>
      <xdr:col>1</xdr:col>
      <xdr:colOff>467521</xdr:colOff>
      <xdr:row>1</xdr:row>
      <xdr:rowOff>31142</xdr:rowOff>
    </xdr:from>
    <xdr:to>
      <xdr:col>2</xdr:col>
      <xdr:colOff>843065</xdr:colOff>
      <xdr:row>3</xdr:row>
      <xdr:rowOff>107841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227381" y="266591"/>
          <a:ext cx="1392257" cy="103990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873416</xdr:colOff>
      <xdr:row>1</xdr:row>
      <xdr:rowOff>161317</xdr:rowOff>
    </xdr:from>
    <xdr:to>
      <xdr:col>7</xdr:col>
      <xdr:colOff>1214148</xdr:colOff>
      <xdr:row>3</xdr:row>
      <xdr:rowOff>98910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5416" y="404734"/>
          <a:ext cx="135673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466206</xdr:colOff>
      <xdr:row>1</xdr:row>
      <xdr:rowOff>28981</xdr:rowOff>
    </xdr:from>
    <xdr:to>
      <xdr:col>2</xdr:col>
      <xdr:colOff>841750</xdr:colOff>
      <xdr:row>3</xdr:row>
      <xdr:rowOff>113422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228206" y="272398"/>
          <a:ext cx="1391544" cy="103694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886754</xdr:colOff>
      <xdr:row>1</xdr:row>
      <xdr:rowOff>170745</xdr:rowOff>
    </xdr:from>
    <xdr:to>
      <xdr:col>7</xdr:col>
      <xdr:colOff>1260093</xdr:colOff>
      <xdr:row>3</xdr:row>
      <xdr:rowOff>108338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45737" y="414408"/>
          <a:ext cx="139229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449845</xdr:colOff>
      <xdr:row>1</xdr:row>
      <xdr:rowOff>36995</xdr:rowOff>
    </xdr:from>
    <xdr:to>
      <xdr:col>2</xdr:col>
      <xdr:colOff>825389</xdr:colOff>
      <xdr:row>3</xdr:row>
      <xdr:rowOff>121908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214060" y="280658"/>
          <a:ext cx="1394498" cy="103741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849411</xdr:colOff>
      <xdr:row>1</xdr:row>
      <xdr:rowOff>154284</xdr:rowOff>
    </xdr:from>
    <xdr:to>
      <xdr:col>7</xdr:col>
      <xdr:colOff>1224259</xdr:colOff>
      <xdr:row>3</xdr:row>
      <xdr:rowOff>91877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91411" y="397701"/>
          <a:ext cx="1390848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430972</xdr:colOff>
      <xdr:row>1</xdr:row>
      <xdr:rowOff>32808</xdr:rowOff>
    </xdr:from>
    <xdr:to>
      <xdr:col>2</xdr:col>
      <xdr:colOff>805073</xdr:colOff>
      <xdr:row>3</xdr:row>
      <xdr:rowOff>117475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92972" y="276225"/>
          <a:ext cx="1390101" cy="1037167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816428</xdr:colOff>
      <xdr:row>1</xdr:row>
      <xdr:rowOff>138123</xdr:rowOff>
    </xdr:from>
    <xdr:to>
      <xdr:col>7</xdr:col>
      <xdr:colOff>1193417</xdr:colOff>
      <xdr:row>3</xdr:row>
      <xdr:rowOff>75716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032" y="326530"/>
          <a:ext cx="1392292" cy="900560"/>
        </a:xfrm>
        <a:prstGeom prst="rect">
          <a:avLst/>
        </a:prstGeom>
      </xdr:spPr>
    </xdr:pic>
    <xdr:clientData/>
  </xdr:twoCellAnchor>
  <xdr:twoCellAnchor editAs="oneCell">
    <xdr:from>
      <xdr:col>1</xdr:col>
      <xdr:colOff>454228</xdr:colOff>
      <xdr:row>1</xdr:row>
      <xdr:rowOff>34436</xdr:rowOff>
    </xdr:from>
    <xdr:to>
      <xdr:col>2</xdr:col>
      <xdr:colOff>829772</xdr:colOff>
      <xdr:row>3</xdr:row>
      <xdr:rowOff>64093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218321" y="222843"/>
          <a:ext cx="1390847" cy="99262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343161</xdr:colOff>
      <xdr:row>1</xdr:row>
      <xdr:rowOff>145387</xdr:rowOff>
    </xdr:from>
    <xdr:to>
      <xdr:col>7</xdr:col>
      <xdr:colOff>718009</xdr:colOff>
      <xdr:row>3</xdr:row>
      <xdr:rowOff>82980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88047" y="340217"/>
          <a:ext cx="139229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717925</xdr:colOff>
      <xdr:row>1</xdr:row>
      <xdr:rowOff>29441</xdr:rowOff>
    </xdr:from>
    <xdr:to>
      <xdr:col>3</xdr:col>
      <xdr:colOff>76026</xdr:colOff>
      <xdr:row>3</xdr:row>
      <xdr:rowOff>65521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475595" y="224271"/>
          <a:ext cx="1392988" cy="98858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332337</xdr:colOff>
      <xdr:row>1</xdr:row>
      <xdr:rowOff>125978</xdr:rowOff>
    </xdr:from>
    <xdr:to>
      <xdr:col>7</xdr:col>
      <xdr:colOff>707185</xdr:colOff>
      <xdr:row>3</xdr:row>
      <xdr:rowOff>63571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74337" y="316478"/>
          <a:ext cx="1390848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663806</xdr:colOff>
      <xdr:row>1</xdr:row>
      <xdr:rowOff>32807</xdr:rowOff>
    </xdr:from>
    <xdr:to>
      <xdr:col>3</xdr:col>
      <xdr:colOff>21907</xdr:colOff>
      <xdr:row>3</xdr:row>
      <xdr:rowOff>64557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425806" y="223307"/>
          <a:ext cx="1390101" cy="98425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781837</xdr:colOff>
      <xdr:row>1</xdr:row>
      <xdr:rowOff>135508</xdr:rowOff>
    </xdr:from>
    <xdr:to>
      <xdr:col>7</xdr:col>
      <xdr:colOff>1152524</xdr:colOff>
      <xdr:row>3</xdr:row>
      <xdr:rowOff>73101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42513" y="326008"/>
          <a:ext cx="1390423" cy="901299"/>
        </a:xfrm>
        <a:prstGeom prst="rect">
          <a:avLst/>
        </a:prstGeom>
      </xdr:spPr>
    </xdr:pic>
    <xdr:clientData/>
  </xdr:twoCellAnchor>
  <xdr:twoCellAnchor editAs="oneCell">
    <xdr:from>
      <xdr:col>1</xdr:col>
      <xdr:colOff>444831</xdr:colOff>
      <xdr:row>1</xdr:row>
      <xdr:rowOff>34876</xdr:rowOff>
    </xdr:from>
    <xdr:to>
      <xdr:col>2</xdr:col>
      <xdr:colOff>819800</xdr:colOff>
      <xdr:row>3</xdr:row>
      <xdr:rowOff>55843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206831" y="225376"/>
          <a:ext cx="1394704" cy="984673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332864</xdr:colOff>
      <xdr:row>1</xdr:row>
      <xdr:rowOff>140463</xdr:rowOff>
    </xdr:from>
    <xdr:to>
      <xdr:col>7</xdr:col>
      <xdr:colOff>702961</xdr:colOff>
      <xdr:row>3</xdr:row>
      <xdr:rowOff>78056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74864" y="330963"/>
          <a:ext cx="1386097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652718</xdr:colOff>
      <xdr:row>1</xdr:row>
      <xdr:rowOff>32807</xdr:rowOff>
    </xdr:from>
    <xdr:to>
      <xdr:col>3</xdr:col>
      <xdr:colOff>6066</xdr:colOff>
      <xdr:row>3</xdr:row>
      <xdr:rowOff>64557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414718" y="223307"/>
          <a:ext cx="1385348" cy="984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809511</xdr:colOff>
      <xdr:row>1</xdr:row>
      <xdr:rowOff>156466</xdr:rowOff>
    </xdr:from>
    <xdr:to>
      <xdr:col>7</xdr:col>
      <xdr:colOff>1187744</xdr:colOff>
      <xdr:row>3</xdr:row>
      <xdr:rowOff>94059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2938" y="391915"/>
          <a:ext cx="1394946" cy="900796"/>
        </a:xfrm>
        <a:prstGeom prst="rect">
          <a:avLst/>
        </a:prstGeom>
      </xdr:spPr>
    </xdr:pic>
    <xdr:clientData/>
  </xdr:twoCellAnchor>
  <xdr:twoCellAnchor editAs="oneCell">
    <xdr:from>
      <xdr:col>1</xdr:col>
      <xdr:colOff>481822</xdr:colOff>
      <xdr:row>1</xdr:row>
      <xdr:rowOff>33283</xdr:rowOff>
    </xdr:from>
    <xdr:to>
      <xdr:col>2</xdr:col>
      <xdr:colOff>861475</xdr:colOff>
      <xdr:row>3</xdr:row>
      <xdr:rowOff>54331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241682" y="268732"/>
          <a:ext cx="1396366" cy="9842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905469</xdr:colOff>
      <xdr:row>1</xdr:row>
      <xdr:rowOff>170744</xdr:rowOff>
    </xdr:from>
    <xdr:to>
      <xdr:col>7</xdr:col>
      <xdr:colOff>1278808</xdr:colOff>
      <xdr:row>3</xdr:row>
      <xdr:rowOff>108337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4452" y="414407"/>
          <a:ext cx="139229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416615</xdr:colOff>
      <xdr:row>1</xdr:row>
      <xdr:rowOff>36993</xdr:rowOff>
    </xdr:from>
    <xdr:to>
      <xdr:col>2</xdr:col>
      <xdr:colOff>792159</xdr:colOff>
      <xdr:row>3</xdr:row>
      <xdr:rowOff>121906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80830" y="280656"/>
          <a:ext cx="1394498" cy="10374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852232</xdr:colOff>
      <xdr:row>1</xdr:row>
      <xdr:rowOff>172108</xdr:rowOff>
    </xdr:from>
    <xdr:to>
      <xdr:col>7</xdr:col>
      <xdr:colOff>1221301</xdr:colOff>
      <xdr:row>3</xdr:row>
      <xdr:rowOff>109701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94232" y="415525"/>
          <a:ext cx="1385069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410241</xdr:colOff>
      <xdr:row>1</xdr:row>
      <xdr:rowOff>32806</xdr:rowOff>
    </xdr:from>
    <xdr:to>
      <xdr:col>2</xdr:col>
      <xdr:colOff>785547</xdr:colOff>
      <xdr:row>3</xdr:row>
      <xdr:rowOff>117473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72241" y="276223"/>
          <a:ext cx="1391306" cy="10371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828821</xdr:colOff>
      <xdr:row>1</xdr:row>
      <xdr:rowOff>159057</xdr:rowOff>
    </xdr:from>
    <xdr:to>
      <xdr:col>7</xdr:col>
      <xdr:colOff>1205810</xdr:colOff>
      <xdr:row>3</xdr:row>
      <xdr:rowOff>96650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9425" y="399799"/>
          <a:ext cx="1392292" cy="900560"/>
        </a:xfrm>
        <a:prstGeom prst="rect">
          <a:avLst/>
        </a:prstGeom>
      </xdr:spPr>
    </xdr:pic>
    <xdr:clientData/>
  </xdr:twoCellAnchor>
  <xdr:twoCellAnchor editAs="oneCell">
    <xdr:from>
      <xdr:col>1</xdr:col>
      <xdr:colOff>537964</xdr:colOff>
      <xdr:row>1</xdr:row>
      <xdr:rowOff>34436</xdr:rowOff>
    </xdr:from>
    <xdr:to>
      <xdr:col>2</xdr:col>
      <xdr:colOff>913508</xdr:colOff>
      <xdr:row>3</xdr:row>
      <xdr:rowOff>116428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302057" y="275178"/>
          <a:ext cx="1390847" cy="10449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828821</xdr:colOff>
      <xdr:row>1</xdr:row>
      <xdr:rowOff>159057</xdr:rowOff>
    </xdr:from>
    <xdr:to>
      <xdr:col>7</xdr:col>
      <xdr:colOff>1205810</xdr:colOff>
      <xdr:row>3</xdr:row>
      <xdr:rowOff>96650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F8980D7-1E92-4044-BB5E-96BAAAD20A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86696" y="397182"/>
          <a:ext cx="1396164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537964</xdr:colOff>
      <xdr:row>1</xdr:row>
      <xdr:rowOff>34436</xdr:rowOff>
    </xdr:from>
    <xdr:to>
      <xdr:col>2</xdr:col>
      <xdr:colOff>913508</xdr:colOff>
      <xdr:row>3</xdr:row>
      <xdr:rowOff>116428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5F5CBCB-B385-4A7D-BE85-43CF2E4C65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299964" y="272561"/>
          <a:ext cx="1394719" cy="103449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851579</xdr:colOff>
      <xdr:row>1</xdr:row>
      <xdr:rowOff>158278</xdr:rowOff>
    </xdr:from>
    <xdr:to>
      <xdr:col>7</xdr:col>
      <xdr:colOff>1229251</xdr:colOff>
      <xdr:row>3</xdr:row>
      <xdr:rowOff>95871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93579" y="401695"/>
          <a:ext cx="139367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424015</xdr:colOff>
      <xdr:row>1</xdr:row>
      <xdr:rowOff>32805</xdr:rowOff>
    </xdr:from>
    <xdr:to>
      <xdr:col>2</xdr:col>
      <xdr:colOff>800940</xdr:colOff>
      <xdr:row>3</xdr:row>
      <xdr:rowOff>117472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86015" y="276222"/>
          <a:ext cx="1392925" cy="103716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875475</xdr:colOff>
      <xdr:row>1</xdr:row>
      <xdr:rowOff>160784</xdr:rowOff>
    </xdr:from>
    <xdr:to>
      <xdr:col>7</xdr:col>
      <xdr:colOff>1253147</xdr:colOff>
      <xdr:row>3</xdr:row>
      <xdr:rowOff>98377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7475" y="404201"/>
          <a:ext cx="139367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448837</xdr:colOff>
      <xdr:row>1</xdr:row>
      <xdr:rowOff>32806</xdr:rowOff>
    </xdr:from>
    <xdr:to>
      <xdr:col>2</xdr:col>
      <xdr:colOff>825762</xdr:colOff>
      <xdr:row>3</xdr:row>
      <xdr:rowOff>117473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210837" y="276223"/>
          <a:ext cx="1392925" cy="103716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849755</xdr:colOff>
      <xdr:row>1</xdr:row>
      <xdr:rowOff>169524</xdr:rowOff>
    </xdr:from>
    <xdr:to>
      <xdr:col>7</xdr:col>
      <xdr:colOff>1226744</xdr:colOff>
      <xdr:row>3</xdr:row>
      <xdr:rowOff>107117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90359" y="410266"/>
          <a:ext cx="1392292" cy="900560"/>
        </a:xfrm>
        <a:prstGeom prst="rect">
          <a:avLst/>
        </a:prstGeom>
      </xdr:spPr>
    </xdr:pic>
    <xdr:clientData/>
  </xdr:twoCellAnchor>
  <xdr:twoCellAnchor editAs="oneCell">
    <xdr:from>
      <xdr:col>1</xdr:col>
      <xdr:colOff>475162</xdr:colOff>
      <xdr:row>1</xdr:row>
      <xdr:rowOff>34436</xdr:rowOff>
    </xdr:from>
    <xdr:to>
      <xdr:col>2</xdr:col>
      <xdr:colOff>850706</xdr:colOff>
      <xdr:row>3</xdr:row>
      <xdr:rowOff>116428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239255" y="275178"/>
          <a:ext cx="1390847" cy="10449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lud@difbenitojuarez.gob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salud@difbenitojuarez.gob.mx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salud@difbenitojuarez.gob.mx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salud@difbenitojuarez.gob.mx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salud@difbenitojuarez.gob.mx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salud@difbenitojuarez.gob.mx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salud@difbenitojuarez.gob.mx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mailto:salud@difbenitojuarez.gob.mx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salud@difbenitojuarez.gob.mx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mailto:salud@difbenitojuarez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alud@difbenitojuarez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alud@difbenitojuarez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alud@difbenitojuarez.gob.m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alud@difbenitojuarez.gob.m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alud@difbenitojuarez.gob.m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programasmedicos@difbenitojuarez.gob.mx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programasmedicos@difbenitojuarez.gob.mx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programasmedicos@difbenitojuarez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5" zoomScale="90" zoomScaleNormal="100" zoomScaleSheetLayoutView="90" workbookViewId="0">
      <selection activeCell="B38" sqref="B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49"/>
      <c r="D3" s="49"/>
      <c r="E3" s="49"/>
      <c r="F3" s="49"/>
      <c r="G3" s="49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133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118</v>
      </c>
      <c r="G9" s="70"/>
      <c r="H9" s="46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45" customHeight="1">
      <c r="B11" s="44" t="s">
        <v>94</v>
      </c>
      <c r="C11" s="92" t="s">
        <v>74</v>
      </c>
      <c r="D11" s="93"/>
      <c r="E11" s="94"/>
      <c r="F11" s="45" t="s">
        <v>83</v>
      </c>
      <c r="G11" s="92" t="s">
        <v>84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39" t="s">
        <v>6</v>
      </c>
      <c r="C13" s="71" t="s">
        <v>7</v>
      </c>
      <c r="D13" s="72"/>
      <c r="E13" s="41" t="s">
        <v>8</v>
      </c>
      <c r="F13" s="41" t="s">
        <v>9</v>
      </c>
      <c r="G13" s="41" t="s">
        <v>10</v>
      </c>
      <c r="H13" s="43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42" t="s">
        <v>75</v>
      </c>
      <c r="F14" s="42" t="s">
        <v>75</v>
      </c>
      <c r="G14" s="42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41" t="s">
        <v>8</v>
      </c>
      <c r="G16" s="38" t="s">
        <v>19</v>
      </c>
      <c r="H16" s="43" t="s">
        <v>20</v>
      </c>
    </row>
    <row r="17" spans="2:8" ht="21" customHeight="1">
      <c r="B17" s="44" t="s">
        <v>21</v>
      </c>
      <c r="C17" s="69" t="s">
        <v>77</v>
      </c>
      <c r="D17" s="70"/>
      <c r="E17" s="45" t="s">
        <v>22</v>
      </c>
      <c r="F17" s="45" t="s">
        <v>23</v>
      </c>
      <c r="G17" s="37" t="s">
        <v>21</v>
      </c>
      <c r="H17" s="46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39" t="s">
        <v>25</v>
      </c>
      <c r="C19" s="41" t="s">
        <v>26</v>
      </c>
      <c r="D19" s="23" t="s">
        <v>64</v>
      </c>
      <c r="E19" s="41" t="s">
        <v>65</v>
      </c>
      <c r="F19" s="81" t="s">
        <v>27</v>
      </c>
      <c r="G19" s="81"/>
      <c r="H19" s="43" t="s">
        <v>28</v>
      </c>
    </row>
    <row r="20" spans="2:8" ht="18" customHeight="1">
      <c r="B20" s="12" t="s">
        <v>75</v>
      </c>
      <c r="C20" s="42" t="s">
        <v>12</v>
      </c>
      <c r="D20" s="42" t="s">
        <v>80</v>
      </c>
      <c r="E20" s="42" t="s">
        <v>93</v>
      </c>
      <c r="F20" s="82" t="s">
        <v>75</v>
      </c>
      <c r="G20" s="82"/>
      <c r="H20" s="5" t="s">
        <v>80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48" customHeight="1">
      <c r="B22" s="98" t="s">
        <v>134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135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41" t="s">
        <v>35</v>
      </c>
      <c r="G28" s="41" t="s">
        <v>37</v>
      </c>
      <c r="H28" s="40" t="s">
        <v>36</v>
      </c>
    </row>
    <row r="29" spans="2:8">
      <c r="B29" s="96" t="s">
        <v>92</v>
      </c>
      <c r="C29" s="97"/>
      <c r="D29" s="69" t="s">
        <v>92</v>
      </c>
      <c r="E29" s="70"/>
      <c r="F29" s="6">
        <v>880</v>
      </c>
      <c r="G29" s="11">
        <v>0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>
      <c r="B35" s="115" t="s">
        <v>144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0.85240000000000005</v>
      </c>
      <c r="C38" s="141">
        <v>1.6</v>
      </c>
      <c r="D38" s="141">
        <v>1.2649999999999999</v>
      </c>
      <c r="E38" s="141">
        <v>0.92400000000000004</v>
      </c>
      <c r="F38" s="142">
        <v>1.1534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30" customHeight="1">
      <c r="B41" s="101" t="s">
        <v>137</v>
      </c>
      <c r="C41" s="102"/>
      <c r="D41" s="102"/>
      <c r="E41" s="70"/>
      <c r="F41" s="69" t="s">
        <v>136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27.75" customHeight="1">
      <c r="B43" s="101" t="s">
        <v>139</v>
      </c>
      <c r="C43" s="102"/>
      <c r="D43" s="102"/>
      <c r="E43" s="70"/>
      <c r="F43" s="69" t="s">
        <v>138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30" customHeight="1">
      <c r="B45" s="101" t="s">
        <v>141</v>
      </c>
      <c r="C45" s="102"/>
      <c r="D45" s="102"/>
      <c r="E45" s="70"/>
      <c r="F45" s="69" t="s">
        <v>140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26.25" customHeight="1">
      <c r="B47" s="101" t="s">
        <v>139</v>
      </c>
      <c r="C47" s="102"/>
      <c r="D47" s="102"/>
      <c r="E47" s="70"/>
      <c r="F47" s="69" t="s">
        <v>138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87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125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90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G11:H11"/>
    <mergeCell ref="F9:G9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ellIs" dxfId="71" priority="1" operator="lessThan">
      <formula>0.5</formula>
    </cfRule>
    <cfRule type="containsText" dxfId="70" priority="2" operator="containsText" text="NO APLICA">
      <formula>NOT(ISERROR(SEARCH("NO APLICA",B38)))</formula>
    </cfRule>
    <cfRule type="cellIs" dxfId="69" priority="3" operator="between">
      <formula>0.5</formula>
      <formula>0.7</formula>
    </cfRule>
    <cfRule type="cellIs" dxfId="68" priority="4" operator="greaterThan">
      <formula>0.7</formula>
    </cfRule>
  </conditionalFormatting>
  <hyperlinks>
    <hyperlink ref="B53" r:id="rId1"/>
  </hyperlinks>
  <printOptions horizontalCentered="1" verticalCentered="1"/>
  <pageMargins left="1.0629921259842521" right="0.70866141732283472" top="0.74803149606299213" bottom="1.0900000000000001" header="0.31496062992125984" footer="0.31496062992125984"/>
  <pageSetup paperSize="5" scale="65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2.09.1.1.23'!B38:F38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2.09.1.1.23'!B39:F39</xm:f>
              <xm:sqref>G39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5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214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121</v>
      </c>
      <c r="G9" s="70"/>
      <c r="H9" s="46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45" customHeight="1">
      <c r="B11" s="31" t="s">
        <v>94</v>
      </c>
      <c r="C11" s="92" t="s">
        <v>74</v>
      </c>
      <c r="D11" s="93"/>
      <c r="E11" s="94"/>
      <c r="F11" s="58" t="s">
        <v>83</v>
      </c>
      <c r="G11" s="92" t="s">
        <v>84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80</v>
      </c>
      <c r="E20" s="29" t="s">
        <v>12</v>
      </c>
      <c r="F20" s="82" t="s">
        <v>75</v>
      </c>
      <c r="G20" s="82"/>
      <c r="H20" s="5" t="s">
        <v>80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56.25" customHeight="1">
      <c r="B22" s="98" t="s">
        <v>215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216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>
        <v>8218</v>
      </c>
      <c r="C29" s="97"/>
      <c r="D29" s="69">
        <v>2020</v>
      </c>
      <c r="E29" s="70"/>
      <c r="F29" s="35">
        <v>11380</v>
      </c>
      <c r="G29" s="11">
        <v>0.38479999999999998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75" customHeight="1" thickBot="1">
      <c r="B35" s="115" t="s">
        <v>217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0.66190000000000004</v>
      </c>
      <c r="C38" s="141">
        <v>0.63870000000000005</v>
      </c>
      <c r="D38" s="141">
        <v>0.72340000000000004</v>
      </c>
      <c r="E38" s="141">
        <v>0.74829999999999997</v>
      </c>
      <c r="F38" s="142">
        <v>0.69310000000000005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38.25" customHeight="1">
      <c r="B41" s="101" t="s">
        <v>219</v>
      </c>
      <c r="C41" s="102"/>
      <c r="D41" s="102"/>
      <c r="E41" s="70"/>
      <c r="F41" s="69" t="s">
        <v>218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37.5" customHeight="1">
      <c r="B43" s="101" t="s">
        <v>220</v>
      </c>
      <c r="C43" s="102"/>
      <c r="D43" s="102"/>
      <c r="E43" s="70"/>
      <c r="F43" s="69" t="s">
        <v>138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36.75" customHeight="1">
      <c r="B45" s="101" t="s">
        <v>222</v>
      </c>
      <c r="C45" s="102"/>
      <c r="D45" s="102"/>
      <c r="E45" s="70"/>
      <c r="F45" s="69" t="s">
        <v>221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36" customHeight="1">
      <c r="B47" s="101" t="s">
        <v>220</v>
      </c>
      <c r="C47" s="102"/>
      <c r="D47" s="102"/>
      <c r="E47" s="70"/>
      <c r="F47" s="69" t="s">
        <v>138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105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106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107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35" priority="1" operator="lessThan">
      <formula>0.5</formula>
    </cfRule>
    <cfRule type="containsText" dxfId="34" priority="2" operator="containsText" text="NO APLICA">
      <formula>NOT(ISERROR(SEARCH("NO APLICA",B38)))</formula>
    </cfRule>
    <cfRule type="cellIs" dxfId="33" priority="3" operator="between">
      <formula>0.5</formula>
      <formula>0.7</formula>
    </cfRule>
    <cfRule type="cellIs" dxfId="32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1.06" header="0.31496062992125984" footer="0.31496062992125984"/>
  <pageSetup paperSize="5" scale="63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2.09.1.1.26'!B38:F38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2.09.1.1.26'!B39:F39</xm:f>
              <xm:sqref>G39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8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223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121</v>
      </c>
      <c r="G9" s="70"/>
      <c r="H9" s="46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45" customHeight="1">
      <c r="B11" s="31" t="s">
        <v>94</v>
      </c>
      <c r="C11" s="92" t="s">
        <v>74</v>
      </c>
      <c r="D11" s="93"/>
      <c r="E11" s="94"/>
      <c r="F11" s="58" t="s">
        <v>83</v>
      </c>
      <c r="G11" s="92" t="s">
        <v>84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80</v>
      </c>
      <c r="E20" s="29" t="s">
        <v>104</v>
      </c>
      <c r="F20" s="82" t="s">
        <v>75</v>
      </c>
      <c r="G20" s="82"/>
      <c r="H20" s="5" t="s">
        <v>124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57" customHeight="1">
      <c r="B22" s="98" t="s">
        <v>224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s="50" customFormat="1" ht="19.95" customHeight="1">
      <c r="B24" s="101" t="s">
        <v>225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>
        <v>5619</v>
      </c>
      <c r="C29" s="97"/>
      <c r="D29" s="69">
        <v>202</v>
      </c>
      <c r="E29" s="70"/>
      <c r="F29" s="35">
        <v>7600</v>
      </c>
      <c r="G29" s="11">
        <v>0.35249999999999998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68.25" customHeight="1" thickBot="1">
      <c r="B35" s="115" t="s">
        <v>226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0.56950000000000001</v>
      </c>
      <c r="C38" s="141">
        <v>0.71789999999999998</v>
      </c>
      <c r="D38" s="141">
        <v>0.74839999999999995</v>
      </c>
      <c r="E38" s="141">
        <v>0.82369999999999999</v>
      </c>
      <c r="F38" s="142">
        <v>0.71489999999999998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40.5" customHeight="1">
      <c r="B41" s="101" t="s">
        <v>228</v>
      </c>
      <c r="C41" s="102"/>
      <c r="D41" s="102"/>
      <c r="E41" s="70"/>
      <c r="F41" s="69" t="s">
        <v>227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27.75" customHeight="1">
      <c r="B43" s="101" t="s">
        <v>230</v>
      </c>
      <c r="C43" s="102"/>
      <c r="D43" s="102"/>
      <c r="E43" s="70"/>
      <c r="F43" s="69" t="s">
        <v>229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42.75" customHeight="1">
      <c r="B45" s="101" t="s">
        <v>232</v>
      </c>
      <c r="C45" s="102"/>
      <c r="D45" s="102"/>
      <c r="E45" s="70"/>
      <c r="F45" s="69" t="s">
        <v>231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26.25" customHeight="1">
      <c r="B47" s="101" t="s">
        <v>230</v>
      </c>
      <c r="C47" s="102"/>
      <c r="D47" s="102"/>
      <c r="E47" s="70"/>
      <c r="F47" s="69" t="s">
        <v>229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105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106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90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31" priority="1" operator="lessThan">
      <formula>0.5</formula>
    </cfRule>
    <cfRule type="containsText" dxfId="30" priority="2" operator="containsText" text="NO APLICA">
      <formula>NOT(ISERROR(SEARCH("NO APLICA",B38)))</formula>
    </cfRule>
    <cfRule type="cellIs" dxfId="29" priority="3" operator="between">
      <formula>0.5</formula>
      <formula>0.7</formula>
    </cfRule>
    <cfRule type="cellIs" dxfId="28" priority="4" operator="greaterThan">
      <formula>0.7</formula>
    </cfRule>
  </conditionalFormatting>
  <hyperlinks>
    <hyperlink ref="B53" r:id="rId1"/>
  </hyperlinks>
  <printOptions horizontalCentered="1"/>
  <pageMargins left="0.70866141732283472" right="0.70866141732283472" top="0.74803149606299213" bottom="1.1100000000000001" header="0.31496062992125984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2.09.1.1.26.1'!B38:F38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2.09.1.1.26.1'!B39:F39</xm:f>
              <xm:sqref>G39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0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233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121</v>
      </c>
      <c r="G9" s="70"/>
      <c r="H9" s="46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45" customHeight="1">
      <c r="B11" s="31" t="s">
        <v>94</v>
      </c>
      <c r="C11" s="92" t="s">
        <v>74</v>
      </c>
      <c r="D11" s="93"/>
      <c r="E11" s="94"/>
      <c r="F11" s="58" t="s">
        <v>83</v>
      </c>
      <c r="G11" s="92" t="s">
        <v>84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109</v>
      </c>
      <c r="E20" s="29" t="s">
        <v>194</v>
      </c>
      <c r="F20" s="82" t="s">
        <v>76</v>
      </c>
      <c r="G20" s="82"/>
      <c r="H20" s="5" t="s">
        <v>124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43.5" customHeight="1">
      <c r="B22" s="98" t="s">
        <v>234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235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>
        <v>250</v>
      </c>
      <c r="C29" s="97"/>
      <c r="D29" s="69">
        <v>2020</v>
      </c>
      <c r="E29" s="70"/>
      <c r="F29" s="35">
        <v>1448</v>
      </c>
      <c r="G29" s="11">
        <v>4.7919999999999998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68.25" customHeight="1" thickBot="1">
      <c r="B35" s="115" t="s">
        <v>236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0.80110000000000003</v>
      </c>
      <c r="C38" s="141">
        <v>0.80110000000000003</v>
      </c>
      <c r="D38" s="141">
        <v>0.81489999999999996</v>
      </c>
      <c r="E38" s="141">
        <v>0.60499999999999998</v>
      </c>
      <c r="F38" s="142">
        <v>0.75549999999999995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30.75" customHeight="1">
      <c r="B41" s="101" t="s">
        <v>238</v>
      </c>
      <c r="C41" s="102"/>
      <c r="D41" s="102"/>
      <c r="E41" s="70"/>
      <c r="F41" s="69" t="s">
        <v>237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27.75" customHeight="1">
      <c r="B43" s="101" t="s">
        <v>239</v>
      </c>
      <c r="C43" s="102"/>
      <c r="D43" s="102"/>
      <c r="E43" s="70"/>
      <c r="F43" s="69" t="s">
        <v>110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30" customHeight="1">
      <c r="B45" s="101" t="s">
        <v>241</v>
      </c>
      <c r="C45" s="102"/>
      <c r="D45" s="102"/>
      <c r="E45" s="70"/>
      <c r="F45" s="69" t="s">
        <v>240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26.25" customHeight="1">
      <c r="B47" s="101" t="s">
        <v>239</v>
      </c>
      <c r="C47" s="102"/>
      <c r="D47" s="102"/>
      <c r="E47" s="70"/>
      <c r="F47" s="69" t="s">
        <v>110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105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106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90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27" priority="1" operator="lessThan">
      <formula>0.5</formula>
    </cfRule>
    <cfRule type="containsText" dxfId="26" priority="2" operator="containsText" text="NO APLICA">
      <formula>NOT(ISERROR(SEARCH("NO APLICA",B38)))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1.08" header="0.31496062992125984" footer="0.31496062992125984"/>
  <pageSetup paperSize="5" scale="66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2.09.1.1.26.2'!B38:F38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2.09.1.1.26.2'!B39:F39</xm:f>
              <xm:sqref>G39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242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121</v>
      </c>
      <c r="G9" s="70"/>
      <c r="H9" s="46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45" customHeight="1">
      <c r="B11" s="31" t="s">
        <v>94</v>
      </c>
      <c r="C11" s="92" t="s">
        <v>74</v>
      </c>
      <c r="D11" s="93"/>
      <c r="E11" s="94"/>
      <c r="F11" s="58" t="s">
        <v>83</v>
      </c>
      <c r="G11" s="92" t="s">
        <v>84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124</v>
      </c>
      <c r="E20" s="29" t="s">
        <v>243</v>
      </c>
      <c r="F20" s="82" t="s">
        <v>75</v>
      </c>
      <c r="G20" s="82"/>
      <c r="H20" s="5" t="s">
        <v>80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43.5" customHeight="1">
      <c r="B22" s="98" t="s">
        <v>244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245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 t="s">
        <v>92</v>
      </c>
      <c r="C29" s="97"/>
      <c r="D29" s="69" t="s">
        <v>92</v>
      </c>
      <c r="E29" s="70"/>
      <c r="F29" s="35">
        <v>1550</v>
      </c>
      <c r="G29" s="11">
        <v>0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68.25" customHeight="1" thickBot="1">
      <c r="B35" s="115" t="s">
        <v>246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1.1355999999999999</v>
      </c>
      <c r="C38" s="141">
        <v>0.46289999999999998</v>
      </c>
      <c r="D38" s="141">
        <v>0.85250000000000004</v>
      </c>
      <c r="E38" s="141">
        <v>0.98570000000000002</v>
      </c>
      <c r="F38" s="142">
        <v>0.87680000000000002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33" customHeight="1">
      <c r="B41" s="101" t="s">
        <v>248</v>
      </c>
      <c r="C41" s="102"/>
      <c r="D41" s="102"/>
      <c r="E41" s="70"/>
      <c r="F41" s="69" t="s">
        <v>247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27.75" customHeight="1">
      <c r="B43" s="101" t="s">
        <v>249</v>
      </c>
      <c r="C43" s="102"/>
      <c r="D43" s="102"/>
      <c r="E43" s="70"/>
      <c r="F43" s="69" t="s">
        <v>108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37.5" customHeight="1">
      <c r="B45" s="101" t="s">
        <v>251</v>
      </c>
      <c r="C45" s="102"/>
      <c r="D45" s="102"/>
      <c r="E45" s="70"/>
      <c r="F45" s="69" t="s">
        <v>250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26.25" customHeight="1">
      <c r="B47" s="101" t="s">
        <v>249</v>
      </c>
      <c r="C47" s="102"/>
      <c r="D47" s="102"/>
      <c r="E47" s="70"/>
      <c r="F47" s="69" t="s">
        <v>108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105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106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90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23" priority="1" operator="lessThan">
      <formula>0.5</formula>
    </cfRule>
    <cfRule type="containsText" dxfId="22" priority="2" operator="containsText" text="NO APLICA">
      <formula>NOT(ISERROR(SEARCH("NO APLICA",B38)))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1.05" header="0.31496062992125984" footer="0.31496062992125984"/>
  <pageSetup paperSize="5" scale="66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2.09.1.1.26.3'!B38:F38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2.09.1.1.26.3'!B39:F39</xm:f>
              <xm:sqref>G39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8" zoomScale="91" zoomScaleNormal="100" zoomScaleSheetLayoutView="91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14.6640625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49"/>
      <c r="D3" s="49"/>
      <c r="E3" s="49"/>
      <c r="F3" s="49"/>
      <c r="G3" s="49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252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122</v>
      </c>
      <c r="G9" s="70"/>
      <c r="H9" s="46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59.4" customHeight="1">
      <c r="B11" s="44" t="s">
        <v>94</v>
      </c>
      <c r="C11" s="92" t="s">
        <v>74</v>
      </c>
      <c r="D11" s="93"/>
      <c r="E11" s="94"/>
      <c r="F11" s="45" t="s">
        <v>111</v>
      </c>
      <c r="G11" s="92" t="s">
        <v>114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39" t="s">
        <v>6</v>
      </c>
      <c r="C13" s="71" t="s">
        <v>7</v>
      </c>
      <c r="D13" s="72"/>
      <c r="E13" s="41" t="s">
        <v>8</v>
      </c>
      <c r="F13" s="41" t="s">
        <v>9</v>
      </c>
      <c r="G13" s="41" t="s">
        <v>10</v>
      </c>
      <c r="H13" s="43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42" t="s">
        <v>75</v>
      </c>
      <c r="F14" s="42" t="s">
        <v>75</v>
      </c>
      <c r="G14" s="42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41" t="s">
        <v>8</v>
      </c>
      <c r="G16" s="38" t="s">
        <v>19</v>
      </c>
      <c r="H16" s="43" t="s">
        <v>20</v>
      </c>
    </row>
    <row r="17" spans="2:8" ht="21" customHeight="1">
      <c r="B17" s="44" t="s">
        <v>21</v>
      </c>
      <c r="C17" s="69" t="s">
        <v>77</v>
      </c>
      <c r="D17" s="70"/>
      <c r="E17" s="45" t="s">
        <v>22</v>
      </c>
      <c r="F17" s="45" t="s">
        <v>23</v>
      </c>
      <c r="G17" s="37" t="s">
        <v>21</v>
      </c>
      <c r="H17" s="46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39" t="s">
        <v>25</v>
      </c>
      <c r="C19" s="41" t="s">
        <v>26</v>
      </c>
      <c r="D19" s="23" t="s">
        <v>64</v>
      </c>
      <c r="E19" s="41" t="s">
        <v>65</v>
      </c>
      <c r="F19" s="81" t="s">
        <v>27</v>
      </c>
      <c r="G19" s="81"/>
      <c r="H19" s="43" t="s">
        <v>28</v>
      </c>
    </row>
    <row r="20" spans="2:8" ht="18" customHeight="1">
      <c r="B20" s="12" t="s">
        <v>75</v>
      </c>
      <c r="C20" s="42" t="s">
        <v>12</v>
      </c>
      <c r="D20" s="42" t="s">
        <v>80</v>
      </c>
      <c r="E20" s="42" t="s">
        <v>12</v>
      </c>
      <c r="F20" s="82" t="s">
        <v>75</v>
      </c>
      <c r="G20" s="82"/>
      <c r="H20" s="5" t="s">
        <v>75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50.25" customHeight="1">
      <c r="B22" s="98" t="s">
        <v>253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254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41" t="s">
        <v>35</v>
      </c>
      <c r="G28" s="41" t="s">
        <v>37</v>
      </c>
      <c r="H28" s="40" t="s">
        <v>36</v>
      </c>
    </row>
    <row r="29" spans="2:8">
      <c r="B29" s="135">
        <v>15256</v>
      </c>
      <c r="C29" s="97"/>
      <c r="D29" s="69">
        <v>2020</v>
      </c>
      <c r="E29" s="70"/>
      <c r="F29" s="35">
        <v>17064</v>
      </c>
      <c r="G29" s="11">
        <v>0.11849999999999999</v>
      </c>
      <c r="H29" s="10">
        <v>2023</v>
      </c>
    </row>
    <row r="30" spans="2:8" ht="19.5" customHeight="1" thickBot="1">
      <c r="B30" s="137" t="s">
        <v>38</v>
      </c>
      <c r="C30" s="138"/>
      <c r="D30" s="138"/>
      <c r="E30" s="138"/>
      <c r="F30" s="138"/>
      <c r="G30" s="138"/>
      <c r="H30" s="139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69" customHeight="1" thickBot="1">
      <c r="B35" s="115" t="s">
        <v>259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1.0837000000000001</v>
      </c>
      <c r="C38" s="141">
        <v>1.2393000000000001</v>
      </c>
      <c r="D38" s="141">
        <v>1.1688000000000001</v>
      </c>
      <c r="E38" s="141">
        <v>1.3635999999999999</v>
      </c>
      <c r="F38" s="142">
        <v>1.2138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40.5" customHeight="1">
      <c r="B41" s="101" t="s">
        <v>256</v>
      </c>
      <c r="C41" s="102"/>
      <c r="D41" s="102"/>
      <c r="E41" s="70"/>
      <c r="F41" s="69" t="s">
        <v>255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36" customHeight="1">
      <c r="B43" s="101" t="s">
        <v>258</v>
      </c>
      <c r="C43" s="102"/>
      <c r="D43" s="102"/>
      <c r="E43" s="70"/>
      <c r="F43" s="69" t="s">
        <v>257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42.75" customHeight="1">
      <c r="B45" s="101" t="s">
        <v>261</v>
      </c>
      <c r="C45" s="102"/>
      <c r="D45" s="102"/>
      <c r="E45" s="70"/>
      <c r="F45" s="69" t="s">
        <v>260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31.5" customHeight="1">
      <c r="B47" s="101" t="s">
        <v>258</v>
      </c>
      <c r="C47" s="102"/>
      <c r="D47" s="102"/>
      <c r="E47" s="70"/>
      <c r="F47" s="69" t="s">
        <v>257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303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112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107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19" priority="1" operator="lessThan">
      <formula>0.5</formula>
    </cfRule>
    <cfRule type="containsText" dxfId="18" priority="2" operator="containsText" text="NO APLICA">
      <formula>NOT(ISERROR(SEARCH("NO APLICA",B38)))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1.08" header="0.31496062992125984" footer="0.31496062992125984"/>
  <pageSetup paperSize="5" scale="63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2.09.1.1.27'!B38:F38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2.09.1.1.27'!B39:F39</xm:f>
              <xm:sqref>G39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262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122</v>
      </c>
      <c r="G9" s="70"/>
      <c r="H9" s="46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60" customHeight="1">
      <c r="B11" s="31" t="s">
        <v>94</v>
      </c>
      <c r="C11" s="92" t="s">
        <v>74</v>
      </c>
      <c r="D11" s="93"/>
      <c r="E11" s="94"/>
      <c r="F11" s="62" t="s">
        <v>111</v>
      </c>
      <c r="G11" s="92" t="s">
        <v>114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80</v>
      </c>
      <c r="E20" s="29" t="s">
        <v>99</v>
      </c>
      <c r="F20" s="82" t="s">
        <v>75</v>
      </c>
      <c r="G20" s="82"/>
      <c r="H20" s="5" t="s">
        <v>98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50.25" customHeight="1">
      <c r="B22" s="98" t="s">
        <v>263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264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>
        <v>12232</v>
      </c>
      <c r="C29" s="97"/>
      <c r="D29" s="69">
        <v>2020</v>
      </c>
      <c r="E29" s="70"/>
      <c r="F29" s="35">
        <v>10500</v>
      </c>
      <c r="G29" s="11">
        <f>(-1732/B29)</f>
        <v>-0.14159581425768475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57" customHeight="1" thickBot="1">
      <c r="B35" s="115" t="s">
        <v>265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0.72299999999999998</v>
      </c>
      <c r="C38" s="141">
        <v>0.55579999999999996</v>
      </c>
      <c r="D38" s="141">
        <v>0.49259999999999998</v>
      </c>
      <c r="E38" s="141">
        <v>0.45710000000000001</v>
      </c>
      <c r="F38" s="142">
        <v>0.55710000000000004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40.5" customHeight="1">
      <c r="B41" s="101" t="s">
        <v>267</v>
      </c>
      <c r="C41" s="102"/>
      <c r="D41" s="102"/>
      <c r="E41" s="70"/>
      <c r="F41" s="69" t="s">
        <v>266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36" customHeight="1">
      <c r="B43" s="101" t="s">
        <v>269</v>
      </c>
      <c r="C43" s="102"/>
      <c r="D43" s="102"/>
      <c r="E43" s="70"/>
      <c r="F43" s="69" t="s">
        <v>268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42.75" customHeight="1">
      <c r="B45" s="101" t="s">
        <v>271</v>
      </c>
      <c r="C45" s="102"/>
      <c r="D45" s="102"/>
      <c r="E45" s="70"/>
      <c r="F45" s="69" t="s">
        <v>270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31.5" customHeight="1">
      <c r="B47" s="101" t="s">
        <v>269</v>
      </c>
      <c r="C47" s="102"/>
      <c r="D47" s="102"/>
      <c r="E47" s="70"/>
      <c r="F47" s="69" t="s">
        <v>268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303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112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107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15" priority="1" operator="lessThan">
      <formula>0.5</formula>
    </cfRule>
    <cfRule type="containsText" dxfId="14" priority="2" operator="containsText" text="NO APLICA">
      <formula>NOT(ISERROR(SEARCH("NO APLICA",B38)))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1.03" header="0.31496062992125984" footer="0.31496062992125984"/>
  <pageSetup paperSize="5" scale="64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2.09.1.1.27.1 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2.09.1.1.27.1 '!B39:F39</xm:f>
              <xm:sqref>G39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272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122</v>
      </c>
      <c r="G9" s="70"/>
      <c r="H9" s="46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57.75" customHeight="1">
      <c r="B11" s="31" t="s">
        <v>94</v>
      </c>
      <c r="C11" s="92" t="s">
        <v>74</v>
      </c>
      <c r="D11" s="93"/>
      <c r="E11" s="94"/>
      <c r="F11" s="62" t="s">
        <v>111</v>
      </c>
      <c r="G11" s="92" t="s">
        <v>114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80</v>
      </c>
      <c r="E20" s="29" t="s">
        <v>99</v>
      </c>
      <c r="F20" s="82" t="s">
        <v>75</v>
      </c>
      <c r="G20" s="82"/>
      <c r="H20" s="5" t="s">
        <v>80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50.25" customHeight="1">
      <c r="B22" s="98" t="s">
        <v>273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274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>
        <v>788</v>
      </c>
      <c r="C29" s="97"/>
      <c r="D29" s="69">
        <v>2020</v>
      </c>
      <c r="E29" s="70"/>
      <c r="F29" s="35">
        <v>4800</v>
      </c>
      <c r="G29" s="11">
        <v>5.0914000000000001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69" customHeight="1" thickBot="1">
      <c r="B35" s="115" t="s">
        <v>278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0.56169999999999998</v>
      </c>
      <c r="C38" s="141">
        <v>0.77669999999999995</v>
      </c>
      <c r="D38" s="141">
        <v>0.74329999999999996</v>
      </c>
      <c r="E38" s="141">
        <v>0.90329999999999999</v>
      </c>
      <c r="F38" s="142">
        <v>0.74629999999999996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40.5" customHeight="1">
      <c r="B41" s="101" t="s">
        <v>276</v>
      </c>
      <c r="C41" s="102"/>
      <c r="D41" s="102"/>
      <c r="E41" s="70"/>
      <c r="F41" s="69" t="s">
        <v>275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36" customHeight="1">
      <c r="B43" s="101" t="s">
        <v>277</v>
      </c>
      <c r="C43" s="102"/>
      <c r="D43" s="102"/>
      <c r="E43" s="70"/>
      <c r="F43" s="69" t="s">
        <v>113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42.75" customHeight="1">
      <c r="B45" s="101" t="s">
        <v>280</v>
      </c>
      <c r="C45" s="102"/>
      <c r="D45" s="102"/>
      <c r="E45" s="70"/>
      <c r="F45" s="69" t="s">
        <v>279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31.5" customHeight="1">
      <c r="B47" s="101" t="s">
        <v>277</v>
      </c>
      <c r="C47" s="102"/>
      <c r="D47" s="102"/>
      <c r="E47" s="70"/>
      <c r="F47" s="69" t="s">
        <v>113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303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112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107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11" priority="1" operator="lessThan">
      <formula>0.5</formula>
    </cfRule>
    <cfRule type="containsText" dxfId="10" priority="2" operator="containsText" text="NO APLICA">
      <formula>NOT(ISERROR(SEARCH("NO APLICA",B38)))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rintOptions horizontalCentered="1"/>
  <pageMargins left="0.70866141732283472" right="0.70866141732283472" top="0.74803149606299213" bottom="1.04" header="0.31496062992125984" footer="0.31496062992125984"/>
  <pageSetup paperSize="5" scale="63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2.09.1.1.27.2'!B38:F38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2.09.1.1.27.2'!B39:F39</xm:f>
              <xm:sqref>G39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9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281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122</v>
      </c>
      <c r="G9" s="70"/>
      <c r="H9" s="46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63" customHeight="1">
      <c r="B11" s="31" t="s">
        <v>94</v>
      </c>
      <c r="C11" s="92" t="s">
        <v>74</v>
      </c>
      <c r="D11" s="93"/>
      <c r="E11" s="94"/>
      <c r="F11" s="62" t="s">
        <v>111</v>
      </c>
      <c r="G11" s="92" t="s">
        <v>114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80</v>
      </c>
      <c r="E20" s="29" t="s">
        <v>194</v>
      </c>
      <c r="F20" s="82" t="s">
        <v>75</v>
      </c>
      <c r="G20" s="82"/>
      <c r="H20" s="5" t="s">
        <v>124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50.25" customHeight="1">
      <c r="B22" s="98" t="s">
        <v>282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283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>
        <v>1960</v>
      </c>
      <c r="C29" s="97"/>
      <c r="D29" s="69">
        <v>2020</v>
      </c>
      <c r="E29" s="70"/>
      <c r="F29" s="35">
        <v>2420</v>
      </c>
      <c r="G29" s="11">
        <v>0.23469999999999999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69" customHeight="1" thickBot="1">
      <c r="B35" s="115" t="s">
        <v>287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4.056</v>
      </c>
      <c r="C38" s="141">
        <v>4.6052999999999997</v>
      </c>
      <c r="D38" s="141">
        <v>4.0646000000000004</v>
      </c>
      <c r="E38" s="141">
        <v>4.7413999999999996</v>
      </c>
      <c r="F38" s="142">
        <v>4.3860000000000001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40.5" customHeight="1">
      <c r="B41" s="101" t="s">
        <v>285</v>
      </c>
      <c r="C41" s="102"/>
      <c r="D41" s="102"/>
      <c r="E41" s="70"/>
      <c r="F41" s="69" t="s">
        <v>284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36" customHeight="1">
      <c r="B43" s="101" t="s">
        <v>286</v>
      </c>
      <c r="C43" s="102"/>
      <c r="D43" s="102"/>
      <c r="E43" s="70"/>
      <c r="F43" s="69" t="s">
        <v>288</v>
      </c>
      <c r="G43" s="102"/>
      <c r="H43" s="103"/>
    </row>
    <row r="44" spans="2:9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33.75" customHeight="1">
      <c r="B45" s="101" t="s">
        <v>290</v>
      </c>
      <c r="C45" s="102"/>
      <c r="D45" s="102"/>
      <c r="E45" s="70"/>
      <c r="F45" s="69" t="s">
        <v>289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31.5" customHeight="1">
      <c r="B47" s="101" t="s">
        <v>286</v>
      </c>
      <c r="C47" s="102"/>
      <c r="D47" s="102"/>
      <c r="E47" s="70"/>
      <c r="F47" s="69" t="s">
        <v>288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303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112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107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7" priority="1" operator="lessThan">
      <formula>0.5</formula>
    </cfRule>
    <cfRule type="containsText" dxfId="6" priority="2" operator="containsText" text="NO APLICA">
      <formula>NOT(ISERROR(SEARCH("NO APLICA",B38)))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1.08" header="0.31496062992125984" footer="0.31496062992125984"/>
  <pageSetup paperSize="5" scale="63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2.09.1.1.27.3'!B38:F38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2.09.1.1.27.3'!B39:F39</xm:f>
              <xm:sqref>G39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view="pageBreakPreview" topLeftCell="B29" zoomScaleNormal="100" zoomScaleSheetLayoutView="100" workbookViewId="0">
      <selection activeCell="C38" sqref="C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5.2" customHeight="1">
      <c r="B7" s="86" t="s">
        <v>291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122</v>
      </c>
      <c r="G9" s="70"/>
      <c r="H9" s="46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58.5" customHeight="1">
      <c r="B11" s="31" t="s">
        <v>94</v>
      </c>
      <c r="C11" s="92" t="s">
        <v>74</v>
      </c>
      <c r="D11" s="93"/>
      <c r="E11" s="94"/>
      <c r="F11" s="62" t="s">
        <v>111</v>
      </c>
      <c r="G11" s="92" t="s">
        <v>114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80</v>
      </c>
      <c r="E20" s="29" t="s">
        <v>104</v>
      </c>
      <c r="F20" s="82" t="s">
        <v>75</v>
      </c>
      <c r="G20" s="82"/>
      <c r="H20" s="5" t="s">
        <v>124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50.25" customHeight="1">
      <c r="B22" s="98" t="s">
        <v>292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293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>
        <v>36</v>
      </c>
      <c r="C29" s="97"/>
      <c r="D29" s="69">
        <v>2020</v>
      </c>
      <c r="E29" s="70"/>
      <c r="F29" s="35">
        <v>28</v>
      </c>
      <c r="G29" s="63">
        <f>(-8/B29)</f>
        <v>-0.22222222222222221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39" customHeight="1" thickBot="1">
      <c r="B33" s="147" t="s">
        <v>301</v>
      </c>
      <c r="C33" s="148"/>
      <c r="D33" s="66" t="s">
        <v>73</v>
      </c>
      <c r="E33" s="66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78" t="s">
        <v>42</v>
      </c>
      <c r="C34" s="79"/>
      <c r="D34" s="113"/>
      <c r="E34" s="113"/>
      <c r="F34" s="79"/>
      <c r="G34" s="113"/>
      <c r="H34" s="80"/>
    </row>
    <row r="35" spans="2:9" ht="69" customHeight="1" thickBot="1">
      <c r="B35" s="115" t="s">
        <v>294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1</v>
      </c>
      <c r="C38" s="141">
        <v>0.71430000000000005</v>
      </c>
      <c r="D38" s="141">
        <v>1</v>
      </c>
      <c r="E38" s="141">
        <v>1</v>
      </c>
      <c r="F38" s="142">
        <v>0.92859999999999998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40.5" customHeight="1">
      <c r="B41" s="101" t="s">
        <v>296</v>
      </c>
      <c r="C41" s="102"/>
      <c r="D41" s="102"/>
      <c r="E41" s="70"/>
      <c r="F41" s="69" t="s">
        <v>295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36" customHeight="1">
      <c r="B43" s="101" t="s">
        <v>298</v>
      </c>
      <c r="C43" s="102"/>
      <c r="D43" s="102"/>
      <c r="E43" s="70"/>
      <c r="F43" s="69" t="s">
        <v>297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42.75" customHeight="1">
      <c r="B45" s="101" t="s">
        <v>300</v>
      </c>
      <c r="C45" s="102"/>
      <c r="D45" s="102"/>
      <c r="E45" s="70"/>
      <c r="F45" s="69" t="s">
        <v>299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31.5" customHeight="1">
      <c r="B47" s="101" t="s">
        <v>298</v>
      </c>
      <c r="C47" s="102"/>
      <c r="D47" s="102"/>
      <c r="E47" s="70"/>
      <c r="F47" s="69" t="s">
        <v>297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303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112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107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3" priority="1" operator="lessThan">
      <formula>0.5</formula>
    </cfRule>
    <cfRule type="containsText" dxfId="2" priority="2" operator="containsText" text="NO APLICA">
      <formula>NOT(ISERROR(SEARCH("NO APLICA",B38)))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1.1100000000000001" header="0.31496062992125984" footer="0.31496062992125984"/>
  <pageSetup paperSize="5" scale="63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2.09.1.1.27.4 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2.09.1.1.27.4 '!B39:F39</xm:f>
              <xm:sqref>G39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5" zoomScale="89" zoomScaleNormal="100" zoomScaleSheetLayoutView="89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82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118</v>
      </c>
      <c r="G9" s="70"/>
      <c r="H9" s="46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45" customHeight="1">
      <c r="B11" s="31" t="s">
        <v>94</v>
      </c>
      <c r="C11" s="92" t="s">
        <v>74</v>
      </c>
      <c r="D11" s="93"/>
      <c r="E11" s="94"/>
      <c r="F11" s="58" t="s">
        <v>83</v>
      </c>
      <c r="G11" s="92" t="s">
        <v>84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80</v>
      </c>
      <c r="E20" s="29" t="s">
        <v>96</v>
      </c>
      <c r="F20" s="82" t="s">
        <v>75</v>
      </c>
      <c r="G20" s="82"/>
      <c r="H20" s="5" t="s">
        <v>124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48" customHeight="1">
      <c r="B22" s="98" t="s">
        <v>142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123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 t="s">
        <v>92</v>
      </c>
      <c r="C29" s="97"/>
      <c r="D29" s="69" t="s">
        <v>92</v>
      </c>
      <c r="E29" s="70"/>
      <c r="F29" s="32">
        <v>12</v>
      </c>
      <c r="G29" s="11">
        <v>0</v>
      </c>
      <c r="H29" s="32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>
      <c r="B35" s="115" t="s">
        <v>143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1.6667000000000001</v>
      </c>
      <c r="C38" s="141">
        <v>1</v>
      </c>
      <c r="D38" s="141">
        <v>1</v>
      </c>
      <c r="E38" s="141">
        <v>1</v>
      </c>
      <c r="F38" s="142">
        <v>1.1667000000000001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28.5" customHeight="1">
      <c r="B41" s="101" t="s">
        <v>85</v>
      </c>
      <c r="C41" s="102"/>
      <c r="D41" s="102"/>
      <c r="E41" s="70"/>
      <c r="F41" s="69" t="s">
        <v>145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23.25" customHeight="1">
      <c r="B43" s="101" t="s">
        <v>139</v>
      </c>
      <c r="C43" s="102"/>
      <c r="D43" s="102"/>
      <c r="E43" s="70"/>
      <c r="F43" s="69" t="s">
        <v>147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21.75" customHeight="1">
      <c r="B45" s="101" t="s">
        <v>86</v>
      </c>
      <c r="C45" s="102"/>
      <c r="D45" s="102"/>
      <c r="E45" s="70"/>
      <c r="F45" s="69" t="s">
        <v>146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26.25" customHeight="1">
      <c r="B47" s="101" t="s">
        <v>139</v>
      </c>
      <c r="C47" s="102"/>
      <c r="D47" s="102"/>
      <c r="E47" s="70"/>
      <c r="F47" s="69" t="s">
        <v>147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87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125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90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67" priority="1" operator="lessThan">
      <formula>0.5</formula>
    </cfRule>
    <cfRule type="containsText" dxfId="66" priority="2" operator="containsText" text="NO APLICA">
      <formula>NOT(ISERROR(SEARCH("NO APLICA",B38)))</formula>
    </cfRule>
    <cfRule type="cellIs" dxfId="65" priority="3" operator="between">
      <formula>0.5</formula>
      <formula>0.7</formula>
    </cfRule>
    <cfRule type="cellIs" dxfId="64" priority="4" operator="greaterThan">
      <formula>0.7</formula>
    </cfRule>
  </conditionalFormatting>
  <hyperlinks>
    <hyperlink ref="B53" r:id="rId1"/>
  </hyperlinks>
  <printOptions horizontalCentered="1" verticalCentered="1"/>
  <pageMargins left="0.78740157480314965" right="0.70866141732283472" top="0.74803149606299213" bottom="1.08" header="0.31496062992125984" footer="0.31496062992125984"/>
  <pageSetup paperSize="5" scale="66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2.09.1.1.23.1'!B38:F38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2.09.1.1.23.1'!B39:F39</xm:f>
              <xm:sqref>G39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8" zoomScale="86" zoomScaleNormal="100" zoomScaleSheetLayoutView="86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148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119</v>
      </c>
      <c r="G9" s="70"/>
      <c r="H9" s="46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45" customHeight="1">
      <c r="B11" s="31" t="s">
        <v>94</v>
      </c>
      <c r="C11" s="92" t="s">
        <v>74</v>
      </c>
      <c r="D11" s="93"/>
      <c r="E11" s="94"/>
      <c r="F11" s="58" t="s">
        <v>83</v>
      </c>
      <c r="G11" s="92" t="s">
        <v>84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80</v>
      </c>
      <c r="E20" s="29" t="s">
        <v>12</v>
      </c>
      <c r="F20" s="82" t="s">
        <v>75</v>
      </c>
      <c r="G20" s="82"/>
      <c r="H20" s="5" t="s">
        <v>75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48" customHeight="1">
      <c r="B22" s="98" t="s">
        <v>149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150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>
        <v>4705</v>
      </c>
      <c r="C29" s="97"/>
      <c r="D29" s="69">
        <v>2020</v>
      </c>
      <c r="E29" s="70"/>
      <c r="F29" s="35">
        <v>10624</v>
      </c>
      <c r="G29" s="11">
        <v>1.258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66.75" customHeight="1" thickBot="1">
      <c r="B35" s="115" t="s">
        <v>151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0.78459999999999996</v>
      </c>
      <c r="C38" s="141">
        <v>0.76919999999999999</v>
      </c>
      <c r="D38" s="141">
        <v>1.0387999999999999</v>
      </c>
      <c r="E38" s="141">
        <v>0.96540000000000004</v>
      </c>
      <c r="F38" s="142">
        <v>0.88949999999999996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40.5" customHeight="1">
      <c r="B41" s="101" t="s">
        <v>153</v>
      </c>
      <c r="C41" s="102"/>
      <c r="D41" s="102"/>
      <c r="E41" s="70"/>
      <c r="F41" s="69" t="s">
        <v>152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27.75" customHeight="1">
      <c r="B43" s="101" t="s">
        <v>97</v>
      </c>
      <c r="C43" s="102"/>
      <c r="D43" s="102"/>
      <c r="E43" s="70"/>
      <c r="F43" s="69" t="s">
        <v>154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42.75" customHeight="1">
      <c r="B45" s="101" t="s">
        <v>156</v>
      </c>
      <c r="C45" s="102"/>
      <c r="D45" s="102"/>
      <c r="E45" s="70"/>
      <c r="F45" s="69" t="s">
        <v>155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26.25" customHeight="1">
      <c r="B47" s="101" t="s">
        <v>97</v>
      </c>
      <c r="C47" s="102"/>
      <c r="D47" s="102"/>
      <c r="E47" s="70"/>
      <c r="F47" s="69" t="s">
        <v>154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127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126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90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63" priority="1" operator="lessThan">
      <formula>0.5</formula>
    </cfRule>
    <cfRule type="containsText" dxfId="62" priority="2" operator="containsText" text="NO APLICA">
      <formula>NOT(ISERROR(SEARCH("NO APLICA",B38)))</formula>
    </cfRule>
    <cfRule type="cellIs" dxfId="61" priority="3" operator="between">
      <formula>0.5</formula>
      <formula>0.7</formula>
    </cfRule>
    <cfRule type="cellIs" dxfId="60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1.01" header="0.31496062992125984" footer="0.31496062992125984"/>
  <pageSetup paperSize="5" scale="65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2.09.1.1.24'!B38:F38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2.09.1.1.24'!B39:F39</xm:f>
              <xm:sqref>G39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8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157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119</v>
      </c>
      <c r="G9" s="70"/>
      <c r="H9" s="46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45" customHeight="1">
      <c r="B11" s="31" t="s">
        <v>94</v>
      </c>
      <c r="C11" s="92" t="s">
        <v>74</v>
      </c>
      <c r="D11" s="93"/>
      <c r="E11" s="94"/>
      <c r="F11" s="58" t="s">
        <v>83</v>
      </c>
      <c r="G11" s="92" t="s">
        <v>84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80</v>
      </c>
      <c r="E20" s="29" t="s">
        <v>99</v>
      </c>
      <c r="F20" s="82" t="s">
        <v>75</v>
      </c>
      <c r="G20" s="82"/>
      <c r="H20" s="5" t="s">
        <v>124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48" customHeight="1">
      <c r="B22" s="98" t="s">
        <v>158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159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>
        <v>8200</v>
      </c>
      <c r="C29" s="97"/>
      <c r="D29" s="69">
        <v>2020</v>
      </c>
      <c r="E29" s="70"/>
      <c r="F29" s="35">
        <v>8875</v>
      </c>
      <c r="G29" s="11">
        <v>8.2299999999999998E-2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>
      <c r="B35" s="115" t="s">
        <v>160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0.68669999999999998</v>
      </c>
      <c r="C38" s="141">
        <v>0.78680000000000005</v>
      </c>
      <c r="D38" s="141">
        <v>0.99819999999999998</v>
      </c>
      <c r="E38" s="141">
        <v>0.94230000000000003</v>
      </c>
      <c r="F38" s="142">
        <v>0.85299999999999998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40.5" customHeight="1">
      <c r="B41" s="101" t="s">
        <v>162</v>
      </c>
      <c r="C41" s="102"/>
      <c r="D41" s="102"/>
      <c r="E41" s="70"/>
      <c r="F41" s="69" t="s">
        <v>161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27.75" customHeight="1">
      <c r="B43" s="101" t="s">
        <v>163</v>
      </c>
      <c r="C43" s="102"/>
      <c r="D43" s="102"/>
      <c r="E43" s="70"/>
      <c r="F43" s="69" t="s">
        <v>138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42.75" customHeight="1">
      <c r="B45" s="101" t="s">
        <v>165</v>
      </c>
      <c r="C45" s="102"/>
      <c r="D45" s="102"/>
      <c r="E45" s="70"/>
      <c r="F45" s="69" t="s">
        <v>164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26.25" customHeight="1">
      <c r="B47" s="101" t="s">
        <v>163</v>
      </c>
      <c r="C47" s="102"/>
      <c r="D47" s="102"/>
      <c r="E47" s="70"/>
      <c r="F47" s="69" t="s">
        <v>138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129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128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90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59" priority="1" operator="lessThan">
      <formula>0.5</formula>
    </cfRule>
    <cfRule type="containsText" dxfId="58" priority="2" operator="containsText" text="NO APLICA">
      <formula>NOT(ISERROR(SEARCH("NO APLICA",B38)))</formula>
    </cfRule>
    <cfRule type="cellIs" dxfId="57" priority="3" operator="between">
      <formula>0.5</formula>
      <formula>0.7</formula>
    </cfRule>
    <cfRule type="cellIs" dxfId="56" priority="4" operator="greaterThan">
      <formula>0.7</formula>
    </cfRule>
  </conditionalFormatting>
  <hyperlinks>
    <hyperlink ref="B53" r:id="rId1"/>
  </hyperlinks>
  <printOptions horizontalCentered="1" verticalCentered="1"/>
  <pageMargins left="1.1023622047244095" right="0.70866141732283472" top="0.74803149606299213" bottom="1.08" header="0.31496062992125984" footer="0.31496062992125984"/>
  <pageSetup paperSize="5" scale="64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2.09.1.1.24.1'!B38:F38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2.09.1.1.24.1'!B39:F39</xm:f>
              <xm:sqref>G39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8" zoomScale="91" zoomScaleNormal="100" zoomScaleSheetLayoutView="91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166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119</v>
      </c>
      <c r="G9" s="70"/>
      <c r="H9" s="46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45" customHeight="1">
      <c r="B11" s="31" t="s">
        <v>94</v>
      </c>
      <c r="C11" s="92" t="s">
        <v>74</v>
      </c>
      <c r="D11" s="93"/>
      <c r="E11" s="94"/>
      <c r="F11" s="58" t="s">
        <v>83</v>
      </c>
      <c r="G11" s="92" t="s">
        <v>84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98</v>
      </c>
      <c r="E20" s="29" t="s">
        <v>104</v>
      </c>
      <c r="F20" s="82" t="s">
        <v>75</v>
      </c>
      <c r="G20" s="82"/>
      <c r="H20" s="5" t="s">
        <v>80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31.5" customHeight="1">
      <c r="B22" s="98" t="s">
        <v>167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168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>
        <v>1159</v>
      </c>
      <c r="C29" s="97"/>
      <c r="D29" s="69">
        <v>2020</v>
      </c>
      <c r="E29" s="70"/>
      <c r="F29" s="35">
        <v>1970</v>
      </c>
      <c r="G29" s="11">
        <v>0.69969999999999999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68.25" customHeight="1" thickBot="1">
      <c r="B35" s="115" t="s">
        <v>169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1.048</v>
      </c>
      <c r="C38" s="141">
        <v>0.624</v>
      </c>
      <c r="D38" s="141">
        <v>1.0760000000000001</v>
      </c>
      <c r="E38" s="141">
        <v>1.0447</v>
      </c>
      <c r="F38" s="142">
        <v>0.94669999999999999</v>
      </c>
      <c r="G38" s="118"/>
      <c r="H38" s="119"/>
    </row>
    <row r="39" spans="2:9" ht="15" customHeight="1">
      <c r="B39" s="112"/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33.75" customHeight="1">
      <c r="B41" s="101" t="s">
        <v>171</v>
      </c>
      <c r="C41" s="102"/>
      <c r="D41" s="102"/>
      <c r="E41" s="70"/>
      <c r="F41" s="69" t="s">
        <v>170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27.75" customHeight="1">
      <c r="B43" s="101" t="s">
        <v>172</v>
      </c>
      <c r="C43" s="102"/>
      <c r="D43" s="102"/>
      <c r="E43" s="70"/>
      <c r="F43" s="69" t="s">
        <v>138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34.5" customHeight="1">
      <c r="B45" s="101" t="s">
        <v>174</v>
      </c>
      <c r="C45" s="102"/>
      <c r="D45" s="102"/>
      <c r="E45" s="70"/>
      <c r="F45" s="69" t="s">
        <v>173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26.25" customHeight="1">
      <c r="B47" s="101" t="s">
        <v>172</v>
      </c>
      <c r="C47" s="102"/>
      <c r="D47" s="102"/>
      <c r="E47" s="70"/>
      <c r="F47" s="69" t="s">
        <v>138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130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131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90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55" priority="1" operator="lessThan">
      <formula>0.5</formula>
    </cfRule>
    <cfRule type="containsText" dxfId="54" priority="2" operator="containsText" text="NO APLICA">
      <formula>NOT(ISERROR(SEARCH("NO APLICA",B38)))</formula>
    </cfRule>
    <cfRule type="cellIs" dxfId="53" priority="3" operator="between">
      <formula>0.5</formula>
      <formula>0.7</formula>
    </cfRule>
    <cfRule type="cellIs" dxfId="52" priority="4" operator="greaterThan">
      <formula>0.7</formula>
    </cfRule>
  </conditionalFormatting>
  <hyperlinks>
    <hyperlink ref="B53" r:id="rId1"/>
  </hyperlinks>
  <printOptions horizontalCentered="1" verticalCentered="1"/>
  <pageMargins left="1.1023622047244095" right="0.70866141732283472" top="0.74803149606299213" bottom="1.1100000000000001" header="0.31496062992125984" footer="0.31496062992125984"/>
  <pageSetup paperSize="5" scale="66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2.09.1.1.24.2'!B38:F38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2.09.1.1.24.2'!B39:F39</xm:f>
              <xm:sqref>G39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="91" zoomScaleNormal="100" zoomScaleSheetLayoutView="91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175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60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119</v>
      </c>
      <c r="G9" s="70"/>
      <c r="H9" s="61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45" customHeight="1">
      <c r="B11" s="57" t="s">
        <v>94</v>
      </c>
      <c r="C11" s="92" t="s">
        <v>74</v>
      </c>
      <c r="D11" s="93"/>
      <c r="E11" s="94"/>
      <c r="F11" s="58" t="s">
        <v>83</v>
      </c>
      <c r="G11" s="92" t="s">
        <v>84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53" t="s">
        <v>6</v>
      </c>
      <c r="C13" s="71" t="s">
        <v>7</v>
      </c>
      <c r="D13" s="72"/>
      <c r="E13" s="55" t="s">
        <v>8</v>
      </c>
      <c r="F13" s="55" t="s">
        <v>9</v>
      </c>
      <c r="G13" s="55" t="s">
        <v>10</v>
      </c>
      <c r="H13" s="6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56" t="s">
        <v>75</v>
      </c>
      <c r="F14" s="56" t="s">
        <v>75</v>
      </c>
      <c r="G14" s="56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55" t="s">
        <v>8</v>
      </c>
      <c r="G16" s="52" t="s">
        <v>19</v>
      </c>
      <c r="H16" s="60" t="s">
        <v>20</v>
      </c>
    </row>
    <row r="17" spans="2:8" ht="21" customHeight="1">
      <c r="B17" s="57" t="s">
        <v>21</v>
      </c>
      <c r="C17" s="69" t="s">
        <v>77</v>
      </c>
      <c r="D17" s="70"/>
      <c r="E17" s="58" t="s">
        <v>22</v>
      </c>
      <c r="F17" s="58" t="s">
        <v>23</v>
      </c>
      <c r="G17" s="51" t="s">
        <v>21</v>
      </c>
      <c r="H17" s="61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53" t="s">
        <v>25</v>
      </c>
      <c r="C19" s="55" t="s">
        <v>26</v>
      </c>
      <c r="D19" s="23" t="s">
        <v>64</v>
      </c>
      <c r="E19" s="55" t="s">
        <v>65</v>
      </c>
      <c r="F19" s="81" t="s">
        <v>27</v>
      </c>
      <c r="G19" s="81"/>
      <c r="H19" s="60" t="s">
        <v>28</v>
      </c>
    </row>
    <row r="20" spans="2:8" ht="18" customHeight="1">
      <c r="B20" s="12" t="s">
        <v>75</v>
      </c>
      <c r="C20" s="56" t="s">
        <v>12</v>
      </c>
      <c r="D20" s="56" t="s">
        <v>98</v>
      </c>
      <c r="E20" s="56" t="s">
        <v>76</v>
      </c>
      <c r="F20" s="82" t="s">
        <v>75</v>
      </c>
      <c r="G20" s="82"/>
      <c r="H20" s="5" t="s">
        <v>80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31.5" customHeight="1">
      <c r="B22" s="98" t="s">
        <v>176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177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55" t="s">
        <v>35</v>
      </c>
      <c r="G28" s="55" t="s">
        <v>37</v>
      </c>
      <c r="H28" s="54" t="s">
        <v>36</v>
      </c>
    </row>
    <row r="29" spans="2:8">
      <c r="B29" s="135" t="s">
        <v>92</v>
      </c>
      <c r="C29" s="97"/>
      <c r="D29" s="69" t="s">
        <v>92</v>
      </c>
      <c r="E29" s="70"/>
      <c r="F29" s="35">
        <v>460</v>
      </c>
      <c r="G29" s="11">
        <v>0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68.25" customHeight="1" thickBot="1">
      <c r="B35" s="115" t="s">
        <v>178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59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0</v>
      </c>
      <c r="C38" s="141">
        <v>0</v>
      </c>
      <c r="D38" s="141">
        <v>0</v>
      </c>
      <c r="E38" s="141">
        <v>0</v>
      </c>
      <c r="F38" s="142">
        <v>0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33.75" customHeight="1">
      <c r="B41" s="101" t="s">
        <v>180</v>
      </c>
      <c r="C41" s="102"/>
      <c r="D41" s="102"/>
      <c r="E41" s="70"/>
      <c r="F41" s="69" t="s">
        <v>179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27.75" customHeight="1">
      <c r="B43" s="101" t="s">
        <v>181</v>
      </c>
      <c r="C43" s="102"/>
      <c r="D43" s="102"/>
      <c r="E43" s="70"/>
      <c r="F43" s="69" t="s">
        <v>138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34.5" customHeight="1">
      <c r="B45" s="101" t="s">
        <v>183</v>
      </c>
      <c r="C45" s="102"/>
      <c r="D45" s="102"/>
      <c r="E45" s="70"/>
      <c r="F45" s="69" t="s">
        <v>182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26.25" customHeight="1">
      <c r="B47" s="101" t="s">
        <v>181</v>
      </c>
      <c r="C47" s="102"/>
      <c r="D47" s="102"/>
      <c r="E47" s="70"/>
      <c r="F47" s="69" t="s">
        <v>138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130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131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89</v>
      </c>
      <c r="C53" s="130"/>
      <c r="D53" s="130"/>
      <c r="E53" s="131"/>
      <c r="F53" s="132" t="s">
        <v>90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ellIs" dxfId="51" priority="1" operator="lessThan">
      <formula>0.5</formula>
    </cfRule>
    <cfRule type="containsText" dxfId="50" priority="2" operator="containsText" text="NO APLICA">
      <formula>NOT(ISERROR(SEARCH("NO APLICA",B38)))</formula>
    </cfRule>
    <cfRule type="cellIs" dxfId="49" priority="3" operator="between">
      <formula>0.5</formula>
      <formula>0.7</formula>
    </cfRule>
    <cfRule type="cellIs" dxfId="48" priority="4" operator="greaterThan">
      <formula>0.7</formula>
    </cfRule>
  </conditionalFormatting>
  <hyperlinks>
    <hyperlink ref="B53" r:id="rId1"/>
  </hyperlinks>
  <printOptions horizontalCentered="1" verticalCentered="1"/>
  <pageMargins left="1.1023622047244095" right="0.70866141732283472" top="0.74803149606299213" bottom="1.0900000000000001" header="0.31496062992125984" footer="0.31496062992125984"/>
  <pageSetup paperSize="5" scale="66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2.09.1.1.24.3'!B39:F39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2.09.1.1.24.3'!B38:F38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184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120</v>
      </c>
      <c r="G9" s="70"/>
      <c r="H9" s="46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45" customHeight="1">
      <c r="B11" s="31" t="s">
        <v>94</v>
      </c>
      <c r="C11" s="92" t="s">
        <v>74</v>
      </c>
      <c r="D11" s="93"/>
      <c r="E11" s="94"/>
      <c r="F11" s="58" t="s">
        <v>83</v>
      </c>
      <c r="G11" s="92" t="s">
        <v>84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99</v>
      </c>
      <c r="E20" s="29" t="s">
        <v>12</v>
      </c>
      <c r="F20" s="82" t="s">
        <v>75</v>
      </c>
      <c r="G20" s="82"/>
      <c r="H20" s="5" t="s">
        <v>75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38.25" customHeight="1">
      <c r="B22" s="98" t="s">
        <v>185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186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>
        <v>627</v>
      </c>
      <c r="C29" s="97"/>
      <c r="D29" s="69">
        <v>2020</v>
      </c>
      <c r="E29" s="70"/>
      <c r="F29" s="35">
        <v>1034</v>
      </c>
      <c r="G29" s="11">
        <v>0.64910000000000001</v>
      </c>
      <c r="H29" s="10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>
      <c r="B35" s="115" t="s">
        <v>187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1.1111</v>
      </c>
      <c r="C38" s="141">
        <v>0.96619999999999995</v>
      </c>
      <c r="D38" s="141">
        <v>1.1115999999999999</v>
      </c>
      <c r="E38" s="141">
        <v>0.85960000000000003</v>
      </c>
      <c r="F38" s="142">
        <v>0.999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23.25" customHeight="1">
      <c r="B41" s="101" t="s">
        <v>189</v>
      </c>
      <c r="C41" s="102"/>
      <c r="D41" s="102"/>
      <c r="E41" s="70"/>
      <c r="F41" s="69" t="s">
        <v>188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40.5" customHeight="1">
      <c r="B43" s="101" t="s">
        <v>190</v>
      </c>
      <c r="C43" s="102"/>
      <c r="D43" s="102"/>
      <c r="E43" s="70"/>
      <c r="F43" s="69" t="s">
        <v>138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24" customHeight="1">
      <c r="B45" s="101" t="s">
        <v>192</v>
      </c>
      <c r="C45" s="102"/>
      <c r="D45" s="102"/>
      <c r="E45" s="70"/>
      <c r="F45" s="69" t="s">
        <v>191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44.25" customHeight="1">
      <c r="B47" s="101" t="s">
        <v>190</v>
      </c>
      <c r="C47" s="102"/>
      <c r="D47" s="102"/>
      <c r="E47" s="70"/>
      <c r="F47" s="69" t="s">
        <v>138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100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101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102</v>
      </c>
      <c r="C53" s="130"/>
      <c r="D53" s="130"/>
      <c r="E53" s="131"/>
      <c r="F53" s="132" t="s">
        <v>103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47" priority="1" operator="lessThan">
      <formula>0.5</formula>
    </cfRule>
    <cfRule type="containsText" dxfId="46" priority="2" operator="containsText" text="NO APLICA">
      <formula>NOT(ISERROR(SEARCH("NO APLICA",B38)))</formula>
    </cfRule>
    <cfRule type="cellIs" dxfId="45" priority="3" operator="between">
      <formula>0.5</formula>
      <formula>0.7</formula>
    </cfRule>
    <cfRule type="cellIs" dxfId="44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1.08" header="0.31496062992125984" footer="0.31496062992125984"/>
  <pageSetup paperSize="5" scale="65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2.09.1.1.25'!B38:F38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2.09.1.1.25'!B39:F39</xm:f>
              <xm:sqref>G39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5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193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120</v>
      </c>
      <c r="G9" s="70"/>
      <c r="H9" s="46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45" customHeight="1">
      <c r="B11" s="31" t="s">
        <v>94</v>
      </c>
      <c r="C11" s="92" t="s">
        <v>74</v>
      </c>
      <c r="D11" s="93"/>
      <c r="E11" s="94"/>
      <c r="F11" s="58" t="s">
        <v>83</v>
      </c>
      <c r="G11" s="92" t="s">
        <v>84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80</v>
      </c>
      <c r="E20" s="29" t="s">
        <v>194</v>
      </c>
      <c r="F20" s="82" t="s">
        <v>75</v>
      </c>
      <c r="G20" s="82"/>
      <c r="H20" s="5" t="s">
        <v>98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33.75" customHeight="1">
      <c r="B22" s="98" t="s">
        <v>195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196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5">
        <v>416</v>
      </c>
      <c r="C29" s="97"/>
      <c r="D29" s="69">
        <v>2020</v>
      </c>
      <c r="E29" s="70"/>
      <c r="F29" s="36">
        <v>812</v>
      </c>
      <c r="G29" s="11">
        <v>0.95189999999999997</v>
      </c>
      <c r="H29" s="34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>
      <c r="B35" s="115" t="s">
        <v>197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1.0474000000000001</v>
      </c>
      <c r="C38" s="141">
        <v>0.96619999999999995</v>
      </c>
      <c r="D38" s="141">
        <v>1.1115999999999999</v>
      </c>
      <c r="E38" s="141">
        <v>1.0149999999999999</v>
      </c>
      <c r="F38" s="142">
        <v>1.0357000000000001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27" customHeight="1">
      <c r="B41" s="101" t="s">
        <v>199</v>
      </c>
      <c r="C41" s="102"/>
      <c r="D41" s="102"/>
      <c r="E41" s="70"/>
      <c r="F41" s="69" t="s">
        <v>198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45" customHeight="1">
      <c r="B43" s="101" t="s">
        <v>200</v>
      </c>
      <c r="C43" s="102"/>
      <c r="D43" s="102"/>
      <c r="E43" s="70"/>
      <c r="F43" s="69" t="s">
        <v>201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27" customHeight="1">
      <c r="B45" s="101" t="s">
        <v>203</v>
      </c>
      <c r="C45" s="102"/>
      <c r="D45" s="102"/>
      <c r="E45" s="70"/>
      <c r="F45" s="69" t="s">
        <v>202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45.75" customHeight="1">
      <c r="B47" s="101" t="s">
        <v>200</v>
      </c>
      <c r="C47" s="102"/>
      <c r="D47" s="102"/>
      <c r="E47" s="70"/>
      <c r="F47" s="69" t="s">
        <v>201</v>
      </c>
      <c r="G47" s="102"/>
      <c r="H47" s="103"/>
    </row>
    <row r="48" spans="2:9" ht="14.1" customHeight="1">
      <c r="B48" s="120" t="s">
        <v>58</v>
      </c>
      <c r="C48" s="121"/>
      <c r="D48" s="121"/>
      <c r="E48" s="121"/>
      <c r="F48" s="121"/>
      <c r="G48" s="121"/>
      <c r="H48" s="122"/>
    </row>
    <row r="49" spans="2:8" ht="15.9" customHeight="1">
      <c r="B49" s="101" t="s">
        <v>100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101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102</v>
      </c>
      <c r="C53" s="130"/>
      <c r="D53" s="130"/>
      <c r="E53" s="131"/>
      <c r="F53" s="132" t="s">
        <v>103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43" priority="1" operator="lessThan">
      <formula>0.5</formula>
    </cfRule>
    <cfRule type="containsText" dxfId="42" priority="2" operator="containsText" text="NO APLICA">
      <formula>NOT(ISERROR(SEARCH("NO APLICA",B38)))</formula>
    </cfRule>
    <cfRule type="cellIs" dxfId="41" priority="3" operator="between">
      <formula>0.5</formula>
      <formula>0.7</formula>
    </cfRule>
    <cfRule type="cellIs" dxfId="40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1.05" header="0.31496062992125984" footer="0.31496062992125984"/>
  <pageSetup paperSize="5" scale="65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2.09.1.1.25.1'!B38:F38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2.09.1.1.25.1'!B39:F39</xm:f>
              <xm:sqref>G39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="91" zoomScaleNormal="100" zoomScaleSheetLayoutView="91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3"/>
      <c r="C2" s="14"/>
      <c r="D2" s="14"/>
      <c r="E2" s="14"/>
      <c r="F2" s="14"/>
      <c r="G2" s="14"/>
      <c r="H2" s="15"/>
    </row>
    <row r="3" spans="2:17" ht="37.5" customHeight="1">
      <c r="B3" s="16"/>
      <c r="C3" s="17"/>
      <c r="D3" s="17"/>
      <c r="E3" s="17"/>
      <c r="F3" s="17"/>
      <c r="G3" s="17"/>
      <c r="H3" s="18"/>
    </row>
    <row r="4" spans="2:17" ht="14.4" thickBot="1">
      <c r="B4" s="19"/>
      <c r="C4" s="20"/>
      <c r="D4" s="20"/>
      <c r="E4" s="20"/>
      <c r="F4" s="20"/>
      <c r="G4" s="20"/>
      <c r="H4" s="21"/>
    </row>
    <row r="5" spans="2:17" ht="27" customHeight="1">
      <c r="B5" s="83" t="s">
        <v>132</v>
      </c>
      <c r="C5" s="84"/>
      <c r="D5" s="84"/>
      <c r="E5" s="84"/>
      <c r="F5" s="84"/>
      <c r="G5" s="84"/>
      <c r="H5" s="8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1</v>
      </c>
      <c r="C6" s="79"/>
      <c r="D6" s="79"/>
      <c r="E6" s="79"/>
      <c r="F6" s="79"/>
      <c r="G6" s="79"/>
      <c r="H6" s="80"/>
      <c r="J6" s="2"/>
      <c r="K6" s="2"/>
      <c r="L6" s="2"/>
      <c r="M6" s="2"/>
      <c r="N6" s="2"/>
      <c r="O6" s="2"/>
      <c r="P6" s="2"/>
      <c r="Q6" s="2"/>
    </row>
    <row r="7" spans="2:17" ht="23.25" customHeight="1">
      <c r="B7" s="86" t="s">
        <v>204</v>
      </c>
      <c r="C7" s="87"/>
      <c r="D7" s="87"/>
      <c r="E7" s="87"/>
      <c r="F7" s="87"/>
      <c r="G7" s="87"/>
      <c r="H7" s="88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89" t="s">
        <v>67</v>
      </c>
      <c r="C8" s="81"/>
      <c r="D8" s="81"/>
      <c r="E8" s="81"/>
      <c r="F8" s="71" t="s">
        <v>117</v>
      </c>
      <c r="G8" s="72"/>
      <c r="H8" s="43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90" t="s">
        <v>91</v>
      </c>
      <c r="C9" s="91"/>
      <c r="D9" s="91"/>
      <c r="E9" s="91"/>
      <c r="F9" s="69" t="s">
        <v>120</v>
      </c>
      <c r="G9" s="70"/>
      <c r="H9" s="46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3</v>
      </c>
      <c r="C10" s="79"/>
      <c r="D10" s="79"/>
      <c r="E10" s="72"/>
      <c r="F10" s="71" t="s">
        <v>4</v>
      </c>
      <c r="G10" s="79"/>
      <c r="H10" s="80"/>
      <c r="J10" s="4"/>
      <c r="K10" s="4"/>
      <c r="L10" s="4"/>
      <c r="M10" s="4"/>
      <c r="N10" s="4"/>
      <c r="O10" s="4"/>
      <c r="P10" s="4"/>
      <c r="Q10" s="4"/>
    </row>
    <row r="11" spans="2:17" ht="45" customHeight="1">
      <c r="B11" s="31" t="s">
        <v>94</v>
      </c>
      <c r="C11" s="92" t="s">
        <v>74</v>
      </c>
      <c r="D11" s="93"/>
      <c r="E11" s="94"/>
      <c r="F11" s="58" t="s">
        <v>83</v>
      </c>
      <c r="G11" s="92" t="s">
        <v>84</v>
      </c>
      <c r="H11" s="95"/>
    </row>
    <row r="12" spans="2:17" ht="17.100000000000001" customHeight="1">
      <c r="B12" s="78" t="s">
        <v>5</v>
      </c>
      <c r="C12" s="79"/>
      <c r="D12" s="79"/>
      <c r="E12" s="79"/>
      <c r="F12" s="79"/>
      <c r="G12" s="79"/>
      <c r="H12" s="80"/>
    </row>
    <row r="13" spans="2:17" ht="25.5" customHeight="1">
      <c r="B13" s="26" t="s">
        <v>6</v>
      </c>
      <c r="C13" s="71" t="s">
        <v>7</v>
      </c>
      <c r="D13" s="72"/>
      <c r="E13" s="28" t="s">
        <v>8</v>
      </c>
      <c r="F13" s="28" t="s">
        <v>9</v>
      </c>
      <c r="G13" s="28" t="s">
        <v>10</v>
      </c>
      <c r="H13" s="30" t="s">
        <v>11</v>
      </c>
    </row>
    <row r="14" spans="2:17" ht="18.899999999999999" customHeight="1">
      <c r="B14" s="12" t="s">
        <v>76</v>
      </c>
      <c r="C14" s="73" t="s">
        <v>75</v>
      </c>
      <c r="D14" s="74"/>
      <c r="E14" s="29" t="s">
        <v>75</v>
      </c>
      <c r="F14" s="29" t="s">
        <v>75</v>
      </c>
      <c r="G14" s="29" t="s">
        <v>75</v>
      </c>
      <c r="H14" s="5" t="s">
        <v>13</v>
      </c>
    </row>
    <row r="15" spans="2:17" ht="16.5" customHeight="1">
      <c r="B15" s="75" t="s">
        <v>14</v>
      </c>
      <c r="C15" s="76"/>
      <c r="D15" s="76"/>
      <c r="E15" s="76"/>
      <c r="F15" s="77"/>
      <c r="G15" s="71" t="s">
        <v>15</v>
      </c>
      <c r="H15" s="80"/>
    </row>
    <row r="16" spans="2:17" ht="16.5" customHeight="1">
      <c r="B16" s="7" t="s">
        <v>16</v>
      </c>
      <c r="C16" s="67" t="s">
        <v>17</v>
      </c>
      <c r="D16" s="68"/>
      <c r="E16" s="8" t="s">
        <v>18</v>
      </c>
      <c r="F16" s="28" t="s">
        <v>8</v>
      </c>
      <c r="G16" s="25" t="s">
        <v>19</v>
      </c>
      <c r="H16" s="30" t="s">
        <v>20</v>
      </c>
    </row>
    <row r="17" spans="2:8" ht="21" customHeight="1">
      <c r="B17" s="31" t="s">
        <v>21</v>
      </c>
      <c r="C17" s="69" t="s">
        <v>77</v>
      </c>
      <c r="D17" s="70"/>
      <c r="E17" s="32" t="s">
        <v>22</v>
      </c>
      <c r="F17" s="32" t="s">
        <v>23</v>
      </c>
      <c r="G17" s="24" t="s">
        <v>21</v>
      </c>
      <c r="H17" s="34" t="s">
        <v>77</v>
      </c>
    </row>
    <row r="18" spans="2:8" ht="30.9" customHeight="1">
      <c r="B18" s="78" t="s">
        <v>66</v>
      </c>
      <c r="C18" s="79"/>
      <c r="D18" s="79"/>
      <c r="E18" s="72"/>
      <c r="F18" s="71" t="s">
        <v>24</v>
      </c>
      <c r="G18" s="79"/>
      <c r="H18" s="80"/>
    </row>
    <row r="19" spans="2:8" ht="47.1" customHeight="1">
      <c r="B19" s="26" t="s">
        <v>25</v>
      </c>
      <c r="C19" s="28" t="s">
        <v>26</v>
      </c>
      <c r="D19" s="23" t="s">
        <v>64</v>
      </c>
      <c r="E19" s="28" t="s">
        <v>65</v>
      </c>
      <c r="F19" s="81" t="s">
        <v>27</v>
      </c>
      <c r="G19" s="81"/>
      <c r="H19" s="30" t="s">
        <v>28</v>
      </c>
    </row>
    <row r="20" spans="2:8" ht="18" customHeight="1">
      <c r="B20" s="12" t="s">
        <v>75</v>
      </c>
      <c r="C20" s="29" t="s">
        <v>12</v>
      </c>
      <c r="D20" s="29" t="s">
        <v>104</v>
      </c>
      <c r="E20" s="29" t="s">
        <v>194</v>
      </c>
      <c r="F20" s="82" t="s">
        <v>75</v>
      </c>
      <c r="G20" s="82"/>
      <c r="H20" s="5" t="s">
        <v>124</v>
      </c>
    </row>
    <row r="21" spans="2:8" ht="15.75" customHeight="1">
      <c r="B21" s="78" t="s">
        <v>29</v>
      </c>
      <c r="C21" s="79"/>
      <c r="D21" s="79"/>
      <c r="E21" s="79"/>
      <c r="F21" s="79"/>
      <c r="G21" s="79"/>
      <c r="H21" s="80"/>
    </row>
    <row r="22" spans="2:8" ht="24.75" customHeight="1">
      <c r="B22" s="98" t="s">
        <v>205</v>
      </c>
      <c r="C22" s="99"/>
      <c r="D22" s="99"/>
      <c r="E22" s="99"/>
      <c r="F22" s="99"/>
      <c r="G22" s="99"/>
      <c r="H22" s="100"/>
    </row>
    <row r="23" spans="2:8" ht="15.75" customHeight="1">
      <c r="B23" s="78" t="s">
        <v>30</v>
      </c>
      <c r="C23" s="79"/>
      <c r="D23" s="79"/>
      <c r="E23" s="79"/>
      <c r="F23" s="79"/>
      <c r="G23" s="79"/>
      <c r="H23" s="80"/>
    </row>
    <row r="24" spans="2:8" ht="19.95" customHeight="1">
      <c r="B24" s="101" t="s">
        <v>206</v>
      </c>
      <c r="C24" s="102"/>
      <c r="D24" s="102"/>
      <c r="E24" s="102"/>
      <c r="F24" s="102"/>
      <c r="G24" s="102"/>
      <c r="H24" s="103"/>
    </row>
    <row r="25" spans="2:8" ht="15.75" customHeight="1">
      <c r="B25" s="78" t="s">
        <v>31</v>
      </c>
      <c r="C25" s="79"/>
      <c r="D25" s="79"/>
      <c r="E25" s="72"/>
      <c r="F25" s="71" t="s">
        <v>32</v>
      </c>
      <c r="G25" s="79"/>
      <c r="H25" s="80"/>
    </row>
    <row r="26" spans="2:8" ht="24.75" customHeight="1">
      <c r="B26" s="101" t="s">
        <v>78</v>
      </c>
      <c r="C26" s="102"/>
      <c r="D26" s="102"/>
      <c r="E26" s="70"/>
      <c r="F26" s="69" t="s">
        <v>79</v>
      </c>
      <c r="G26" s="102"/>
      <c r="H26" s="103"/>
    </row>
    <row r="27" spans="2:8">
      <c r="B27" s="78" t="s">
        <v>33</v>
      </c>
      <c r="C27" s="79"/>
      <c r="D27" s="79"/>
      <c r="E27" s="72"/>
      <c r="F27" s="71" t="s">
        <v>34</v>
      </c>
      <c r="G27" s="79"/>
      <c r="H27" s="80"/>
    </row>
    <row r="28" spans="2:8" ht="15.9" customHeight="1">
      <c r="B28" s="78" t="s">
        <v>35</v>
      </c>
      <c r="C28" s="72"/>
      <c r="D28" s="71" t="s">
        <v>36</v>
      </c>
      <c r="E28" s="72"/>
      <c r="F28" s="28" t="s">
        <v>35</v>
      </c>
      <c r="G28" s="28" t="s">
        <v>37</v>
      </c>
      <c r="H28" s="27" t="s">
        <v>36</v>
      </c>
    </row>
    <row r="29" spans="2:8">
      <c r="B29" s="136">
        <v>40</v>
      </c>
      <c r="C29" s="70"/>
      <c r="D29" s="69">
        <v>2020</v>
      </c>
      <c r="E29" s="70"/>
      <c r="F29" s="36">
        <v>162</v>
      </c>
      <c r="G29" s="11">
        <v>3.05</v>
      </c>
      <c r="H29" s="33">
        <v>2023</v>
      </c>
    </row>
    <row r="30" spans="2:8" ht="19.5" customHeight="1" thickBot="1">
      <c r="B30" s="104" t="s">
        <v>38</v>
      </c>
      <c r="C30" s="105"/>
      <c r="D30" s="105"/>
      <c r="E30" s="105"/>
      <c r="F30" s="105"/>
      <c r="G30" s="105"/>
      <c r="H30" s="106"/>
    </row>
    <row r="31" spans="2:8" ht="19.5" customHeight="1" thickBot="1">
      <c r="B31" s="107" t="s">
        <v>68</v>
      </c>
      <c r="C31" s="108"/>
      <c r="D31" s="108"/>
      <c r="E31" s="109"/>
      <c r="F31" s="107" t="s">
        <v>69</v>
      </c>
      <c r="G31" s="108"/>
      <c r="H31" s="109"/>
    </row>
    <row r="32" spans="2:8" ht="26.1" customHeight="1" thickBot="1">
      <c r="B32" s="143" t="s">
        <v>39</v>
      </c>
      <c r="C32" s="144"/>
      <c r="D32" s="48" t="s">
        <v>40</v>
      </c>
      <c r="E32" s="145" t="s">
        <v>41</v>
      </c>
      <c r="F32" s="146" t="s">
        <v>39</v>
      </c>
      <c r="G32" s="48" t="s">
        <v>40</v>
      </c>
      <c r="H32" s="145" t="s">
        <v>41</v>
      </c>
    </row>
    <row r="33" spans="2:9" ht="45.9" customHeight="1" thickBot="1">
      <c r="B33" s="110" t="s">
        <v>301</v>
      </c>
      <c r="C33" s="111"/>
      <c r="D33" s="64" t="s">
        <v>73</v>
      </c>
      <c r="E33" s="64" t="s">
        <v>302</v>
      </c>
      <c r="F33" s="65" t="s">
        <v>70</v>
      </c>
      <c r="G33" s="65" t="s">
        <v>71</v>
      </c>
      <c r="H33" s="65" t="s">
        <v>72</v>
      </c>
      <c r="I33" s="22"/>
    </row>
    <row r="34" spans="2:9" ht="15" customHeight="1">
      <c r="B34" s="112" t="s">
        <v>42</v>
      </c>
      <c r="C34" s="113"/>
      <c r="D34" s="113"/>
      <c r="E34" s="113"/>
      <c r="F34" s="113"/>
      <c r="G34" s="113"/>
      <c r="H34" s="114"/>
    </row>
    <row r="35" spans="2:9" ht="75.75" customHeight="1" thickBot="1">
      <c r="B35" s="115" t="s">
        <v>207</v>
      </c>
      <c r="C35" s="116"/>
      <c r="D35" s="116"/>
      <c r="E35" s="116"/>
      <c r="F35" s="116"/>
      <c r="G35" s="116"/>
      <c r="H35" s="117"/>
    </row>
    <row r="36" spans="2:9" ht="20.100000000000001" customHeight="1" thickBot="1">
      <c r="B36" s="107" t="s">
        <v>43</v>
      </c>
      <c r="C36" s="108"/>
      <c r="D36" s="108"/>
      <c r="E36" s="108"/>
      <c r="F36" s="108"/>
      <c r="G36" s="108"/>
      <c r="H36" s="109"/>
    </row>
    <row r="37" spans="2:9" ht="27.9" customHeight="1" thickBot="1">
      <c r="B37" s="9" t="s">
        <v>44</v>
      </c>
      <c r="C37" s="9" t="s">
        <v>45</v>
      </c>
      <c r="D37" s="47" t="s">
        <v>46</v>
      </c>
      <c r="E37" s="9" t="s">
        <v>116</v>
      </c>
      <c r="F37" s="9" t="s">
        <v>47</v>
      </c>
      <c r="G37" s="107" t="s">
        <v>48</v>
      </c>
      <c r="H37" s="109"/>
    </row>
    <row r="38" spans="2:9" ht="38.1" customHeight="1" thickBot="1">
      <c r="B38" s="140">
        <v>1.2749999999999999</v>
      </c>
      <c r="C38" s="141" t="s">
        <v>49</v>
      </c>
      <c r="D38" s="141" t="s">
        <v>49</v>
      </c>
      <c r="E38" s="141">
        <v>1.1097999999999999</v>
      </c>
      <c r="F38" s="142">
        <v>1.1914</v>
      </c>
      <c r="G38" s="118"/>
      <c r="H38" s="119"/>
    </row>
    <row r="39" spans="2:9" ht="15" customHeight="1">
      <c r="B39" s="112" t="s">
        <v>115</v>
      </c>
      <c r="C39" s="113"/>
      <c r="D39" s="113"/>
      <c r="E39" s="113"/>
      <c r="F39" s="113"/>
      <c r="G39" s="113"/>
      <c r="H39" s="114"/>
    </row>
    <row r="40" spans="2:9" ht="14.1" customHeight="1">
      <c r="B40" s="78" t="s">
        <v>50</v>
      </c>
      <c r="C40" s="79"/>
      <c r="D40" s="79"/>
      <c r="E40" s="72"/>
      <c r="F40" s="71" t="s">
        <v>51</v>
      </c>
      <c r="G40" s="79"/>
      <c r="H40" s="80"/>
    </row>
    <row r="41" spans="2:9" ht="29.25" customHeight="1">
      <c r="B41" s="101" t="s">
        <v>209</v>
      </c>
      <c r="C41" s="102"/>
      <c r="D41" s="102"/>
      <c r="E41" s="70"/>
      <c r="F41" s="69" t="s">
        <v>208</v>
      </c>
      <c r="G41" s="102"/>
      <c r="H41" s="103"/>
    </row>
    <row r="42" spans="2:9" ht="17.100000000000001" customHeight="1">
      <c r="B42" s="78" t="s">
        <v>52</v>
      </c>
      <c r="C42" s="79"/>
      <c r="D42" s="79"/>
      <c r="E42" s="72"/>
      <c r="F42" s="71" t="s">
        <v>53</v>
      </c>
      <c r="G42" s="79"/>
      <c r="H42" s="80"/>
    </row>
    <row r="43" spans="2:9" ht="45" customHeight="1">
      <c r="B43" s="101" t="s">
        <v>210</v>
      </c>
      <c r="C43" s="102"/>
      <c r="D43" s="102"/>
      <c r="E43" s="70"/>
      <c r="F43" s="69" t="s">
        <v>211</v>
      </c>
      <c r="G43" s="102"/>
      <c r="H43" s="103"/>
    </row>
    <row r="44" spans="2:9" ht="15" customHeight="1">
      <c r="B44" s="78" t="s">
        <v>54</v>
      </c>
      <c r="C44" s="79"/>
      <c r="D44" s="79"/>
      <c r="E44" s="72"/>
      <c r="F44" s="71" t="s">
        <v>55</v>
      </c>
      <c r="G44" s="79"/>
      <c r="H44" s="80"/>
    </row>
    <row r="45" spans="2:9" ht="32.25" customHeight="1">
      <c r="B45" s="101" t="s">
        <v>213</v>
      </c>
      <c r="C45" s="102"/>
      <c r="D45" s="102"/>
      <c r="E45" s="70"/>
      <c r="F45" s="69" t="s">
        <v>212</v>
      </c>
      <c r="G45" s="102"/>
      <c r="H45" s="103"/>
    </row>
    <row r="46" spans="2:9" ht="24" customHeight="1">
      <c r="B46" s="78" t="s">
        <v>56</v>
      </c>
      <c r="C46" s="79"/>
      <c r="D46" s="79"/>
      <c r="E46" s="72"/>
      <c r="F46" s="71" t="s">
        <v>57</v>
      </c>
      <c r="G46" s="79"/>
      <c r="H46" s="80"/>
    </row>
    <row r="47" spans="2:9" ht="45.75" customHeight="1">
      <c r="B47" s="101" t="s">
        <v>210</v>
      </c>
      <c r="C47" s="102"/>
      <c r="D47" s="102"/>
      <c r="E47" s="70"/>
      <c r="F47" s="69" t="s">
        <v>211</v>
      </c>
      <c r="G47" s="102"/>
      <c r="H47" s="103"/>
    </row>
    <row r="48" spans="2:9" ht="14.1" customHeight="1">
      <c r="B48" s="120"/>
      <c r="C48" s="121"/>
      <c r="D48" s="121"/>
      <c r="E48" s="121"/>
      <c r="F48" s="121"/>
      <c r="G48" s="121"/>
      <c r="H48" s="122"/>
    </row>
    <row r="49" spans="2:8" ht="15.9" customHeight="1">
      <c r="B49" s="101" t="s">
        <v>100</v>
      </c>
      <c r="C49" s="102"/>
      <c r="D49" s="102"/>
      <c r="E49" s="102"/>
      <c r="F49" s="102"/>
      <c r="G49" s="102"/>
      <c r="H49" s="103"/>
    </row>
    <row r="50" spans="2:8" ht="16.5" customHeight="1">
      <c r="B50" s="78" t="s">
        <v>59</v>
      </c>
      <c r="C50" s="79"/>
      <c r="D50" s="79"/>
      <c r="E50" s="72"/>
      <c r="F50" s="71" t="s">
        <v>60</v>
      </c>
      <c r="G50" s="79"/>
      <c r="H50" s="80"/>
    </row>
    <row r="51" spans="2:8" ht="24.75" customHeight="1">
      <c r="B51" s="101" t="s">
        <v>88</v>
      </c>
      <c r="C51" s="102"/>
      <c r="D51" s="102"/>
      <c r="E51" s="70"/>
      <c r="F51" s="69" t="s">
        <v>101</v>
      </c>
      <c r="G51" s="102"/>
      <c r="H51" s="103"/>
    </row>
    <row r="52" spans="2:8" ht="16.5" customHeight="1">
      <c r="B52" s="78" t="s">
        <v>61</v>
      </c>
      <c r="C52" s="79"/>
      <c r="D52" s="79"/>
      <c r="E52" s="72"/>
      <c r="F52" s="71" t="s">
        <v>62</v>
      </c>
      <c r="G52" s="79"/>
      <c r="H52" s="80"/>
    </row>
    <row r="53" spans="2:8" ht="15" customHeight="1" thickBot="1">
      <c r="B53" s="129" t="s">
        <v>102</v>
      </c>
      <c r="C53" s="130"/>
      <c r="D53" s="130"/>
      <c r="E53" s="131"/>
      <c r="F53" s="132" t="s">
        <v>103</v>
      </c>
      <c r="G53" s="133"/>
      <c r="H53" s="134"/>
    </row>
    <row r="54" spans="2:8" ht="38.25" customHeight="1" thickBot="1">
      <c r="B54" s="123"/>
      <c r="C54" s="124"/>
      <c r="D54" s="124"/>
      <c r="E54" s="124"/>
      <c r="F54" s="124"/>
      <c r="G54" s="124"/>
      <c r="H54" s="125"/>
    </row>
    <row r="55" spans="2:8" ht="18" customHeight="1" thickBot="1">
      <c r="B55" s="126" t="s">
        <v>63</v>
      </c>
      <c r="C55" s="127"/>
      <c r="D55" s="127"/>
      <c r="E55" s="127"/>
      <c r="F55" s="127"/>
      <c r="G55" s="127"/>
      <c r="H55" s="12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39" priority="1" operator="lessThan">
      <formula>0.5</formula>
    </cfRule>
    <cfRule type="containsText" dxfId="38" priority="2" operator="containsText" text="NO APLICA">
      <formula>NOT(ISERROR(SEARCH("NO APLICA",B38)))</formula>
    </cfRule>
    <cfRule type="cellIs" dxfId="37" priority="3" operator="between">
      <formula>0.5</formula>
      <formula>0.7</formula>
    </cfRule>
    <cfRule type="cellIs" dxfId="36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1.05" header="0.31496062992125984" footer="0.31496062992125984"/>
  <pageSetup paperSize="5" scale="65" orientation="portrait" r:id="rId2"/>
  <rowBreaks count="1" manualBreakCount="1">
    <brk id="26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2.09.1.1.25.2'!B38:F38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2.09.1.1.25.2'!B39:F39</xm:f>
              <xm:sqref>G39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18</vt:i4>
      </vt:variant>
    </vt:vector>
  </HeadingPairs>
  <TitlesOfParts>
    <vt:vector size="36" baseType="lpstr">
      <vt:lpstr>C 2.09.1.1.23</vt:lpstr>
      <vt:lpstr>A 2.09.1.1.23.1</vt:lpstr>
      <vt:lpstr>C 2.09.1.1.24</vt:lpstr>
      <vt:lpstr>A 2.09.1.1.24.1</vt:lpstr>
      <vt:lpstr>A 2.09.1.1.24.2</vt:lpstr>
      <vt:lpstr>A 2.09.1.1.24.3</vt:lpstr>
      <vt:lpstr>C 2.09.1.1.25</vt:lpstr>
      <vt:lpstr>A 2.09.1.1.25.1</vt:lpstr>
      <vt:lpstr>A 2.09.1.1.25.2</vt:lpstr>
      <vt:lpstr>C 2.09.1.1.26</vt:lpstr>
      <vt:lpstr>A 2.09.1.1.26.1</vt:lpstr>
      <vt:lpstr>A 2.09.1.1.26.2</vt:lpstr>
      <vt:lpstr>A 2.09.1.1.26.3</vt:lpstr>
      <vt:lpstr>C 2.09.1.1.27</vt:lpstr>
      <vt:lpstr>A 2.09.1.1.27.1 </vt:lpstr>
      <vt:lpstr>A 2.09.1.1.27.2</vt:lpstr>
      <vt:lpstr>A 2.09.1.1.27.3</vt:lpstr>
      <vt:lpstr>A 2.09.1.1.27.4 </vt:lpstr>
      <vt:lpstr>'A 2.09.1.1.23.1'!Área_de_impresión</vt:lpstr>
      <vt:lpstr>'A 2.09.1.1.24.1'!Área_de_impresión</vt:lpstr>
      <vt:lpstr>'A 2.09.1.1.24.2'!Área_de_impresión</vt:lpstr>
      <vt:lpstr>'A 2.09.1.1.24.3'!Área_de_impresión</vt:lpstr>
      <vt:lpstr>'A 2.09.1.1.25.1'!Área_de_impresión</vt:lpstr>
      <vt:lpstr>'A 2.09.1.1.25.2'!Área_de_impresión</vt:lpstr>
      <vt:lpstr>'A 2.09.1.1.26.1'!Área_de_impresión</vt:lpstr>
      <vt:lpstr>'A 2.09.1.1.26.2'!Área_de_impresión</vt:lpstr>
      <vt:lpstr>'A 2.09.1.1.26.3'!Área_de_impresión</vt:lpstr>
      <vt:lpstr>'A 2.09.1.1.27.1 '!Área_de_impresión</vt:lpstr>
      <vt:lpstr>'A 2.09.1.1.27.2'!Área_de_impresión</vt:lpstr>
      <vt:lpstr>'A 2.09.1.1.27.3'!Área_de_impresión</vt:lpstr>
      <vt:lpstr>'A 2.09.1.1.27.4 '!Área_de_impresión</vt:lpstr>
      <vt:lpstr>'C 2.09.1.1.23'!Área_de_impresión</vt:lpstr>
      <vt:lpstr>'C 2.09.1.1.24'!Área_de_impresión</vt:lpstr>
      <vt:lpstr>'C 2.09.1.1.25'!Área_de_impresión</vt:lpstr>
      <vt:lpstr>'C 2.09.1.1.26'!Área_de_impresión</vt:lpstr>
      <vt:lpstr>'C 2.09.1.1.27'!Área_de_impresión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Jessica Silveyra</cp:lastModifiedBy>
  <cp:revision/>
  <cp:lastPrinted>2023-04-19T15:47:17Z</cp:lastPrinted>
  <dcterms:created xsi:type="dcterms:W3CDTF">2021-02-17T19:36:04Z</dcterms:created>
  <dcterms:modified xsi:type="dcterms:W3CDTF">2024-01-15T17:24:35Z</dcterms:modified>
  <cp:category/>
  <cp:contentStatus/>
</cp:coreProperties>
</file>