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Volumes/DEPI/DIRECCION DE POLITICA INTERIOR /MIR SG 2023/4 Trimestre 2023/Fid/"/>
    </mc:Choice>
  </mc:AlternateContent>
  <xr:revisionPtr revIDLastSave="0" documentId="8_{7F477942-AF6B-DD45-9094-462B4602F1E6}" xr6:coauthVersionLast="47" xr6:coauthVersionMax="47" xr10:uidLastSave="{00000000-0000-0000-0000-000000000000}"/>
  <bookViews>
    <workbookView xWindow="-480" yWindow="1320" windowWidth="20740" windowHeight="11040" activeTab="5" xr2:uid="{00000000-000D-0000-FFFF-FFFF00000000}"/>
  </bookViews>
  <sheets>
    <sheet name="P-1.02.1.1" sheetId="62" r:id="rId1"/>
    <sheet name="C-1.02.1.1.1" sheetId="55" r:id="rId2"/>
    <sheet name="A-1.02.1.1.1.1" sheetId="57" r:id="rId3"/>
    <sheet name="A-1.02.1.1.1.2" sheetId="58" r:id="rId4"/>
    <sheet name="A-1.02.1.1.1.3" sheetId="59" r:id="rId5"/>
    <sheet name="A-1.02.1.1.1.4" sheetId="60" r:id="rId6"/>
  </sheets>
  <definedNames>
    <definedName name="_xlnm.Print_Area" localSheetId="2">'A-1.02.1.1.1.1'!$B$1:$H$55</definedName>
    <definedName name="_xlnm.Print_Area" localSheetId="3">'A-1.02.1.1.1.2'!$B$1:$H$55</definedName>
    <definedName name="_xlnm.Print_Area" localSheetId="4">'A-1.02.1.1.1.3'!$B$1:$H$55</definedName>
    <definedName name="_xlnm.Print_Area" localSheetId="5">'A-1.02.1.1.1.4'!$B$1:$H$55</definedName>
    <definedName name="_xlnm.Print_Area" localSheetId="1">'C-1.02.1.1.1'!$B$1:$H$55</definedName>
    <definedName name="_xlnm.Print_Area" localSheetId="0">'P-1.02.1.1'!$B$1:$H$55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60" l="1"/>
  <c r="G29" i="55"/>
  <c r="G29" i="57"/>
  <c r="G29" i="58"/>
</calcChain>
</file>

<file path=xl/sharedStrings.xml><?xml version="1.0" encoding="utf-8"?>
<sst xmlns="http://schemas.openxmlformats.org/spreadsheetml/2006/main" count="736" uniqueCount="174">
  <si>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</si>
  <si>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</si>
  <si>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</si>
  <si>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</si>
  <si>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</si>
  <si>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</si>
  <si>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</si>
  <si>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</si>
  <si>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</si>
  <si>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</si>
  <si>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</si>
  <si>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</si>
  <si>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</si>
  <si>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</si>
  <si>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</si>
  <si>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</si>
  <si>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</si>
  <si>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</si>
  <si>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</si>
  <si>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</si>
  <si>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</si>
  <si>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</si>
  <si>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</si>
  <si>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</si>
  <si>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</si>
  <si>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</si>
  <si>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</si>
  <si>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</si>
  <si>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</si>
  <si>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</si>
  <si>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</si>
  <si>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</si>
  <si>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</si>
  <si>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</si>
  <si>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</si>
  <si>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</si>
  <si>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</si>
  <si>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</si>
  <si>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</si>
  <si>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</si>
  <si>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</si>
  <si>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</si>
  <si>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</si>
  <si>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</si>
  <si>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</si>
  <si>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</si>
  <si>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</si>
  <si>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</si>
  <si>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</si>
  <si>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</si>
  <si>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</si>
  <si>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</si>
  <si>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</si>
  <si>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</si>
  <si>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</si>
  <si>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</si>
  <si>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</si>
  <si>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</si>
  <si>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</si>
  <si>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</si>
  <si>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</si>
  <si>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</si>
  <si>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</si>
  <si>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</si>
  <si>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</si>
  <si>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</si>
  <si>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</si>
  <si>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</si>
  <si>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</si>
  <si>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</si>
  <si>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</si>
  <si>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</si>
  <si>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</si>
  <si>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</si>
  <si>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</si>
  <si>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</si>
  <si>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</si>
  <si>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Componente</t>
  </si>
  <si>
    <t>1.2.1</t>
  </si>
  <si>
    <t>Proporcionar atención adecuada y puntual a las demandas de las y los ciudadanos.</t>
  </si>
  <si>
    <t>(      X     )</t>
  </si>
  <si>
    <t>(    X     )</t>
  </si>
  <si>
    <t>(    X    )</t>
  </si>
  <si>
    <t>(     X    )</t>
  </si>
  <si>
    <t>Trimestral</t>
  </si>
  <si>
    <t>Gestiones</t>
  </si>
  <si>
    <t>Actividad</t>
  </si>
  <si>
    <t>Actividades</t>
  </si>
  <si>
    <t>Porcentaje</t>
  </si>
  <si>
    <r>
      <t xml:space="preserve">Nombre del Documento: </t>
    </r>
    <r>
      <rPr>
        <sz val="9"/>
        <color theme="1"/>
        <rFont val="Calibri"/>
        <family val="2"/>
        <scheme val="minor"/>
      </rPr>
      <t xml:space="preserve">Expediente con la bitacora de solicitudes de gestión </t>
    </r>
    <r>
      <rPr>
        <b/>
        <sz val="9"/>
        <color theme="1"/>
        <rFont val="Calibri"/>
        <family val="2"/>
        <scheme val="minor"/>
      </rPr>
      <t xml:space="preserve">
Nombre de quien genera la información: </t>
    </r>
    <r>
      <rPr>
        <sz val="9"/>
        <color theme="1"/>
        <rFont val="Calibri"/>
        <family val="2"/>
        <scheme val="minor"/>
      </rPr>
      <t>Coordinación Jurídica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si es el caso o ubicación: </t>
    </r>
    <r>
      <rPr>
        <sz val="9"/>
        <color theme="1"/>
        <rFont val="Calibri"/>
        <family val="2"/>
        <scheme val="minor"/>
      </rPr>
      <t>Folder en la oficina de la Coordinación Administrativa. repisa 2.</t>
    </r>
  </si>
  <si>
    <t>Bitácora de registro de gestiones (2022)</t>
  </si>
  <si>
    <t>Bitácora de registro de gestiones (2019)</t>
  </si>
  <si>
    <t>Secretaria General</t>
  </si>
  <si>
    <r>
      <rPr>
        <b/>
        <sz val="9"/>
        <color theme="1"/>
        <rFont val="Calibri"/>
        <family val="2"/>
        <scheme val="minor"/>
      </rPr>
      <t xml:space="preserve">PCIA: </t>
    </r>
    <r>
      <rPr>
        <sz val="9"/>
        <color theme="1"/>
        <rFont val="Calibri"/>
        <family val="2"/>
        <scheme val="minor"/>
      </rPr>
      <t xml:space="preserve">Porcentaje de ciudadanas(os) atendidas(os). </t>
    </r>
  </si>
  <si>
    <t>Proposito</t>
  </si>
  <si>
    <t xml:space="preserve">Proporcionar atención adecuada y puntual a las demandas de las y los ciudadanos. </t>
  </si>
  <si>
    <t xml:space="preserve">El indicador mide la eficacia en la atención brindada por la Secretaría General a la población Benitojuarense. </t>
  </si>
  <si>
    <r>
      <rPr>
        <b/>
        <sz val="9"/>
        <color theme="1"/>
        <rFont val="Calibri"/>
        <family val="2"/>
        <scheme val="minor"/>
      </rPr>
      <t xml:space="preserve">PCIA= </t>
    </r>
    <r>
      <rPr>
        <sz val="9"/>
        <color theme="1"/>
        <rFont val="Calibri"/>
        <family val="2"/>
        <scheme val="minor"/>
      </rPr>
      <t>(NCIA/NCIS)*100</t>
    </r>
  </si>
  <si>
    <r>
      <t xml:space="preserve">Nombre del Documento: </t>
    </r>
    <r>
      <rPr>
        <sz val="9"/>
        <color theme="1"/>
        <rFont val="Calibri"/>
        <family val="2"/>
        <scheme val="minor"/>
      </rPr>
      <t>Bitácora Gestiones 2022-2024.</t>
    </r>
    <r>
      <rPr>
        <b/>
        <sz val="9"/>
        <color theme="1"/>
        <rFont val="Calibri"/>
        <family val="2"/>
        <scheme val="minor"/>
      </rPr>
      <t xml:space="preserve">
Nombre de quien genera la información: </t>
    </r>
    <r>
      <rPr>
        <sz val="9"/>
        <color theme="1"/>
        <rFont val="Calibri"/>
        <family val="2"/>
        <scheme val="minor"/>
      </rPr>
      <t xml:space="preserve">Oficialía de Partes de la Secretaría General.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Gestiones/Oficios varios 2022-2024</t>
    </r>
  </si>
  <si>
    <t>SECRETARIO GENERAL DEL AYUNTAMIENTO</t>
  </si>
  <si>
    <t>8812800 Ext. 7005</t>
  </si>
  <si>
    <t>Ciudadanas(os)</t>
  </si>
  <si>
    <t>NCIA</t>
  </si>
  <si>
    <t>NCIS</t>
  </si>
  <si>
    <t>Número de ciudadanas(os) atendidos.</t>
  </si>
  <si>
    <t>NCIS: Número de ciudadanas(os) solicitantes.</t>
  </si>
  <si>
    <t xml:space="preserve">El indicador mide el número de resoluciones emitidas respecto a las solicitudes, dudas, sugerencias, quejas y denuncias ciudadanas realizados en tiempo y forma. Las resoluciones contarán con el proceso adecuado el cual implica la recepción, atención, análisis, seguimiento y conclusión emitidas por parte de la Secretaría hacia las y los solicitantes. </t>
  </si>
  <si>
    <t xml:space="preserve">El indicador mide el número de apoyos administrativos y financieros otorgados a la ciudadanía. </t>
  </si>
  <si>
    <t xml:space="preserve">El indicador mide el número de canjes distribuidos, en virtud de que se realizan en una campaña, la cual permite la vinculación sólida entre el municipio y la ciudadanía que contribuye a prevenir delitos cometidos con armas, así como la disminución de accidentes al interior de los hogares benitojuarenses. </t>
  </si>
  <si>
    <t>El indicador mide el número de servidoras y servidores públicos que se les otorga información, consejería y apoyo de manera especializada, con el objetivo de que cumplan sus labores de manera cabal hacia la ciudadanía</t>
  </si>
  <si>
    <t>El indicador mide el número de solicitudes de informacion presentadas por el Cabildo Municipal, las cuales proporcionan información relacionada con las diversas áreas de la Secretaría General. 
Estas solicitudes se responden mediante oficio aclarando las dudas o dando trámite y despacho de los asuntos planteados.</t>
  </si>
  <si>
    <r>
      <rPr>
        <b/>
        <sz val="9"/>
        <color theme="1"/>
        <rFont val="Calibri"/>
        <family val="2"/>
        <scheme val="minor"/>
      </rPr>
      <t xml:space="preserve">PRDC= </t>
    </r>
    <r>
      <rPr>
        <sz val="9"/>
        <color theme="1"/>
        <rFont val="Calibri"/>
        <family val="2"/>
        <scheme val="minor"/>
      </rPr>
      <t>(NREM/NRRE)*100</t>
    </r>
  </si>
  <si>
    <r>
      <rPr>
        <b/>
        <sz val="9"/>
        <color theme="1"/>
        <rFont val="Calibri"/>
        <family val="2"/>
        <scheme val="minor"/>
      </rPr>
      <t>PAOC=</t>
    </r>
    <r>
      <rPr>
        <sz val="9"/>
        <color theme="1"/>
        <rFont val="Calibri"/>
        <family val="2"/>
        <scheme val="minor"/>
      </rPr>
      <t xml:space="preserve"> (TAO/TAS)*100 </t>
    </r>
  </si>
  <si>
    <r>
      <rPr>
        <b/>
        <sz val="9"/>
        <color theme="1"/>
        <rFont val="Calibri"/>
        <family val="2"/>
        <scheme val="minor"/>
      </rPr>
      <t xml:space="preserve">PCAD= </t>
    </r>
    <r>
      <rPr>
        <sz val="9"/>
        <color theme="1"/>
        <rFont val="Calibri"/>
        <family val="2"/>
        <scheme val="minor"/>
      </rPr>
      <t xml:space="preserve">(NCAD/NCAS)*100. </t>
    </r>
  </si>
  <si>
    <r>
      <rPr>
        <b/>
        <sz val="9"/>
        <color theme="1"/>
        <rFont val="Calibri"/>
        <family val="2"/>
        <scheme val="minor"/>
      </rPr>
      <t>PSCA=</t>
    </r>
    <r>
      <rPr>
        <sz val="9"/>
        <color theme="1"/>
        <rFont val="Calibri"/>
        <family val="2"/>
        <scheme val="minor"/>
      </rPr>
      <t xml:space="preserve"> (NSIR/NSIA)*100</t>
    </r>
  </si>
  <si>
    <r>
      <t xml:space="preserve">Nombre del Documento:  </t>
    </r>
    <r>
      <rPr>
        <sz val="9"/>
        <color theme="1"/>
        <rFont val="Calibri"/>
        <family val="2"/>
        <scheme val="minor"/>
      </rPr>
      <t>Bitácora de Informes de Cabildo.</t>
    </r>
    <r>
      <rPr>
        <b/>
        <sz val="9"/>
        <color theme="1"/>
        <rFont val="Calibri"/>
        <family val="2"/>
        <scheme val="minor"/>
      </rPr>
      <t xml:space="preserve">
Nombre de quien genera la información: </t>
    </r>
    <r>
      <rPr>
        <sz val="9"/>
        <color theme="1"/>
        <rFont val="Calibri"/>
        <family val="2"/>
        <scheme val="minor"/>
      </rPr>
      <t xml:space="preserve">Secretaría General. </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LEFORT Informes varias direcciones, 2022-2024, tomo I-III</t>
    </r>
  </si>
  <si>
    <t xml:space="preserve">NSIR                                    
</t>
  </si>
  <si>
    <t>Número de solicitudes de información atendidas</t>
  </si>
  <si>
    <t>NSIA</t>
  </si>
  <si>
    <t xml:space="preserve">Número de solicitudes de información recibidas. </t>
  </si>
  <si>
    <t>Solicitudes de información de Cabildo.</t>
  </si>
  <si>
    <r>
      <rPr>
        <b/>
        <sz val="9"/>
        <color theme="1"/>
        <rFont val="Calibri"/>
        <family val="2"/>
        <scheme val="minor"/>
      </rPr>
      <t xml:space="preserve">PASP= </t>
    </r>
    <r>
      <rPr>
        <sz val="9"/>
        <color theme="1"/>
        <rFont val="Calibri"/>
        <family val="2"/>
        <scheme val="minor"/>
      </rPr>
      <t xml:space="preserve">(NASO/NASE)*100. </t>
    </r>
  </si>
  <si>
    <r>
      <t xml:space="preserve">Nombre del Documento: </t>
    </r>
    <r>
      <rPr>
        <sz val="9"/>
        <color theme="1"/>
        <rFont val="Calibri"/>
        <family val="2"/>
        <scheme val="minor"/>
      </rPr>
      <t xml:space="preserve">Bitácora Asesorías Técnicas 2022-2024. </t>
    </r>
    <r>
      <rPr>
        <b/>
        <sz val="9"/>
        <color theme="1"/>
        <rFont val="Calibri"/>
        <family val="2"/>
        <scheme val="minor"/>
      </rPr>
      <t xml:space="preserve">
Nombre de quien genera la información:</t>
    </r>
    <r>
      <rPr>
        <sz val="9"/>
        <color theme="1"/>
        <rFont val="Calibri"/>
        <family val="2"/>
        <scheme val="minor"/>
      </rPr>
      <t xml:space="preserve"> 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Asesorías Técnicas 2022</t>
    </r>
  </si>
  <si>
    <t xml:space="preserve">NASO              
</t>
  </si>
  <si>
    <t xml:space="preserve"> Número de asesorías otorgadas.          </t>
  </si>
  <si>
    <t>NASE</t>
  </si>
  <si>
    <t xml:space="preserve"> Número de asesorías estimadas.  </t>
  </si>
  <si>
    <t>Asesorías a servidoras(es) públicas(os)</t>
  </si>
  <si>
    <t xml:space="preserve"> Bitácora Asesorías Técnicas 2022-2024. </t>
  </si>
  <si>
    <t xml:space="preserve"> Bitácora Asesorías Técnicas (2019)</t>
  </si>
  <si>
    <t>Bitácora de Informes de Cabildo (2019)</t>
  </si>
  <si>
    <t>Bitácora de Informes de Cabildo (2022)</t>
  </si>
  <si>
    <r>
      <t>Nombre del Documento: archivo:</t>
    </r>
    <r>
      <rPr>
        <sz val="9"/>
        <color theme="1"/>
        <rFont val="Calibri"/>
        <family val="2"/>
        <scheme val="minor"/>
      </rPr>
      <t xml:space="preserve"> Formato/Recibo ciudadanos.</t>
    </r>
    <r>
      <rPr>
        <b/>
        <sz val="9"/>
        <color theme="1"/>
        <rFont val="Calibri"/>
        <family val="2"/>
        <scheme val="minor"/>
      </rPr>
      <t xml:space="preserve">
Nombre de quien genera la información: </t>
    </r>
    <r>
      <rPr>
        <sz val="9"/>
        <color theme="1"/>
        <rFont val="Calibri"/>
        <family val="2"/>
        <scheme val="minor"/>
      </rPr>
      <t>Secretaría General.</t>
    </r>
    <r>
      <rPr>
        <b/>
        <sz val="9"/>
        <color theme="1"/>
        <rFont val="Calibri"/>
        <family val="2"/>
        <scheme val="minor"/>
      </rPr>
      <t xml:space="preserve">
Periodicidad con que se genera la información:</t>
    </r>
    <r>
      <rPr>
        <sz val="9"/>
        <color theme="1"/>
        <rFont val="Calibri"/>
        <family val="2"/>
        <scheme val="minor"/>
      </rPr>
      <t xml:space="preserve"> Sólo se generará por acuerdo de Presidencia Municipal.</t>
    </r>
    <r>
      <rPr>
        <b/>
        <sz val="9"/>
        <color theme="1"/>
        <rFont val="Calibri"/>
        <family val="2"/>
        <scheme val="minor"/>
      </rPr>
      <t xml:space="preserve">
Liga de la página donde se localiza la información o ubicación:</t>
    </r>
    <r>
      <rPr>
        <sz val="9"/>
        <color theme="1"/>
        <rFont val="Calibri"/>
        <family val="2"/>
        <scheme val="minor"/>
      </rPr>
      <t xml:space="preserve"> Archivo.</t>
    </r>
  </si>
  <si>
    <t>NCAS</t>
  </si>
  <si>
    <t>Número de canjes de armas solicitados.</t>
  </si>
  <si>
    <t>NCAD</t>
  </si>
  <si>
    <t>Número de canjes de armas distribuidos.</t>
  </si>
  <si>
    <t>Canjes de armas.</t>
  </si>
  <si>
    <t>Formato/Recibo ciudadanos.(2022)</t>
  </si>
  <si>
    <t>Formato/Recibo ciudadanos. (2019)</t>
  </si>
  <si>
    <r>
      <t xml:space="preserve">Nombre del Documento: </t>
    </r>
    <r>
      <rPr>
        <sz val="9"/>
        <color theme="1"/>
        <rFont val="Calibri"/>
        <family val="2"/>
        <scheme val="minor"/>
      </rPr>
      <t>Bitácora de Gestiones enviadas 2022-2024.</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Gestiones enviadas 2022-2024.</t>
    </r>
  </si>
  <si>
    <t xml:space="preserve">Total de apoyos solicitados.  </t>
  </si>
  <si>
    <t>TAS</t>
  </si>
  <si>
    <t>TAO</t>
  </si>
  <si>
    <t>Total de apoyos otorgados.</t>
  </si>
  <si>
    <t>Bitácora de Gestiones enviadas 2022-2024 (2022)</t>
  </si>
  <si>
    <t>Bitácora de Gestiones enviadas 2022-2024  (2019)</t>
  </si>
  <si>
    <t>NRRE</t>
  </si>
  <si>
    <t xml:space="preserve">Número de resoluciones recepcionadas. </t>
  </si>
  <si>
    <t>NREM</t>
  </si>
  <si>
    <t xml:space="preserve"> Número de resoluciones emitidas.</t>
  </si>
  <si>
    <t>Expediente con la bitacora de solicitudes de gestión  (2022)</t>
  </si>
  <si>
    <t>Expediente con la bitacora de solicitudes de gestión  (2019)</t>
  </si>
  <si>
    <r>
      <rPr>
        <b/>
        <sz val="9"/>
        <color theme="1"/>
        <rFont val="Calibri"/>
        <family val="2"/>
        <scheme val="minor"/>
      </rPr>
      <t>PAOC</t>
    </r>
    <r>
      <rPr>
        <sz val="9"/>
        <color theme="1"/>
        <rFont val="Calibri"/>
        <family val="2"/>
        <scheme val="minor"/>
      </rPr>
      <t xml:space="preserve">: Porcentaje de apoyos administrativos y financieros otorgados. </t>
    </r>
  </si>
  <si>
    <r>
      <rPr>
        <b/>
        <sz val="9"/>
        <color theme="1"/>
        <rFont val="Calibri"/>
        <family val="2"/>
        <scheme val="minor"/>
      </rPr>
      <t>PRDC:</t>
    </r>
    <r>
      <rPr>
        <sz val="9"/>
        <color theme="1"/>
        <rFont val="Calibri"/>
        <family val="2"/>
        <scheme val="minor"/>
      </rPr>
      <t xml:space="preserve"> Porcentaje de resoluciones de las demandas ciudadanas emitidas.  </t>
    </r>
  </si>
  <si>
    <r>
      <rPr>
        <b/>
        <sz val="9"/>
        <color theme="1"/>
        <rFont val="Calibri"/>
        <family val="2"/>
        <scheme val="minor"/>
      </rPr>
      <t xml:space="preserve">PCAD: </t>
    </r>
    <r>
      <rPr>
        <sz val="9"/>
        <color theme="1"/>
        <rFont val="Calibri"/>
        <family val="2"/>
        <scheme val="minor"/>
      </rPr>
      <t>Porcentaje de canjes de armas distribuidos.</t>
    </r>
  </si>
  <si>
    <r>
      <rPr>
        <b/>
        <sz val="9"/>
        <color theme="1"/>
        <rFont val="Calibri"/>
        <family val="2"/>
        <scheme val="minor"/>
      </rPr>
      <t xml:space="preserve">PASP: </t>
    </r>
    <r>
      <rPr>
        <sz val="9"/>
        <color theme="1"/>
        <rFont val="Calibri"/>
        <family val="2"/>
        <scheme val="minor"/>
      </rPr>
      <t>Porcentaje de asesorías a servidoras(es) públicas(os) otorgadas.</t>
    </r>
  </si>
  <si>
    <r>
      <rPr>
        <b/>
        <sz val="9"/>
        <color theme="1"/>
        <rFont val="Calibri"/>
        <family val="2"/>
        <scheme val="minor"/>
      </rPr>
      <t>PSCA:</t>
    </r>
    <r>
      <rPr>
        <sz val="9"/>
        <color theme="1"/>
        <rFont val="Calibri"/>
        <family val="2"/>
        <scheme val="minor"/>
      </rPr>
      <t xml:space="preserve"> Porcentaje de solicitudes de información de Cabildo atendidas.</t>
    </r>
  </si>
  <si>
    <t xml:space="preserve"> (  X )</t>
  </si>
  <si>
    <t>ND</t>
  </si>
  <si>
    <t>(        )</t>
  </si>
  <si>
    <t>1.2.1.1 Atender las demandas y quejas de la ciudadanía.</t>
  </si>
  <si>
    <t>1.2.1.2 Atender solicitudes de diversas dependencias de la Administración Pública Municipal.</t>
  </si>
  <si>
    <t>(       )</t>
  </si>
  <si>
    <t>(      )</t>
  </si>
  <si>
    <t>(     )</t>
  </si>
  <si>
    <t>O-PPA. 1.02 Atención y Apoyo a las Demandas de la Ciudadanía y Organismos No Gubernamentales.</t>
  </si>
  <si>
    <t>SECRETARIO GENERAL</t>
  </si>
  <si>
    <t>SECRETARIO  GENERAL</t>
  </si>
  <si>
    <t>Ficha de Indicador de Desempeño. FID 2023</t>
  </si>
  <si>
    <t xml:space="preserve">mayor a 70%
</t>
  </si>
  <si>
    <t xml:space="preserve"> menor a 50%</t>
  </si>
  <si>
    <t>PABLO GUTIÉRREZ FERNÁNDEZ</t>
  </si>
  <si>
    <t>pablogutierrez.cancun@gmail.com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</si>
</sst>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u/>
      <sz val="11"/>
      <color theme="10"/>
      <name val="Calibri"/>
      <family val="2"/>
      <scheme val="minor"/>
    </font>
    <font>
      <b/>
      <sz val="8"/>
      <color theme="1"/>
      <name val="Calibri"/>
      <family val="2"/>
      <scheme val="minor"/>
    </font>
    <font>
      <sz val="8"/>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6">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132">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9" fontId="1" fillId="0" borderId="0" xfId="0" applyNumberFormat="1" applyFont="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10" fillId="2" borderId="4" xfId="0" applyFont="1" applyFill="1" applyBorder="1" applyAlignment="1">
      <alignment horizontal="center" vertical="center" wrapText="1"/>
    </xf>
    <xf numFmtId="0" fontId="1" fillId="0" borderId="0" xfId="0" applyFont="1" applyAlignment="1">
      <alignment horizontal="center" vertical="center"/>
    </xf>
    <xf numFmtId="0" fontId="6" fillId="4" borderId="4" xfId="0" applyFont="1" applyFill="1" applyBorder="1" applyAlignment="1">
      <alignment horizontal="center" vertical="center" wrapText="1"/>
    </xf>
    <xf numFmtId="0" fontId="4" fillId="9" borderId="13" xfId="0" applyFont="1" applyFill="1" applyBorder="1" applyAlignment="1">
      <alignment horizontal="center" vertical="center" wrapText="1"/>
    </xf>
    <xf numFmtId="10" fontId="4" fillId="9" borderId="4" xfId="0" applyNumberFormat="1" applyFont="1" applyFill="1" applyBorder="1" applyAlignment="1">
      <alignment horizontal="center" vertical="center" wrapText="1"/>
    </xf>
    <xf numFmtId="0" fontId="4" fillId="9" borderId="8"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9" fillId="0" borderId="26" xfId="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4" fillId="0" borderId="9" xfId="0" applyFont="1" applyBorder="1" applyAlignment="1">
      <alignment horizontal="center" vertical="center" wrapText="1"/>
    </xf>
    <xf numFmtId="0" fontId="6" fillId="0" borderId="22" xfId="0" applyFont="1" applyBorder="1" applyAlignment="1">
      <alignment horizontal="left" vertical="top" wrapText="1"/>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3" xfId="0" applyFont="1" applyFill="1" applyBorder="1" applyAlignment="1">
      <alignment horizontal="center" vertical="center" wrapText="1"/>
    </xf>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70036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5" name="Picture 2">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8622" cy="866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ablogutierrez.cancun@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pablogutierrez.cancun@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pablogutierrez.cancun@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pablogutierrez.cancun@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pablogutierrez.cancun@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pablogutierrez.cancun@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Q55"/>
  <sheetViews>
    <sheetView showGridLines="0" topLeftCell="A19" zoomScaleNormal="100" workbookViewId="0">
      <selection activeCell="B39" sqref="B39:H39"/>
    </sheetView>
  </sheetViews>
  <sheetFormatPr baseColWidth="10" defaultColWidth="11.5" defaultRowHeight="14" x14ac:dyDescent="0.2"/>
  <cols>
    <col min="1" max="1" width="11.5" style="1"/>
    <col min="2" max="3" width="14.6640625" style="1" customWidth="1"/>
    <col min="4" max="4" width="17" style="1" customWidth="1"/>
    <col min="5"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53" t="s">
        <v>169</v>
      </c>
      <c r="C5" s="54"/>
      <c r="D5" s="54"/>
      <c r="E5" s="54"/>
      <c r="F5" s="54"/>
      <c r="G5" s="54"/>
      <c r="H5" s="55"/>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93</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2" t="s">
        <v>1</v>
      </c>
      <c r="J8" s="4"/>
      <c r="K8" s="4"/>
      <c r="L8" s="4"/>
      <c r="M8" s="4"/>
      <c r="N8" s="4"/>
      <c r="O8" s="4"/>
      <c r="P8" s="4"/>
      <c r="Q8" s="4"/>
    </row>
    <row r="9" spans="2:17" ht="39.75" customHeight="1" x14ac:dyDescent="0.2">
      <c r="B9" s="64" t="s">
        <v>166</v>
      </c>
      <c r="C9" s="65"/>
      <c r="D9" s="65"/>
      <c r="E9" s="65"/>
      <c r="F9" s="65" t="s">
        <v>92</v>
      </c>
      <c r="G9" s="65"/>
      <c r="H9" s="31" t="s">
        <v>94</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34" t="s">
        <v>78</v>
      </c>
      <c r="C11" s="66" t="s">
        <v>95</v>
      </c>
      <c r="D11" s="67"/>
      <c r="E11" s="68"/>
      <c r="F11" s="66" t="s">
        <v>161</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12" t="s">
        <v>81</v>
      </c>
      <c r="C14" s="71" t="s">
        <v>80</v>
      </c>
      <c r="D14" s="72"/>
      <c r="E14" s="36" t="s">
        <v>80</v>
      </c>
      <c r="F14" s="36" t="s">
        <v>80</v>
      </c>
      <c r="G14" s="36" t="s">
        <v>80</v>
      </c>
      <c r="H14" s="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34" t="s">
        <v>19</v>
      </c>
      <c r="C17" s="71" t="s">
        <v>80</v>
      </c>
      <c r="D17" s="72"/>
      <c r="E17" s="35" t="s">
        <v>20</v>
      </c>
      <c r="F17" s="35" t="s">
        <v>21</v>
      </c>
      <c r="G17" s="33" t="s">
        <v>158</v>
      </c>
      <c r="H17" s="5" t="s">
        <v>10</v>
      </c>
    </row>
    <row r="18" spans="2:8" ht="46.5" customHeight="1" x14ac:dyDescent="0.2">
      <c r="B18" s="56" t="s">
        <v>68</v>
      </c>
      <c r="C18" s="57"/>
      <c r="D18" s="57"/>
      <c r="E18" s="52"/>
      <c r="F18" s="51" t="s">
        <v>22</v>
      </c>
      <c r="G18" s="57"/>
      <c r="H18" s="58"/>
    </row>
    <row r="19" spans="2:8" ht="53.25" customHeight="1" x14ac:dyDescent="0.2">
      <c r="B19" s="28" t="s">
        <v>70</v>
      </c>
      <c r="C19" s="30" t="s">
        <v>69</v>
      </c>
      <c r="D19" s="30" t="s">
        <v>58</v>
      </c>
      <c r="E19" s="30" t="s">
        <v>59</v>
      </c>
      <c r="F19" s="63" t="s">
        <v>71</v>
      </c>
      <c r="G19" s="63"/>
      <c r="H19" s="32" t="s">
        <v>72</v>
      </c>
    </row>
    <row r="20" spans="2:8" ht="18" customHeight="1" x14ac:dyDescent="0.2">
      <c r="B20" s="12" t="s">
        <v>82</v>
      </c>
      <c r="C20" s="36" t="s">
        <v>10</v>
      </c>
      <c r="D20" s="36" t="s">
        <v>82</v>
      </c>
      <c r="E20" s="36" t="s">
        <v>10</v>
      </c>
      <c r="F20" s="78" t="s">
        <v>83</v>
      </c>
      <c r="G20" s="78"/>
      <c r="H20" s="5" t="s">
        <v>160</v>
      </c>
    </row>
    <row r="21" spans="2:8" ht="15.75" customHeight="1" x14ac:dyDescent="0.2">
      <c r="B21" s="56" t="s">
        <v>23</v>
      </c>
      <c r="C21" s="57"/>
      <c r="D21" s="57"/>
      <c r="E21" s="57"/>
      <c r="F21" s="57"/>
      <c r="G21" s="57"/>
      <c r="H21" s="58"/>
    </row>
    <row r="22" spans="2:8" ht="48" customHeight="1" x14ac:dyDescent="0.2">
      <c r="B22" s="79" t="s">
        <v>96</v>
      </c>
      <c r="C22" s="80"/>
      <c r="D22" s="80"/>
      <c r="E22" s="80"/>
      <c r="F22" s="80"/>
      <c r="G22" s="80"/>
      <c r="H22" s="81"/>
    </row>
    <row r="23" spans="2:8" ht="15.75" customHeight="1" x14ac:dyDescent="0.2">
      <c r="B23" s="56" t="s">
        <v>24</v>
      </c>
      <c r="C23" s="57"/>
      <c r="D23" s="57"/>
      <c r="E23" s="57"/>
      <c r="F23" s="57"/>
      <c r="G23" s="57"/>
      <c r="H23" s="58"/>
    </row>
    <row r="24" spans="2:8" ht="20.25" customHeight="1" x14ac:dyDescent="0.2">
      <c r="B24" s="70" t="s">
        <v>97</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84" t="s">
        <v>159</v>
      </c>
      <c r="C29" s="85"/>
      <c r="D29" s="66" t="s">
        <v>159</v>
      </c>
      <c r="E29" s="68"/>
      <c r="F29" s="6">
        <v>2400</v>
      </c>
      <c r="G29" s="11">
        <v>0</v>
      </c>
      <c r="H29" s="10">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50" t="s">
        <v>66</v>
      </c>
      <c r="E33" s="46" t="s">
        <v>171</v>
      </c>
      <c r="F33" s="46" t="s">
        <v>62</v>
      </c>
      <c r="G33" s="46" t="s">
        <v>63</v>
      </c>
      <c r="H33" s="47" t="s">
        <v>64</v>
      </c>
      <c r="I33" s="23"/>
    </row>
    <row r="34" spans="2:9" ht="15" customHeight="1" x14ac:dyDescent="0.2">
      <c r="B34" s="56" t="s">
        <v>36</v>
      </c>
      <c r="C34" s="57"/>
      <c r="D34" s="94"/>
      <c r="E34" s="94"/>
      <c r="F34" s="94"/>
      <c r="G34" s="94"/>
      <c r="H34" s="58"/>
    </row>
    <row r="35" spans="2:9" ht="111" customHeight="1" thickBot="1" x14ac:dyDescent="0.25">
      <c r="B35" s="95" t="s">
        <v>98</v>
      </c>
      <c r="C35" s="96"/>
      <c r="D35" s="96"/>
      <c r="E35" s="96"/>
      <c r="F35" s="96"/>
      <c r="G35" s="96"/>
      <c r="H35" s="97"/>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1</v>
      </c>
      <c r="C38" s="11">
        <v>2.2942999999999998</v>
      </c>
      <c r="D38" s="11">
        <v>1.04</v>
      </c>
      <c r="E38" s="11">
        <v>1.1488</v>
      </c>
      <c r="F38" s="11">
        <v>1.3708</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70" t="s">
        <v>102</v>
      </c>
      <c r="C41" s="67"/>
      <c r="D41" s="67"/>
      <c r="E41" s="68"/>
      <c r="F41" s="66" t="s">
        <v>104</v>
      </c>
      <c r="G41" s="67"/>
      <c r="H41" s="69"/>
    </row>
    <row r="42" spans="2:9" ht="17" customHeight="1" x14ac:dyDescent="0.2">
      <c r="B42" s="56" t="s">
        <v>46</v>
      </c>
      <c r="C42" s="57"/>
      <c r="D42" s="57"/>
      <c r="E42" s="52"/>
      <c r="F42" s="51" t="s">
        <v>47</v>
      </c>
      <c r="G42" s="57"/>
      <c r="H42" s="58"/>
    </row>
    <row r="43" spans="2:9" ht="21" customHeight="1" x14ac:dyDescent="0.2">
      <c r="B43" s="70" t="s">
        <v>90</v>
      </c>
      <c r="C43" s="67"/>
      <c r="D43" s="67"/>
      <c r="E43" s="68"/>
      <c r="F43" s="66" t="s">
        <v>101</v>
      </c>
      <c r="G43" s="67"/>
      <c r="H43" s="69"/>
    </row>
    <row r="44" spans="2:9" ht="15" customHeight="1" x14ac:dyDescent="0.2">
      <c r="B44" s="56" t="s">
        <v>48</v>
      </c>
      <c r="C44" s="57"/>
      <c r="D44" s="57"/>
      <c r="E44" s="52"/>
      <c r="F44" s="51" t="s">
        <v>49</v>
      </c>
      <c r="G44" s="57"/>
      <c r="H44" s="58"/>
    </row>
    <row r="45" spans="2:9" ht="13" customHeight="1" x14ac:dyDescent="0.2">
      <c r="B45" s="70" t="s">
        <v>103</v>
      </c>
      <c r="C45" s="67"/>
      <c r="D45" s="67"/>
      <c r="E45" s="68"/>
      <c r="F45" s="66" t="s">
        <v>105</v>
      </c>
      <c r="G45" s="67"/>
      <c r="H45" s="69"/>
    </row>
    <row r="46" spans="2:9" ht="24" customHeight="1" x14ac:dyDescent="0.2">
      <c r="B46" s="56" t="s">
        <v>50</v>
      </c>
      <c r="C46" s="57"/>
      <c r="D46" s="57"/>
      <c r="E46" s="52"/>
      <c r="F46" s="51" t="s">
        <v>51</v>
      </c>
      <c r="G46" s="57"/>
      <c r="H46" s="58"/>
    </row>
    <row r="47" spans="2:9" ht="14" customHeight="1" x14ac:dyDescent="0.2">
      <c r="B47" s="70" t="s">
        <v>91</v>
      </c>
      <c r="C47" s="67"/>
      <c r="D47" s="67"/>
      <c r="E47" s="67"/>
      <c r="F47" s="66" t="s">
        <v>101</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167</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F11:H11"/>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'P-1.02.1.1'!B38:F38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Q55"/>
  <sheetViews>
    <sheetView showGridLines="0" topLeftCell="A35" zoomScale="90" zoomScaleNormal="90" workbookViewId="0">
      <selection activeCell="B39" sqref="B39:H39"/>
    </sheetView>
  </sheetViews>
  <sheetFormatPr baseColWidth="10" defaultColWidth="11.5" defaultRowHeight="14" x14ac:dyDescent="0.2"/>
  <cols>
    <col min="1" max="1" width="11.5" style="1"/>
    <col min="2" max="3" width="14.6640625" style="1" customWidth="1"/>
    <col min="4" max="4" width="17" style="1" customWidth="1"/>
    <col min="5"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53" t="s">
        <v>169</v>
      </c>
      <c r="C5" s="54"/>
      <c r="D5" s="54"/>
      <c r="E5" s="54"/>
      <c r="F5" s="54"/>
      <c r="G5" s="54"/>
      <c r="H5" s="55"/>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154</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2" t="s">
        <v>1</v>
      </c>
      <c r="J8" s="4"/>
      <c r="K8" s="4"/>
      <c r="L8" s="4"/>
      <c r="M8" s="4"/>
      <c r="N8" s="4"/>
      <c r="O8" s="4"/>
      <c r="P8" s="4"/>
      <c r="Q8" s="4"/>
    </row>
    <row r="9" spans="2:17" ht="39.75" customHeight="1" x14ac:dyDescent="0.2">
      <c r="B9" s="64" t="s">
        <v>166</v>
      </c>
      <c r="C9" s="65"/>
      <c r="D9" s="65"/>
      <c r="E9" s="65"/>
      <c r="F9" s="65" t="s">
        <v>92</v>
      </c>
      <c r="G9" s="65"/>
      <c r="H9" s="31" t="s">
        <v>77</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34" t="s">
        <v>78</v>
      </c>
      <c r="C11" s="66" t="s">
        <v>79</v>
      </c>
      <c r="D11" s="67"/>
      <c r="E11" s="68"/>
      <c r="F11" s="66" t="s">
        <v>161</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12" t="s">
        <v>81</v>
      </c>
      <c r="C14" s="71" t="s">
        <v>80</v>
      </c>
      <c r="D14" s="72"/>
      <c r="E14" s="36" t="s">
        <v>80</v>
      </c>
      <c r="F14" s="36" t="s">
        <v>80</v>
      </c>
      <c r="G14" s="36" t="s">
        <v>80</v>
      </c>
      <c r="H14" s="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12" t="s">
        <v>82</v>
      </c>
      <c r="C17" s="71" t="s">
        <v>82</v>
      </c>
      <c r="D17" s="72"/>
      <c r="E17" s="5" t="s">
        <v>11</v>
      </c>
      <c r="F17" s="5" t="s">
        <v>11</v>
      </c>
      <c r="G17" s="5" t="s">
        <v>11</v>
      </c>
      <c r="H17" s="5" t="s">
        <v>82</v>
      </c>
    </row>
    <row r="18" spans="2:8" ht="46.5" customHeight="1" x14ac:dyDescent="0.2">
      <c r="B18" s="56" t="s">
        <v>68</v>
      </c>
      <c r="C18" s="57"/>
      <c r="D18" s="57"/>
      <c r="E18" s="52"/>
      <c r="F18" s="51" t="s">
        <v>22</v>
      </c>
      <c r="G18" s="57"/>
      <c r="H18" s="58"/>
    </row>
    <row r="19" spans="2:8" ht="53.25" customHeight="1" x14ac:dyDescent="0.2">
      <c r="B19" s="28" t="s">
        <v>70</v>
      </c>
      <c r="C19" s="30" t="s">
        <v>69</v>
      </c>
      <c r="D19" s="30" t="s">
        <v>58</v>
      </c>
      <c r="E19" s="30" t="s">
        <v>59</v>
      </c>
      <c r="F19" s="63" t="s">
        <v>71</v>
      </c>
      <c r="G19" s="63"/>
      <c r="H19" s="32" t="s">
        <v>72</v>
      </c>
    </row>
    <row r="20" spans="2:8" ht="18" customHeight="1" x14ac:dyDescent="0.2">
      <c r="B20" s="12" t="s">
        <v>82</v>
      </c>
      <c r="C20" s="36" t="s">
        <v>10</v>
      </c>
      <c r="D20" s="36" t="s">
        <v>82</v>
      </c>
      <c r="E20" s="36" t="s">
        <v>10</v>
      </c>
      <c r="F20" s="78" t="s">
        <v>83</v>
      </c>
      <c r="G20" s="78"/>
      <c r="H20" s="5" t="s">
        <v>82</v>
      </c>
    </row>
    <row r="21" spans="2:8" ht="15.75" customHeight="1" x14ac:dyDescent="0.2">
      <c r="B21" s="56" t="s">
        <v>23</v>
      </c>
      <c r="C21" s="57"/>
      <c r="D21" s="57"/>
      <c r="E21" s="57"/>
      <c r="F21" s="57"/>
      <c r="G21" s="57"/>
      <c r="H21" s="58"/>
    </row>
    <row r="22" spans="2:8" ht="48" customHeight="1" x14ac:dyDescent="0.2">
      <c r="B22" s="79" t="s">
        <v>106</v>
      </c>
      <c r="C22" s="80"/>
      <c r="D22" s="80"/>
      <c r="E22" s="80"/>
      <c r="F22" s="80"/>
      <c r="G22" s="80"/>
      <c r="H22" s="81"/>
    </row>
    <row r="23" spans="2:8" ht="15.75" customHeight="1" x14ac:dyDescent="0.2">
      <c r="B23" s="56" t="s">
        <v>24</v>
      </c>
      <c r="C23" s="57"/>
      <c r="D23" s="57"/>
      <c r="E23" s="57"/>
      <c r="F23" s="57"/>
      <c r="G23" s="57"/>
      <c r="H23" s="58"/>
    </row>
    <row r="24" spans="2:8" ht="20.25" customHeight="1" x14ac:dyDescent="0.2">
      <c r="B24" s="70" t="s">
        <v>111</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115">
        <v>2371</v>
      </c>
      <c r="C29" s="85"/>
      <c r="D29" s="66">
        <v>2020</v>
      </c>
      <c r="E29" s="68"/>
      <c r="F29" s="6">
        <v>2000</v>
      </c>
      <c r="G29" s="11">
        <f>(F29/B29)-1</f>
        <v>-0.15647406157739352</v>
      </c>
      <c r="H29" s="10">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46" t="s">
        <v>66</v>
      </c>
      <c r="E33" s="46" t="s">
        <v>65</v>
      </c>
      <c r="F33" s="46" t="s">
        <v>62</v>
      </c>
      <c r="G33" s="46" t="s">
        <v>63</v>
      </c>
      <c r="H33" s="47" t="s">
        <v>64</v>
      </c>
      <c r="I33" s="23"/>
    </row>
    <row r="34" spans="2:9" ht="15" customHeight="1" x14ac:dyDescent="0.2">
      <c r="B34" s="56" t="s">
        <v>36</v>
      </c>
      <c r="C34" s="57"/>
      <c r="D34" s="94"/>
      <c r="E34" s="94"/>
      <c r="F34" s="94"/>
      <c r="G34" s="94"/>
      <c r="H34" s="58"/>
    </row>
    <row r="35" spans="2:9" ht="111" customHeight="1" thickBot="1" x14ac:dyDescent="0.25">
      <c r="B35" s="95" t="s">
        <v>89</v>
      </c>
      <c r="C35" s="96"/>
      <c r="D35" s="96"/>
      <c r="E35" s="96"/>
      <c r="F35" s="96"/>
      <c r="G35" s="96"/>
      <c r="H35" s="97"/>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0.92600000000000005</v>
      </c>
      <c r="C38" s="11">
        <v>0.91800000000000004</v>
      </c>
      <c r="D38" s="11">
        <v>0.74399999999999999</v>
      </c>
      <c r="E38" s="11">
        <v>1.222</v>
      </c>
      <c r="F38" s="11">
        <v>0.95499999999999996</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70" t="s">
        <v>149</v>
      </c>
      <c r="C41" s="67"/>
      <c r="D41" s="67"/>
      <c r="E41" s="68"/>
      <c r="F41" s="66" t="s">
        <v>150</v>
      </c>
      <c r="G41" s="67"/>
      <c r="H41" s="69"/>
    </row>
    <row r="42" spans="2:9" ht="17" customHeight="1" x14ac:dyDescent="0.2">
      <c r="B42" s="56" t="s">
        <v>46</v>
      </c>
      <c r="C42" s="57"/>
      <c r="D42" s="57"/>
      <c r="E42" s="52"/>
      <c r="F42" s="51" t="s">
        <v>47</v>
      </c>
      <c r="G42" s="57"/>
      <c r="H42" s="58"/>
    </row>
    <row r="43" spans="2:9" ht="21" customHeight="1" x14ac:dyDescent="0.2">
      <c r="B43" s="70" t="s">
        <v>151</v>
      </c>
      <c r="C43" s="67"/>
      <c r="D43" s="67"/>
      <c r="E43" s="68"/>
      <c r="F43" s="66" t="s">
        <v>85</v>
      </c>
      <c r="G43" s="67"/>
      <c r="H43" s="69"/>
    </row>
    <row r="44" spans="2:9" ht="15" customHeight="1" x14ac:dyDescent="0.2">
      <c r="B44" s="56" t="s">
        <v>48</v>
      </c>
      <c r="C44" s="57"/>
      <c r="D44" s="57"/>
      <c r="E44" s="52"/>
      <c r="F44" s="51" t="s">
        <v>49</v>
      </c>
      <c r="G44" s="57"/>
      <c r="H44" s="58"/>
    </row>
    <row r="45" spans="2:9" ht="13" customHeight="1" x14ac:dyDescent="0.2">
      <c r="B45" s="70" t="s">
        <v>147</v>
      </c>
      <c r="C45" s="67"/>
      <c r="D45" s="67"/>
      <c r="E45" s="68"/>
      <c r="F45" s="66" t="s">
        <v>148</v>
      </c>
      <c r="G45" s="67"/>
      <c r="H45" s="69"/>
    </row>
    <row r="46" spans="2:9" ht="24" customHeight="1" x14ac:dyDescent="0.2">
      <c r="B46" s="56" t="s">
        <v>50</v>
      </c>
      <c r="C46" s="57"/>
      <c r="D46" s="57"/>
      <c r="E46" s="52"/>
      <c r="F46" s="51" t="s">
        <v>51</v>
      </c>
      <c r="G46" s="57"/>
      <c r="H46" s="58"/>
    </row>
    <row r="47" spans="2:9" ht="14" customHeight="1" x14ac:dyDescent="0.2">
      <c r="B47" s="70" t="s">
        <v>152</v>
      </c>
      <c r="C47" s="67"/>
      <c r="D47" s="67"/>
      <c r="E47" s="67"/>
      <c r="F47" s="66" t="s">
        <v>85</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168</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F11:H11"/>
    <mergeCell ref="B5:H5"/>
    <mergeCell ref="B6:H6"/>
    <mergeCell ref="B7:H7"/>
    <mergeCell ref="B8:E8"/>
    <mergeCell ref="F8:G8"/>
    <mergeCell ref="C16:D16"/>
    <mergeCell ref="C13:D13"/>
    <mergeCell ref="C14:D14"/>
    <mergeCell ref="D28:E28"/>
    <mergeCell ref="B15:F15"/>
    <mergeCell ref="B18:E18"/>
    <mergeCell ref="F18:H18"/>
    <mergeCell ref="F19:G19"/>
    <mergeCell ref="F20:G20"/>
    <mergeCell ref="G15:H15"/>
    <mergeCell ref="C17:D17"/>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100-000000000000}"/>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'C-1.02.1.1.1'!B38:F38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5" zoomScale="90" zoomScaleNormal="90" workbookViewId="0">
      <selection activeCell="F40" sqref="F40:H40"/>
    </sheetView>
  </sheetViews>
  <sheetFormatPr baseColWidth="10" defaultColWidth="11.5" defaultRowHeight="14" x14ac:dyDescent="0.2"/>
  <cols>
    <col min="1" max="1" width="11.5" style="1"/>
    <col min="2" max="3" width="14.6640625" style="1" customWidth="1"/>
    <col min="4" max="4" width="16.5" style="1" customWidth="1"/>
    <col min="5"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53" t="s">
        <v>169</v>
      </c>
      <c r="C5" s="54"/>
      <c r="D5" s="54"/>
      <c r="E5" s="54"/>
      <c r="F5" s="54"/>
      <c r="G5" s="54"/>
      <c r="H5" s="55"/>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153</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2" t="s">
        <v>1</v>
      </c>
      <c r="J8" s="4"/>
      <c r="K8" s="4"/>
      <c r="L8" s="4"/>
      <c r="M8" s="4"/>
      <c r="N8" s="4"/>
      <c r="O8" s="4"/>
      <c r="P8" s="4"/>
      <c r="Q8" s="4"/>
    </row>
    <row r="9" spans="2:17" ht="42" customHeight="1" x14ac:dyDescent="0.2">
      <c r="B9" s="64" t="s">
        <v>166</v>
      </c>
      <c r="C9" s="65"/>
      <c r="D9" s="65"/>
      <c r="E9" s="65"/>
      <c r="F9" s="65" t="s">
        <v>92</v>
      </c>
      <c r="G9" s="65"/>
      <c r="H9" s="31" t="s">
        <v>86</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34" t="s">
        <v>78</v>
      </c>
      <c r="C11" s="66" t="s">
        <v>79</v>
      </c>
      <c r="D11" s="67"/>
      <c r="E11" s="68"/>
      <c r="F11" s="66" t="s">
        <v>161</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12" t="s">
        <v>81</v>
      </c>
      <c r="C14" s="71" t="s">
        <v>80</v>
      </c>
      <c r="D14" s="72"/>
      <c r="E14" s="36" t="s">
        <v>80</v>
      </c>
      <c r="F14" s="36" t="s">
        <v>80</v>
      </c>
      <c r="G14" s="36" t="s">
        <v>80</v>
      </c>
      <c r="H14" s="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12" t="s">
        <v>163</v>
      </c>
      <c r="C17" s="71" t="s">
        <v>82</v>
      </c>
      <c r="D17" s="72"/>
      <c r="E17" s="36" t="s">
        <v>10</v>
      </c>
      <c r="F17" s="36" t="s">
        <v>10</v>
      </c>
      <c r="G17" s="36" t="s">
        <v>10</v>
      </c>
      <c r="H17" s="5" t="s">
        <v>82</v>
      </c>
    </row>
    <row r="18" spans="2:8" ht="46.5" customHeight="1" x14ac:dyDescent="0.2">
      <c r="B18" s="56" t="s">
        <v>68</v>
      </c>
      <c r="C18" s="57"/>
      <c r="D18" s="57"/>
      <c r="E18" s="52"/>
      <c r="F18" s="51" t="s">
        <v>22</v>
      </c>
      <c r="G18" s="57"/>
      <c r="H18" s="58"/>
    </row>
    <row r="19" spans="2:8" ht="53.25" customHeight="1" x14ac:dyDescent="0.2">
      <c r="B19" s="28" t="s">
        <v>70</v>
      </c>
      <c r="C19" s="30" t="s">
        <v>69</v>
      </c>
      <c r="D19" s="30" t="s">
        <v>58</v>
      </c>
      <c r="E19" s="30" t="s">
        <v>59</v>
      </c>
      <c r="F19" s="63" t="s">
        <v>71</v>
      </c>
      <c r="G19" s="63"/>
      <c r="H19" s="32" t="s">
        <v>72</v>
      </c>
    </row>
    <row r="20" spans="2:8" ht="18" customHeight="1" x14ac:dyDescent="0.2">
      <c r="B20" s="12" t="s">
        <v>82</v>
      </c>
      <c r="C20" s="36" t="s">
        <v>10</v>
      </c>
      <c r="D20" s="36" t="s">
        <v>10</v>
      </c>
      <c r="E20" s="36" t="s">
        <v>165</v>
      </c>
      <c r="F20" s="78" t="s">
        <v>83</v>
      </c>
      <c r="G20" s="78"/>
      <c r="H20" s="5" t="s">
        <v>83</v>
      </c>
    </row>
    <row r="21" spans="2:8" ht="15.75" customHeight="1" x14ac:dyDescent="0.2">
      <c r="B21" s="56" t="s">
        <v>23</v>
      </c>
      <c r="C21" s="57"/>
      <c r="D21" s="57"/>
      <c r="E21" s="57"/>
      <c r="F21" s="57"/>
      <c r="G21" s="57"/>
      <c r="H21" s="58"/>
    </row>
    <row r="22" spans="2:8" ht="48" customHeight="1" x14ac:dyDescent="0.2">
      <c r="B22" s="79" t="s">
        <v>107</v>
      </c>
      <c r="C22" s="80"/>
      <c r="D22" s="80"/>
      <c r="E22" s="80"/>
      <c r="F22" s="80"/>
      <c r="G22" s="80"/>
      <c r="H22" s="81"/>
    </row>
    <row r="23" spans="2:8" ht="15.75" customHeight="1" x14ac:dyDescent="0.2">
      <c r="B23" s="56" t="s">
        <v>24</v>
      </c>
      <c r="C23" s="57"/>
      <c r="D23" s="57"/>
      <c r="E23" s="57"/>
      <c r="F23" s="57"/>
      <c r="G23" s="57"/>
      <c r="H23" s="58"/>
    </row>
    <row r="24" spans="2:8" ht="32.25" customHeight="1" x14ac:dyDescent="0.2">
      <c r="B24" s="70" t="s">
        <v>112</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115">
        <v>545</v>
      </c>
      <c r="C29" s="85"/>
      <c r="D29" s="66">
        <v>2020</v>
      </c>
      <c r="E29" s="68"/>
      <c r="F29" s="6">
        <v>950</v>
      </c>
      <c r="G29" s="11">
        <f>F29/B29-1</f>
        <v>0.74311926605504586</v>
      </c>
      <c r="H29" s="10">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46" t="s">
        <v>66</v>
      </c>
      <c r="E33" s="46" t="s">
        <v>65</v>
      </c>
      <c r="F33" s="46" t="s">
        <v>62</v>
      </c>
      <c r="G33" s="46" t="s">
        <v>63</v>
      </c>
      <c r="H33" s="47" t="s">
        <v>64</v>
      </c>
      <c r="I33" s="23"/>
    </row>
    <row r="34" spans="2:9" ht="15" customHeight="1" x14ac:dyDescent="0.2">
      <c r="B34" s="56" t="s">
        <v>36</v>
      </c>
      <c r="C34" s="57"/>
      <c r="D34" s="94"/>
      <c r="E34" s="94"/>
      <c r="F34" s="94"/>
      <c r="G34" s="94"/>
      <c r="H34" s="58"/>
    </row>
    <row r="35" spans="2:9" ht="90" customHeight="1" thickBot="1" x14ac:dyDescent="0.25">
      <c r="B35" s="116" t="s">
        <v>140</v>
      </c>
      <c r="C35" s="117"/>
      <c r="D35" s="117"/>
      <c r="E35" s="117"/>
      <c r="F35" s="117"/>
      <c r="G35" s="117"/>
      <c r="H35" s="118"/>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1.49</v>
      </c>
      <c r="C38" s="11">
        <v>1.68</v>
      </c>
      <c r="D38" s="11">
        <v>1.208</v>
      </c>
      <c r="E38" s="11">
        <v>1.232</v>
      </c>
      <c r="F38" s="11">
        <v>1.4025000000000001</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70" t="s">
        <v>143</v>
      </c>
      <c r="C41" s="67"/>
      <c r="D41" s="67"/>
      <c r="E41" s="68"/>
      <c r="F41" s="66" t="s">
        <v>144</v>
      </c>
      <c r="G41" s="67"/>
      <c r="H41" s="69"/>
    </row>
    <row r="42" spans="2:9" ht="17" customHeight="1" x14ac:dyDescent="0.2">
      <c r="B42" s="56" t="s">
        <v>46</v>
      </c>
      <c r="C42" s="57"/>
      <c r="D42" s="57"/>
      <c r="E42" s="52"/>
      <c r="F42" s="51" t="s">
        <v>47</v>
      </c>
      <c r="G42" s="57"/>
      <c r="H42" s="58"/>
    </row>
    <row r="43" spans="2:9" ht="21" customHeight="1" x14ac:dyDescent="0.2">
      <c r="B43" s="70" t="s">
        <v>145</v>
      </c>
      <c r="C43" s="67"/>
      <c r="D43" s="67"/>
      <c r="E43" s="68"/>
      <c r="F43" s="66" t="s">
        <v>87</v>
      </c>
      <c r="G43" s="67"/>
      <c r="H43" s="69"/>
    </row>
    <row r="44" spans="2:9" ht="15" customHeight="1" x14ac:dyDescent="0.2">
      <c r="B44" s="56" t="s">
        <v>48</v>
      </c>
      <c r="C44" s="57"/>
      <c r="D44" s="57"/>
      <c r="E44" s="52"/>
      <c r="F44" s="51" t="s">
        <v>49</v>
      </c>
      <c r="G44" s="57"/>
      <c r="H44" s="58"/>
    </row>
    <row r="45" spans="2:9" ht="13" customHeight="1" x14ac:dyDescent="0.2">
      <c r="B45" s="70" t="s">
        <v>142</v>
      </c>
      <c r="C45" s="67"/>
      <c r="D45" s="67"/>
      <c r="E45" s="68"/>
      <c r="F45" s="66" t="s">
        <v>141</v>
      </c>
      <c r="G45" s="67"/>
      <c r="H45" s="69"/>
    </row>
    <row r="46" spans="2:9" ht="24" customHeight="1" x14ac:dyDescent="0.2">
      <c r="B46" s="56" t="s">
        <v>50</v>
      </c>
      <c r="C46" s="57"/>
      <c r="D46" s="57"/>
      <c r="E46" s="52"/>
      <c r="F46" s="51" t="s">
        <v>51</v>
      </c>
      <c r="G46" s="57"/>
      <c r="H46" s="58"/>
    </row>
    <row r="47" spans="2:9" ht="14" customHeight="1" x14ac:dyDescent="0.2">
      <c r="B47" s="70" t="s">
        <v>146</v>
      </c>
      <c r="C47" s="67"/>
      <c r="D47" s="67"/>
      <c r="E47" s="67"/>
      <c r="F47" s="66" t="s">
        <v>87</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167</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B18:E18"/>
    <mergeCell ref="F18:H18"/>
    <mergeCell ref="F19:G19"/>
    <mergeCell ref="F20:G20"/>
    <mergeCell ref="B21:H21"/>
    <mergeCell ref="B22:H22"/>
    <mergeCell ref="B23:H23"/>
    <mergeCell ref="C17:D17"/>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29CD6C5D-BACE-4383-8208-BEB46813AADD}"/>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topLeftCell="A35" zoomScale="90" zoomScaleNormal="90" workbookViewId="0">
      <selection activeCell="F42" sqref="F42:H42"/>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53" t="s">
        <v>169</v>
      </c>
      <c r="C5" s="54"/>
      <c r="D5" s="54"/>
      <c r="E5" s="54"/>
      <c r="F5" s="54"/>
      <c r="G5" s="54"/>
      <c r="H5" s="55"/>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155</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2" t="s">
        <v>1</v>
      </c>
      <c r="J8" s="4"/>
      <c r="K8" s="4"/>
      <c r="L8" s="4"/>
      <c r="M8" s="4"/>
      <c r="N8" s="4"/>
      <c r="O8" s="4"/>
      <c r="P8" s="4"/>
      <c r="Q8" s="4"/>
    </row>
    <row r="9" spans="2:17" ht="30.75" customHeight="1" x14ac:dyDescent="0.2">
      <c r="B9" s="64" t="s">
        <v>166</v>
      </c>
      <c r="C9" s="65"/>
      <c r="D9" s="65"/>
      <c r="E9" s="65"/>
      <c r="F9" s="65" t="s">
        <v>92</v>
      </c>
      <c r="G9" s="65"/>
      <c r="H9" s="31" t="s">
        <v>86</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13" t="s">
        <v>78</v>
      </c>
      <c r="C11" s="66" t="s">
        <v>79</v>
      </c>
      <c r="D11" s="67"/>
      <c r="E11" s="68"/>
      <c r="F11" s="66" t="s">
        <v>43</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12" t="s">
        <v>81</v>
      </c>
      <c r="C14" s="71" t="s">
        <v>80</v>
      </c>
      <c r="D14" s="72"/>
      <c r="E14" s="36" t="s">
        <v>80</v>
      </c>
      <c r="F14" s="36" t="s">
        <v>80</v>
      </c>
      <c r="G14" s="36" t="s">
        <v>80</v>
      </c>
      <c r="H14" s="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12" t="s">
        <v>160</v>
      </c>
      <c r="C17" s="71" t="s">
        <v>82</v>
      </c>
      <c r="D17" s="72"/>
      <c r="E17" s="36" t="s">
        <v>10</v>
      </c>
      <c r="F17" s="36" t="s">
        <v>10</v>
      </c>
      <c r="G17" s="36" t="s">
        <v>10</v>
      </c>
      <c r="H17" s="5" t="s">
        <v>82</v>
      </c>
    </row>
    <row r="18" spans="2:8" ht="46.5" customHeight="1" x14ac:dyDescent="0.2">
      <c r="B18" s="56" t="s">
        <v>68</v>
      </c>
      <c r="C18" s="57"/>
      <c r="D18" s="57"/>
      <c r="E18" s="52"/>
      <c r="F18" s="51" t="s">
        <v>22</v>
      </c>
      <c r="G18" s="57"/>
      <c r="H18" s="58"/>
    </row>
    <row r="19" spans="2:8" ht="53.25" customHeight="1" x14ac:dyDescent="0.2">
      <c r="B19" s="28" t="s">
        <v>70</v>
      </c>
      <c r="C19" s="37" t="s">
        <v>69</v>
      </c>
      <c r="D19" s="30" t="s">
        <v>58</v>
      </c>
      <c r="E19" s="30" t="s">
        <v>59</v>
      </c>
      <c r="F19" s="63" t="s">
        <v>71</v>
      </c>
      <c r="G19" s="63"/>
      <c r="H19" s="32" t="s">
        <v>72</v>
      </c>
    </row>
    <row r="20" spans="2:8" ht="18" customHeight="1" x14ac:dyDescent="0.2">
      <c r="B20" s="12" t="s">
        <v>82</v>
      </c>
      <c r="C20" s="36" t="s">
        <v>10</v>
      </c>
      <c r="D20" s="36" t="s">
        <v>82</v>
      </c>
      <c r="E20" s="36" t="s">
        <v>10</v>
      </c>
      <c r="F20" s="78" t="s">
        <v>83</v>
      </c>
      <c r="G20" s="78"/>
      <c r="H20" s="5" t="s">
        <v>83</v>
      </c>
    </row>
    <row r="21" spans="2:8" ht="15.75" customHeight="1" x14ac:dyDescent="0.2">
      <c r="B21" s="56" t="s">
        <v>23</v>
      </c>
      <c r="C21" s="57"/>
      <c r="D21" s="57"/>
      <c r="E21" s="57"/>
      <c r="F21" s="57"/>
      <c r="G21" s="57"/>
      <c r="H21" s="58"/>
    </row>
    <row r="22" spans="2:8" ht="48" customHeight="1" x14ac:dyDescent="0.2">
      <c r="B22" s="79" t="s">
        <v>108</v>
      </c>
      <c r="C22" s="80"/>
      <c r="D22" s="80"/>
      <c r="E22" s="80"/>
      <c r="F22" s="80"/>
      <c r="G22" s="80"/>
      <c r="H22" s="81"/>
    </row>
    <row r="23" spans="2:8" ht="15.75" customHeight="1" x14ac:dyDescent="0.2">
      <c r="B23" s="56" t="s">
        <v>24</v>
      </c>
      <c r="C23" s="57"/>
      <c r="D23" s="57"/>
      <c r="E23" s="57"/>
      <c r="F23" s="57"/>
      <c r="G23" s="57"/>
      <c r="H23" s="58"/>
    </row>
    <row r="24" spans="2:8" ht="32.25" customHeight="1" x14ac:dyDescent="0.2">
      <c r="B24" s="70" t="s">
        <v>113</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115">
        <v>0</v>
      </c>
      <c r="C29" s="85"/>
      <c r="D29" s="66">
        <v>2020</v>
      </c>
      <c r="E29" s="68"/>
      <c r="F29" s="6">
        <v>5</v>
      </c>
      <c r="G29" s="11" t="e">
        <f>F29/B29-1</f>
        <v>#DIV/0!</v>
      </c>
      <c r="H29" s="10">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46" t="s">
        <v>66</v>
      </c>
      <c r="E33" s="46" t="s">
        <v>65</v>
      </c>
      <c r="F33" s="46" t="s">
        <v>62</v>
      </c>
      <c r="G33" s="46" t="s">
        <v>63</v>
      </c>
      <c r="H33" s="47" t="s">
        <v>64</v>
      </c>
      <c r="I33" s="23"/>
    </row>
    <row r="34" spans="2:9" ht="15" customHeight="1" x14ac:dyDescent="0.2">
      <c r="B34" s="56" t="s">
        <v>36</v>
      </c>
      <c r="C34" s="57"/>
      <c r="D34" s="94"/>
      <c r="E34" s="94"/>
      <c r="F34" s="94"/>
      <c r="G34" s="94"/>
      <c r="H34" s="58"/>
    </row>
    <row r="35" spans="2:9" ht="100.5" customHeight="1" thickBot="1" x14ac:dyDescent="0.25">
      <c r="B35" s="95" t="s">
        <v>132</v>
      </c>
      <c r="C35" s="96"/>
      <c r="D35" s="96"/>
      <c r="E35" s="96"/>
      <c r="F35" s="96"/>
      <c r="G35" s="96"/>
      <c r="H35" s="97"/>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0</v>
      </c>
      <c r="C38" s="11">
        <v>0</v>
      </c>
      <c r="D38" s="11">
        <v>0</v>
      </c>
      <c r="E38" s="11">
        <v>0</v>
      </c>
      <c r="F38" s="11">
        <v>0</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70" t="s">
        <v>135</v>
      </c>
      <c r="C41" s="67"/>
      <c r="D41" s="67"/>
      <c r="E41" s="68"/>
      <c r="F41" s="66" t="s">
        <v>136</v>
      </c>
      <c r="G41" s="67"/>
      <c r="H41" s="69"/>
    </row>
    <row r="42" spans="2:9" ht="17" customHeight="1" x14ac:dyDescent="0.2">
      <c r="B42" s="56" t="s">
        <v>46</v>
      </c>
      <c r="C42" s="57"/>
      <c r="D42" s="57"/>
      <c r="E42" s="52"/>
      <c r="F42" s="51" t="s">
        <v>47</v>
      </c>
      <c r="G42" s="57"/>
      <c r="H42" s="58"/>
    </row>
    <row r="43" spans="2:9" ht="21" customHeight="1" x14ac:dyDescent="0.2">
      <c r="B43" s="70" t="s">
        <v>138</v>
      </c>
      <c r="C43" s="67"/>
      <c r="D43" s="67"/>
      <c r="E43" s="68"/>
      <c r="F43" s="66" t="s">
        <v>137</v>
      </c>
      <c r="G43" s="67"/>
      <c r="H43" s="69"/>
    </row>
    <row r="44" spans="2:9" ht="15" customHeight="1" x14ac:dyDescent="0.2">
      <c r="B44" s="56" t="s">
        <v>48</v>
      </c>
      <c r="C44" s="57"/>
      <c r="D44" s="57"/>
      <c r="E44" s="52"/>
      <c r="F44" s="51" t="s">
        <v>49</v>
      </c>
      <c r="G44" s="57"/>
      <c r="H44" s="58"/>
    </row>
    <row r="45" spans="2:9" ht="13" customHeight="1" x14ac:dyDescent="0.2">
      <c r="B45" s="70" t="s">
        <v>133</v>
      </c>
      <c r="C45" s="67"/>
      <c r="D45" s="67"/>
      <c r="E45" s="68"/>
      <c r="F45" s="66" t="s">
        <v>134</v>
      </c>
      <c r="G45" s="67"/>
      <c r="H45" s="69"/>
    </row>
    <row r="46" spans="2:9" ht="24" customHeight="1" x14ac:dyDescent="0.2">
      <c r="B46" s="56" t="s">
        <v>50</v>
      </c>
      <c r="C46" s="57"/>
      <c r="D46" s="57"/>
      <c r="E46" s="52"/>
      <c r="F46" s="51" t="s">
        <v>51</v>
      </c>
      <c r="G46" s="57"/>
      <c r="H46" s="58"/>
    </row>
    <row r="47" spans="2:9" ht="14" customHeight="1" x14ac:dyDescent="0.2">
      <c r="B47" s="70" t="s">
        <v>139</v>
      </c>
      <c r="C47" s="67"/>
      <c r="D47" s="67"/>
      <c r="E47" s="67"/>
      <c r="F47" s="66" t="s">
        <v>137</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167</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B18:E18"/>
    <mergeCell ref="F18:H18"/>
    <mergeCell ref="F19:G19"/>
    <mergeCell ref="F20:G20"/>
    <mergeCell ref="B21:H21"/>
    <mergeCell ref="B22:H22"/>
    <mergeCell ref="B23:H23"/>
    <mergeCell ref="C17:D17"/>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00000000-0004-0000-0300-000000000000}"/>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'A-1.02.1.1.1.2'!B38:F38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5"/>
  <sheetViews>
    <sheetView showGridLines="0" topLeftCell="A36" zoomScale="90" zoomScaleNormal="90" workbookViewId="0">
      <selection activeCell="F43" sqref="F43:H43"/>
    </sheetView>
  </sheetViews>
  <sheetFormatPr baseColWidth="10" defaultColWidth="11.5" defaultRowHeight="14" x14ac:dyDescent="0.2"/>
  <cols>
    <col min="1" max="1" width="11.5" style="1"/>
    <col min="2"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122" t="s">
        <v>169</v>
      </c>
      <c r="C5" s="123"/>
      <c r="D5" s="123"/>
      <c r="E5" s="123"/>
      <c r="F5" s="123"/>
      <c r="G5" s="123"/>
      <c r="H5" s="124"/>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156</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0" t="s">
        <v>1</v>
      </c>
      <c r="J8" s="4"/>
      <c r="K8" s="4"/>
      <c r="L8" s="4"/>
      <c r="M8" s="4"/>
      <c r="N8" s="4"/>
      <c r="O8" s="4"/>
      <c r="P8" s="4"/>
      <c r="Q8" s="4"/>
    </row>
    <row r="9" spans="2:17" ht="43.5" customHeight="1" x14ac:dyDescent="0.2">
      <c r="B9" s="64" t="s">
        <v>166</v>
      </c>
      <c r="C9" s="65"/>
      <c r="D9" s="65"/>
      <c r="E9" s="65"/>
      <c r="F9" s="65" t="s">
        <v>92</v>
      </c>
      <c r="G9" s="65"/>
      <c r="H9" s="31" t="s">
        <v>86</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34" t="s">
        <v>78</v>
      </c>
      <c r="C11" s="66" t="s">
        <v>79</v>
      </c>
      <c r="D11" s="67"/>
      <c r="E11" s="68"/>
      <c r="F11" s="66" t="s">
        <v>162</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12" t="s">
        <v>81</v>
      </c>
      <c r="C14" s="71" t="s">
        <v>80</v>
      </c>
      <c r="D14" s="72"/>
      <c r="E14" s="36" t="s">
        <v>80</v>
      </c>
      <c r="F14" s="36" t="s">
        <v>80</v>
      </c>
      <c r="G14" s="36" t="s">
        <v>80</v>
      </c>
      <c r="H14" s="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34" t="s">
        <v>19</v>
      </c>
      <c r="C17" s="71" t="s">
        <v>80</v>
      </c>
      <c r="D17" s="72"/>
      <c r="E17" s="35" t="s">
        <v>20</v>
      </c>
      <c r="F17" s="35" t="s">
        <v>21</v>
      </c>
      <c r="G17" s="33" t="s">
        <v>19</v>
      </c>
      <c r="H17" s="36" t="s">
        <v>80</v>
      </c>
    </row>
    <row r="18" spans="2:8" ht="46.5" customHeight="1" x14ac:dyDescent="0.2">
      <c r="B18" s="56" t="s">
        <v>68</v>
      </c>
      <c r="C18" s="57"/>
      <c r="D18" s="57"/>
      <c r="E18" s="52"/>
      <c r="F18" s="51" t="s">
        <v>22</v>
      </c>
      <c r="G18" s="57"/>
      <c r="H18" s="58"/>
    </row>
    <row r="19" spans="2:8" ht="53.25" customHeight="1" x14ac:dyDescent="0.2">
      <c r="B19" s="28" t="s">
        <v>70</v>
      </c>
      <c r="C19" s="30" t="s">
        <v>69</v>
      </c>
      <c r="D19" s="30" t="s">
        <v>58</v>
      </c>
      <c r="E19" s="30" t="s">
        <v>59</v>
      </c>
      <c r="F19" s="63" t="s">
        <v>71</v>
      </c>
      <c r="G19" s="63"/>
      <c r="H19" s="32" t="s">
        <v>72</v>
      </c>
    </row>
    <row r="20" spans="2:8" ht="18" customHeight="1" x14ac:dyDescent="0.2">
      <c r="B20" s="12" t="s">
        <v>82</v>
      </c>
      <c r="C20" s="36" t="s">
        <v>10</v>
      </c>
      <c r="D20" s="36" t="s">
        <v>164</v>
      </c>
      <c r="E20" s="36" t="s">
        <v>83</v>
      </c>
      <c r="F20" s="78" t="s">
        <v>83</v>
      </c>
      <c r="G20" s="78"/>
      <c r="H20" s="5" t="s">
        <v>164</v>
      </c>
    </row>
    <row r="21" spans="2:8" ht="15.75" customHeight="1" x14ac:dyDescent="0.2">
      <c r="B21" s="56" t="s">
        <v>23</v>
      </c>
      <c r="C21" s="57"/>
      <c r="D21" s="57"/>
      <c r="E21" s="57"/>
      <c r="F21" s="57"/>
      <c r="G21" s="57"/>
      <c r="H21" s="58"/>
    </row>
    <row r="22" spans="2:8" ht="48" customHeight="1" x14ac:dyDescent="0.2">
      <c r="B22" s="79" t="s">
        <v>109</v>
      </c>
      <c r="C22" s="80"/>
      <c r="D22" s="80"/>
      <c r="E22" s="80"/>
      <c r="F22" s="80"/>
      <c r="G22" s="80"/>
      <c r="H22" s="81"/>
    </row>
    <row r="23" spans="2:8" ht="15.75" customHeight="1" x14ac:dyDescent="0.2">
      <c r="B23" s="56" t="s">
        <v>24</v>
      </c>
      <c r="C23" s="57"/>
      <c r="D23" s="57"/>
      <c r="E23" s="57"/>
      <c r="F23" s="57"/>
      <c r="G23" s="57"/>
      <c r="H23" s="58"/>
    </row>
    <row r="24" spans="2:8" s="38" customFormat="1" ht="20.25" customHeight="1" x14ac:dyDescent="0.2">
      <c r="B24" s="70" t="s">
        <v>121</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115" t="s">
        <v>159</v>
      </c>
      <c r="C29" s="85"/>
      <c r="D29" s="66" t="s">
        <v>159</v>
      </c>
      <c r="E29" s="68"/>
      <c r="F29" s="6">
        <v>382</v>
      </c>
      <c r="G29" s="11">
        <v>0</v>
      </c>
      <c r="H29" s="10">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46" t="s">
        <v>66</v>
      </c>
      <c r="E33" s="46" t="s">
        <v>65</v>
      </c>
      <c r="F33" s="46" t="s">
        <v>62</v>
      </c>
      <c r="G33" s="46" t="s">
        <v>63</v>
      </c>
      <c r="H33" s="47" t="s">
        <v>64</v>
      </c>
      <c r="I33" s="23"/>
    </row>
    <row r="34" spans="2:9" ht="15" customHeight="1" x14ac:dyDescent="0.2">
      <c r="B34" s="56" t="s">
        <v>36</v>
      </c>
      <c r="C34" s="57"/>
      <c r="D34" s="94"/>
      <c r="E34" s="94"/>
      <c r="F34" s="94"/>
      <c r="G34" s="94"/>
      <c r="H34" s="58"/>
    </row>
    <row r="35" spans="2:9" ht="89.25" customHeight="1" thickBot="1" x14ac:dyDescent="0.25">
      <c r="B35" s="116" t="s">
        <v>122</v>
      </c>
      <c r="C35" s="117"/>
      <c r="D35" s="117"/>
      <c r="E35" s="117"/>
      <c r="F35" s="117"/>
      <c r="G35" s="117"/>
      <c r="H35" s="118"/>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0.625</v>
      </c>
      <c r="C38" s="11">
        <v>0.38</v>
      </c>
      <c r="D38" s="11">
        <v>0</v>
      </c>
      <c r="E38" s="11">
        <v>0</v>
      </c>
      <c r="F38" s="11">
        <v>0.25130000000000002</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119" t="s">
        <v>123</v>
      </c>
      <c r="C41" s="120"/>
      <c r="D41" s="120"/>
      <c r="E41" s="121"/>
      <c r="F41" s="66" t="s">
        <v>124</v>
      </c>
      <c r="G41" s="67"/>
      <c r="H41" s="69"/>
    </row>
    <row r="42" spans="2:9" ht="17" customHeight="1" x14ac:dyDescent="0.2">
      <c r="B42" s="56" t="s">
        <v>46</v>
      </c>
      <c r="C42" s="57"/>
      <c r="D42" s="57"/>
      <c r="E42" s="52"/>
      <c r="F42" s="51" t="s">
        <v>47</v>
      </c>
      <c r="G42" s="57"/>
      <c r="H42" s="58"/>
    </row>
    <row r="43" spans="2:9" ht="21" customHeight="1" x14ac:dyDescent="0.2">
      <c r="B43" s="70" t="s">
        <v>128</v>
      </c>
      <c r="C43" s="67"/>
      <c r="D43" s="67"/>
      <c r="E43" s="68"/>
      <c r="F43" s="66" t="s">
        <v>127</v>
      </c>
      <c r="G43" s="67"/>
      <c r="H43" s="69"/>
    </row>
    <row r="44" spans="2:9" ht="15" customHeight="1" x14ac:dyDescent="0.2">
      <c r="B44" s="56" t="s">
        <v>48</v>
      </c>
      <c r="C44" s="57"/>
      <c r="D44" s="57"/>
      <c r="E44" s="52"/>
      <c r="F44" s="51" t="s">
        <v>49</v>
      </c>
      <c r="G44" s="57"/>
      <c r="H44" s="58"/>
    </row>
    <row r="45" spans="2:9" ht="13" customHeight="1" x14ac:dyDescent="0.2">
      <c r="B45" s="119" t="s">
        <v>125</v>
      </c>
      <c r="C45" s="120"/>
      <c r="D45" s="120"/>
      <c r="E45" s="121"/>
      <c r="F45" s="66" t="s">
        <v>126</v>
      </c>
      <c r="G45" s="67"/>
      <c r="H45" s="69"/>
    </row>
    <row r="46" spans="2:9" ht="24" customHeight="1" x14ac:dyDescent="0.2">
      <c r="B46" s="56" t="s">
        <v>50</v>
      </c>
      <c r="C46" s="57"/>
      <c r="D46" s="57"/>
      <c r="E46" s="52"/>
      <c r="F46" s="51" t="s">
        <v>51</v>
      </c>
      <c r="G46" s="57"/>
      <c r="H46" s="58"/>
    </row>
    <row r="47" spans="2:9" ht="14" customHeight="1" x14ac:dyDescent="0.2">
      <c r="B47" s="66" t="s">
        <v>129</v>
      </c>
      <c r="C47" s="67"/>
      <c r="D47" s="67"/>
      <c r="E47" s="67"/>
      <c r="F47" s="66" t="s">
        <v>127</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167</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00000000-0004-0000-0400-000000000000}"/>
  </hyperlinks>
  <printOptions horizontalCentered="1" verticalCentered="1"/>
  <pageMargins left="0.23622047244094491" right="0.23622047244094491"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'A-1.02.1.1.1.3'!B38:F38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55"/>
  <sheetViews>
    <sheetView showGridLines="0" tabSelected="1" topLeftCell="A31" zoomScale="90" zoomScaleNormal="90" workbookViewId="0">
      <selection activeCell="F38" sqref="F38"/>
    </sheetView>
  </sheetViews>
  <sheetFormatPr baseColWidth="10" defaultColWidth="11.5" defaultRowHeight="14" x14ac:dyDescent="0.2"/>
  <cols>
    <col min="1" max="1" width="11.5" style="1"/>
    <col min="2" max="3" width="14.6640625" style="1" customWidth="1"/>
    <col min="4" max="4" width="19" style="1" customWidth="1"/>
    <col min="5" max="7" width="14.6640625" style="1" customWidth="1"/>
    <col min="8" max="8" width="24.6640625" style="1" customWidth="1"/>
    <col min="9" max="9" width="64" style="1" customWidth="1"/>
    <col min="10" max="16384" width="11.5" style="1"/>
  </cols>
  <sheetData>
    <row r="1" spans="2:17" ht="15" thickBot="1" x14ac:dyDescent="0.25"/>
    <row r="2" spans="2:17" ht="37.5" customHeight="1" x14ac:dyDescent="0.2">
      <c r="B2" s="14"/>
      <c r="C2" s="15"/>
      <c r="D2" s="15"/>
      <c r="E2" s="15"/>
      <c r="F2" s="15"/>
      <c r="G2" s="15"/>
      <c r="H2" s="16"/>
    </row>
    <row r="3" spans="2:17" ht="37.5" customHeight="1" x14ac:dyDescent="0.2">
      <c r="B3" s="17"/>
      <c r="C3" s="18"/>
      <c r="D3" s="18"/>
      <c r="E3" s="18"/>
      <c r="F3" s="18"/>
      <c r="G3" s="18"/>
      <c r="H3" s="19"/>
    </row>
    <row r="4" spans="2:17" ht="15" thickBot="1" x14ac:dyDescent="0.25">
      <c r="B4" s="20"/>
      <c r="C4" s="21"/>
      <c r="D4" s="21"/>
      <c r="E4" s="21"/>
      <c r="F4" s="21"/>
      <c r="G4" s="21"/>
      <c r="H4" s="22"/>
    </row>
    <row r="5" spans="2:17" ht="27" customHeight="1" x14ac:dyDescent="0.2">
      <c r="B5" s="122" t="s">
        <v>169</v>
      </c>
      <c r="C5" s="123"/>
      <c r="D5" s="123"/>
      <c r="E5" s="123"/>
      <c r="F5" s="123"/>
      <c r="G5" s="123"/>
      <c r="H5" s="124"/>
      <c r="J5" s="2"/>
      <c r="K5" s="2"/>
      <c r="L5" s="2"/>
      <c r="M5" s="2"/>
      <c r="N5" s="2"/>
      <c r="O5" s="2"/>
      <c r="P5" s="2"/>
      <c r="Q5" s="2"/>
    </row>
    <row r="6" spans="2:17" ht="19" customHeight="1" x14ac:dyDescent="0.2">
      <c r="B6" s="56" t="s">
        <v>0</v>
      </c>
      <c r="C6" s="57"/>
      <c r="D6" s="57"/>
      <c r="E6" s="57"/>
      <c r="F6" s="57"/>
      <c r="G6" s="57"/>
      <c r="H6" s="58"/>
      <c r="J6" s="2"/>
      <c r="K6" s="2"/>
      <c r="L6" s="2"/>
      <c r="M6" s="2"/>
      <c r="N6" s="2"/>
      <c r="O6" s="2"/>
      <c r="P6" s="2"/>
      <c r="Q6" s="2"/>
    </row>
    <row r="7" spans="2:17" ht="19" customHeight="1" x14ac:dyDescent="0.2">
      <c r="B7" s="59" t="s">
        <v>157</v>
      </c>
      <c r="C7" s="60"/>
      <c r="D7" s="60"/>
      <c r="E7" s="60"/>
      <c r="F7" s="60"/>
      <c r="G7" s="60"/>
      <c r="H7" s="61"/>
      <c r="J7" s="3"/>
      <c r="K7" s="3"/>
      <c r="L7" s="3"/>
      <c r="M7" s="3"/>
      <c r="N7" s="3"/>
      <c r="O7" s="3"/>
      <c r="P7" s="3"/>
      <c r="Q7" s="3"/>
    </row>
    <row r="8" spans="2:17" ht="23.25" customHeight="1" x14ac:dyDescent="0.2">
      <c r="B8" s="62" t="s">
        <v>60</v>
      </c>
      <c r="C8" s="63"/>
      <c r="D8" s="63"/>
      <c r="E8" s="63"/>
      <c r="F8" s="51" t="s">
        <v>74</v>
      </c>
      <c r="G8" s="52"/>
      <c r="H8" s="30" t="s">
        <v>1</v>
      </c>
      <c r="J8" s="4"/>
      <c r="K8" s="4"/>
      <c r="L8" s="4"/>
      <c r="M8" s="4"/>
      <c r="N8" s="4"/>
      <c r="O8" s="4"/>
      <c r="P8" s="4"/>
      <c r="Q8" s="4"/>
    </row>
    <row r="9" spans="2:17" ht="47.25" customHeight="1" x14ac:dyDescent="0.2">
      <c r="B9" s="70" t="s">
        <v>166</v>
      </c>
      <c r="C9" s="67"/>
      <c r="D9" s="67"/>
      <c r="E9" s="68"/>
      <c r="F9" s="65" t="s">
        <v>92</v>
      </c>
      <c r="G9" s="65"/>
      <c r="H9" s="31" t="s">
        <v>86</v>
      </c>
      <c r="J9" s="3"/>
      <c r="K9" s="3"/>
      <c r="L9" s="3"/>
      <c r="M9" s="3"/>
      <c r="N9" s="3"/>
      <c r="O9" s="3"/>
      <c r="P9" s="3"/>
      <c r="Q9" s="3"/>
    </row>
    <row r="10" spans="2:17" ht="24" customHeight="1" x14ac:dyDescent="0.2">
      <c r="B10" s="56" t="s">
        <v>2</v>
      </c>
      <c r="C10" s="57"/>
      <c r="D10" s="57"/>
      <c r="E10" s="52"/>
      <c r="F10" s="51" t="s">
        <v>3</v>
      </c>
      <c r="G10" s="57"/>
      <c r="H10" s="58"/>
      <c r="J10" s="4"/>
      <c r="K10" s="4"/>
      <c r="L10" s="4"/>
      <c r="M10" s="4"/>
      <c r="N10" s="4"/>
      <c r="O10" s="4"/>
      <c r="P10" s="4"/>
      <c r="Q10" s="4"/>
    </row>
    <row r="11" spans="2:17" ht="35.25" customHeight="1" x14ac:dyDescent="0.2">
      <c r="B11" s="34" t="s">
        <v>78</v>
      </c>
      <c r="C11" s="66" t="s">
        <v>79</v>
      </c>
      <c r="D11" s="67"/>
      <c r="E11" s="68"/>
      <c r="F11" s="66" t="s">
        <v>161</v>
      </c>
      <c r="G11" s="67"/>
      <c r="H11" s="69"/>
    </row>
    <row r="12" spans="2:17" ht="17" customHeight="1" x14ac:dyDescent="0.2">
      <c r="B12" s="56" t="s">
        <v>4</v>
      </c>
      <c r="C12" s="57"/>
      <c r="D12" s="57"/>
      <c r="E12" s="57"/>
      <c r="F12" s="57"/>
      <c r="G12" s="57"/>
      <c r="H12" s="58"/>
    </row>
    <row r="13" spans="2:17" ht="25.5" customHeight="1" x14ac:dyDescent="0.2">
      <c r="B13" s="28" t="s">
        <v>5</v>
      </c>
      <c r="C13" s="51" t="s">
        <v>6</v>
      </c>
      <c r="D13" s="52"/>
      <c r="E13" s="30" t="s">
        <v>7</v>
      </c>
      <c r="F13" s="30" t="s">
        <v>67</v>
      </c>
      <c r="G13" s="30" t="s">
        <v>8</v>
      </c>
      <c r="H13" s="32" t="s">
        <v>9</v>
      </c>
    </row>
    <row r="14" spans="2:17" ht="19" customHeight="1" x14ac:dyDescent="0.2">
      <c r="B14" s="43" t="s">
        <v>81</v>
      </c>
      <c r="C14" s="125" t="s">
        <v>80</v>
      </c>
      <c r="D14" s="126"/>
      <c r="E14" s="44" t="s">
        <v>80</v>
      </c>
      <c r="F14" s="44" t="s">
        <v>80</v>
      </c>
      <c r="G14" s="44" t="s">
        <v>80</v>
      </c>
      <c r="H14" s="45" t="s">
        <v>11</v>
      </c>
    </row>
    <row r="15" spans="2:17" ht="24" customHeight="1" x14ac:dyDescent="0.2">
      <c r="B15" s="73" t="s">
        <v>12</v>
      </c>
      <c r="C15" s="74"/>
      <c r="D15" s="74"/>
      <c r="E15" s="74"/>
      <c r="F15" s="75"/>
      <c r="G15" s="51" t="s">
        <v>13</v>
      </c>
      <c r="H15" s="58"/>
    </row>
    <row r="16" spans="2:17" ht="16.5" customHeight="1" x14ac:dyDescent="0.2">
      <c r="B16" s="7" t="s">
        <v>14</v>
      </c>
      <c r="C16" s="76" t="s">
        <v>15</v>
      </c>
      <c r="D16" s="77"/>
      <c r="E16" s="8" t="s">
        <v>16</v>
      </c>
      <c r="F16" s="30" t="s">
        <v>7</v>
      </c>
      <c r="G16" s="27" t="s">
        <v>17</v>
      </c>
      <c r="H16" s="32" t="s">
        <v>18</v>
      </c>
    </row>
    <row r="17" spans="2:8" ht="21" customHeight="1" x14ac:dyDescent="0.2">
      <c r="B17" s="43" t="s">
        <v>160</v>
      </c>
      <c r="C17" s="125" t="s">
        <v>82</v>
      </c>
      <c r="D17" s="126"/>
      <c r="E17" s="44" t="s">
        <v>10</v>
      </c>
      <c r="F17" s="44" t="s">
        <v>10</v>
      </c>
      <c r="G17" s="44" t="s">
        <v>10</v>
      </c>
      <c r="H17" s="45" t="s">
        <v>82</v>
      </c>
    </row>
    <row r="18" spans="2:8" ht="46.5" customHeight="1" x14ac:dyDescent="0.2">
      <c r="B18" s="56" t="s">
        <v>68</v>
      </c>
      <c r="C18" s="57"/>
      <c r="D18" s="57"/>
      <c r="E18" s="52"/>
      <c r="F18" s="51" t="s">
        <v>22</v>
      </c>
      <c r="G18" s="57"/>
      <c r="H18" s="58"/>
    </row>
    <row r="19" spans="2:8" ht="53.25" customHeight="1" x14ac:dyDescent="0.2">
      <c r="B19" s="28" t="s">
        <v>70</v>
      </c>
      <c r="C19" s="30" t="s">
        <v>69</v>
      </c>
      <c r="D19" s="30" t="s">
        <v>58</v>
      </c>
      <c r="E19" s="30" t="s">
        <v>59</v>
      </c>
      <c r="F19" s="63" t="s">
        <v>71</v>
      </c>
      <c r="G19" s="63"/>
      <c r="H19" s="32" t="s">
        <v>72</v>
      </c>
    </row>
    <row r="20" spans="2:8" ht="18" customHeight="1" x14ac:dyDescent="0.2">
      <c r="B20" s="43" t="s">
        <v>82</v>
      </c>
      <c r="C20" s="44" t="s">
        <v>10</v>
      </c>
      <c r="D20" s="44" t="s">
        <v>83</v>
      </c>
      <c r="E20" s="44" t="s">
        <v>10</v>
      </c>
      <c r="F20" s="127" t="s">
        <v>82</v>
      </c>
      <c r="G20" s="127"/>
      <c r="H20" s="45" t="s">
        <v>82</v>
      </c>
    </row>
    <row r="21" spans="2:8" ht="15.75" customHeight="1" x14ac:dyDescent="0.2">
      <c r="B21" s="56" t="s">
        <v>23</v>
      </c>
      <c r="C21" s="57"/>
      <c r="D21" s="57"/>
      <c r="E21" s="57"/>
      <c r="F21" s="57"/>
      <c r="G21" s="57"/>
      <c r="H21" s="58"/>
    </row>
    <row r="22" spans="2:8" ht="42" customHeight="1" x14ac:dyDescent="0.2">
      <c r="B22" s="79" t="s">
        <v>110</v>
      </c>
      <c r="C22" s="80"/>
      <c r="D22" s="80"/>
      <c r="E22" s="80"/>
      <c r="F22" s="80"/>
      <c r="G22" s="80"/>
      <c r="H22" s="81"/>
    </row>
    <row r="23" spans="2:8" ht="15.75" customHeight="1" x14ac:dyDescent="0.2">
      <c r="B23" s="56" t="s">
        <v>24</v>
      </c>
      <c r="C23" s="57"/>
      <c r="D23" s="57"/>
      <c r="E23" s="57"/>
      <c r="F23" s="57"/>
      <c r="G23" s="57"/>
      <c r="H23" s="58"/>
    </row>
    <row r="24" spans="2:8" ht="22.5" customHeight="1" x14ac:dyDescent="0.2">
      <c r="B24" s="70" t="s">
        <v>114</v>
      </c>
      <c r="C24" s="67"/>
      <c r="D24" s="67"/>
      <c r="E24" s="67"/>
      <c r="F24" s="67"/>
      <c r="G24" s="67"/>
      <c r="H24" s="69"/>
    </row>
    <row r="25" spans="2:8" ht="15.75" customHeight="1" x14ac:dyDescent="0.2">
      <c r="B25" s="56" t="s">
        <v>25</v>
      </c>
      <c r="C25" s="57"/>
      <c r="D25" s="57"/>
      <c r="E25" s="52"/>
      <c r="F25" s="51" t="s">
        <v>26</v>
      </c>
      <c r="G25" s="57"/>
      <c r="H25" s="58"/>
    </row>
    <row r="26" spans="2:8" ht="24.75" customHeight="1" x14ac:dyDescent="0.2">
      <c r="B26" s="70" t="s">
        <v>88</v>
      </c>
      <c r="C26" s="67"/>
      <c r="D26" s="67"/>
      <c r="E26" s="68"/>
      <c r="F26" s="66" t="s">
        <v>84</v>
      </c>
      <c r="G26" s="67"/>
      <c r="H26" s="69"/>
    </row>
    <row r="27" spans="2:8" x14ac:dyDescent="0.2">
      <c r="B27" s="56" t="s">
        <v>27</v>
      </c>
      <c r="C27" s="57"/>
      <c r="D27" s="57"/>
      <c r="E27" s="52"/>
      <c r="F27" s="51" t="s">
        <v>28</v>
      </c>
      <c r="G27" s="57"/>
      <c r="H27" s="58"/>
    </row>
    <row r="28" spans="2:8" ht="24" customHeight="1" x14ac:dyDescent="0.2">
      <c r="B28" s="56" t="s">
        <v>29</v>
      </c>
      <c r="C28" s="52"/>
      <c r="D28" s="51" t="s">
        <v>30</v>
      </c>
      <c r="E28" s="52"/>
      <c r="F28" s="30" t="s">
        <v>29</v>
      </c>
      <c r="G28" s="30" t="s">
        <v>31</v>
      </c>
      <c r="H28" s="29" t="s">
        <v>30</v>
      </c>
    </row>
    <row r="29" spans="2:8" x14ac:dyDescent="0.2">
      <c r="B29" s="128">
        <v>249</v>
      </c>
      <c r="C29" s="129"/>
      <c r="D29" s="130">
        <v>2020</v>
      </c>
      <c r="E29" s="131"/>
      <c r="F29" s="40">
        <v>249</v>
      </c>
      <c r="G29" s="41">
        <f>F29/B29-1</f>
        <v>0</v>
      </c>
      <c r="H29" s="42">
        <v>2023</v>
      </c>
    </row>
    <row r="30" spans="2:8" ht="19.5" customHeight="1" x14ac:dyDescent="0.2">
      <c r="B30" s="86" t="s">
        <v>32</v>
      </c>
      <c r="C30" s="87"/>
      <c r="D30" s="87"/>
      <c r="E30" s="87"/>
      <c r="F30" s="87"/>
      <c r="G30" s="87"/>
      <c r="H30" s="88"/>
    </row>
    <row r="31" spans="2:8" ht="32.25" customHeight="1" x14ac:dyDescent="0.2">
      <c r="B31" s="62" t="s">
        <v>61</v>
      </c>
      <c r="C31" s="63"/>
      <c r="D31" s="63"/>
      <c r="E31" s="63"/>
      <c r="F31" s="63" t="s">
        <v>75</v>
      </c>
      <c r="G31" s="63"/>
      <c r="H31" s="89"/>
    </row>
    <row r="32" spans="2:8" ht="26" customHeight="1" x14ac:dyDescent="0.2">
      <c r="B32" s="90" t="s">
        <v>33</v>
      </c>
      <c r="C32" s="91"/>
      <c r="D32" s="24" t="s">
        <v>34</v>
      </c>
      <c r="E32" s="25" t="s">
        <v>35</v>
      </c>
      <c r="F32" s="39" t="s">
        <v>33</v>
      </c>
      <c r="G32" s="24" t="s">
        <v>34</v>
      </c>
      <c r="H32" s="26" t="s">
        <v>35</v>
      </c>
    </row>
    <row r="33" spans="2:9" ht="46" customHeight="1" x14ac:dyDescent="0.2">
      <c r="B33" s="92" t="s">
        <v>170</v>
      </c>
      <c r="C33" s="93"/>
      <c r="D33" s="46" t="s">
        <v>66</v>
      </c>
      <c r="E33" s="46" t="s">
        <v>65</v>
      </c>
      <c r="F33" s="46" t="s">
        <v>62</v>
      </c>
      <c r="G33" s="46" t="s">
        <v>63</v>
      </c>
      <c r="H33" s="47" t="s">
        <v>64</v>
      </c>
      <c r="I33" s="23"/>
    </row>
    <row r="34" spans="2:9" ht="18" customHeight="1" x14ac:dyDescent="0.2">
      <c r="B34" s="56" t="s">
        <v>36</v>
      </c>
      <c r="C34" s="57"/>
      <c r="D34" s="94"/>
      <c r="E34" s="94"/>
      <c r="F34" s="94"/>
      <c r="G34" s="94"/>
      <c r="H34" s="58"/>
    </row>
    <row r="35" spans="2:9" ht="96.75" customHeight="1" thickBot="1" x14ac:dyDescent="0.25">
      <c r="B35" s="95" t="s">
        <v>115</v>
      </c>
      <c r="C35" s="96"/>
      <c r="D35" s="96"/>
      <c r="E35" s="96"/>
      <c r="F35" s="96"/>
      <c r="G35" s="96"/>
      <c r="H35" s="97"/>
    </row>
    <row r="36" spans="2:9" ht="20" customHeight="1" thickBot="1" x14ac:dyDescent="0.25">
      <c r="B36" s="82" t="s">
        <v>37</v>
      </c>
      <c r="C36" s="98"/>
      <c r="D36" s="98"/>
      <c r="E36" s="98"/>
      <c r="F36" s="98"/>
      <c r="G36" s="98"/>
      <c r="H36" s="83"/>
    </row>
    <row r="37" spans="2:9" ht="28" customHeight="1" thickBot="1" x14ac:dyDescent="0.25">
      <c r="B37" s="9" t="s">
        <v>38</v>
      </c>
      <c r="C37" s="9" t="s">
        <v>39</v>
      </c>
      <c r="D37" s="48" t="s">
        <v>40</v>
      </c>
      <c r="E37" s="9" t="s">
        <v>73</v>
      </c>
      <c r="F37" s="9" t="s">
        <v>41</v>
      </c>
      <c r="G37" s="82" t="s">
        <v>42</v>
      </c>
      <c r="H37" s="83"/>
    </row>
    <row r="38" spans="2:9" ht="38" customHeight="1" thickBot="1" x14ac:dyDescent="0.25">
      <c r="B38" s="49">
        <v>0.06</v>
      </c>
      <c r="C38" s="11">
        <v>0.16</v>
      </c>
      <c r="D38" s="11">
        <v>0.33</v>
      </c>
      <c r="E38" s="11">
        <v>0</v>
      </c>
      <c r="F38" s="11">
        <v>0.13750000000000001</v>
      </c>
      <c r="G38" s="99"/>
      <c r="H38" s="100"/>
    </row>
    <row r="39" spans="2:9" ht="19.5" customHeight="1" x14ac:dyDescent="0.2">
      <c r="B39" s="101" t="s">
        <v>76</v>
      </c>
      <c r="C39" s="102"/>
      <c r="D39" s="102"/>
      <c r="E39" s="102"/>
      <c r="F39" s="102"/>
      <c r="G39" s="102"/>
      <c r="H39" s="103"/>
    </row>
    <row r="40" spans="2:9" ht="18.75" customHeight="1" x14ac:dyDescent="0.2">
      <c r="B40" s="56" t="s">
        <v>44</v>
      </c>
      <c r="C40" s="57"/>
      <c r="D40" s="57"/>
      <c r="E40" s="52"/>
      <c r="F40" s="51" t="s">
        <v>45</v>
      </c>
      <c r="G40" s="57"/>
      <c r="H40" s="58"/>
    </row>
    <row r="41" spans="2:9" ht="14" customHeight="1" x14ac:dyDescent="0.2">
      <c r="B41" s="119" t="s">
        <v>116</v>
      </c>
      <c r="C41" s="120"/>
      <c r="D41" s="120"/>
      <c r="E41" s="121"/>
      <c r="F41" s="66" t="s">
        <v>117</v>
      </c>
      <c r="G41" s="67"/>
      <c r="H41" s="69"/>
    </row>
    <row r="42" spans="2:9" ht="17" customHeight="1" x14ac:dyDescent="0.2">
      <c r="B42" s="56" t="s">
        <v>46</v>
      </c>
      <c r="C42" s="57"/>
      <c r="D42" s="57"/>
      <c r="E42" s="52"/>
      <c r="F42" s="51" t="s">
        <v>47</v>
      </c>
      <c r="G42" s="57"/>
      <c r="H42" s="58"/>
    </row>
    <row r="43" spans="2:9" ht="21" customHeight="1" x14ac:dyDescent="0.2">
      <c r="B43" s="70" t="s">
        <v>131</v>
      </c>
      <c r="C43" s="67"/>
      <c r="D43" s="67"/>
      <c r="E43" s="68"/>
      <c r="F43" s="66" t="s">
        <v>120</v>
      </c>
      <c r="G43" s="67"/>
      <c r="H43" s="69"/>
    </row>
    <row r="44" spans="2:9" ht="15" customHeight="1" x14ac:dyDescent="0.2">
      <c r="B44" s="56" t="s">
        <v>48</v>
      </c>
      <c r="C44" s="57"/>
      <c r="D44" s="57"/>
      <c r="E44" s="52"/>
      <c r="F44" s="51" t="s">
        <v>49</v>
      </c>
      <c r="G44" s="57"/>
      <c r="H44" s="58"/>
    </row>
    <row r="45" spans="2:9" ht="13" customHeight="1" x14ac:dyDescent="0.2">
      <c r="B45" s="119" t="s">
        <v>118</v>
      </c>
      <c r="C45" s="120"/>
      <c r="D45" s="120"/>
      <c r="E45" s="121"/>
      <c r="F45" s="66" t="s">
        <v>119</v>
      </c>
      <c r="G45" s="67"/>
      <c r="H45" s="69"/>
    </row>
    <row r="46" spans="2:9" ht="24" customHeight="1" x14ac:dyDescent="0.2">
      <c r="B46" s="56" t="s">
        <v>50</v>
      </c>
      <c r="C46" s="57"/>
      <c r="D46" s="57"/>
      <c r="E46" s="52"/>
      <c r="F46" s="51" t="s">
        <v>51</v>
      </c>
      <c r="G46" s="57"/>
      <c r="H46" s="58"/>
    </row>
    <row r="47" spans="2:9" ht="14" customHeight="1" x14ac:dyDescent="0.2">
      <c r="B47" s="66" t="s">
        <v>130</v>
      </c>
      <c r="C47" s="67"/>
      <c r="D47" s="67"/>
      <c r="E47" s="67"/>
      <c r="F47" s="66" t="s">
        <v>120</v>
      </c>
      <c r="G47" s="67"/>
      <c r="H47" s="69"/>
    </row>
    <row r="48" spans="2:9" ht="14" customHeight="1" x14ac:dyDescent="0.2">
      <c r="B48" s="101" t="s">
        <v>52</v>
      </c>
      <c r="C48" s="102"/>
      <c r="D48" s="102"/>
      <c r="E48" s="102"/>
      <c r="F48" s="102"/>
      <c r="G48" s="102"/>
      <c r="H48" s="103"/>
    </row>
    <row r="49" spans="2:8" ht="16" customHeight="1" x14ac:dyDescent="0.2">
      <c r="B49" s="70" t="s">
        <v>172</v>
      </c>
      <c r="C49" s="67"/>
      <c r="D49" s="67"/>
      <c r="E49" s="67"/>
      <c r="F49" s="67"/>
      <c r="G49" s="67"/>
      <c r="H49" s="69"/>
    </row>
    <row r="50" spans="2:8" ht="16.5" customHeight="1" x14ac:dyDescent="0.2">
      <c r="B50" s="56" t="s">
        <v>53</v>
      </c>
      <c r="C50" s="57"/>
      <c r="D50" s="57"/>
      <c r="E50" s="52"/>
      <c r="F50" s="51" t="s">
        <v>54</v>
      </c>
      <c r="G50" s="57"/>
      <c r="H50" s="58"/>
    </row>
    <row r="51" spans="2:8" ht="19" customHeight="1" x14ac:dyDescent="0.2">
      <c r="B51" s="70" t="s">
        <v>167</v>
      </c>
      <c r="C51" s="67"/>
      <c r="D51" s="67"/>
      <c r="E51" s="68"/>
      <c r="F51" s="66" t="s">
        <v>99</v>
      </c>
      <c r="G51" s="67"/>
      <c r="H51" s="69"/>
    </row>
    <row r="52" spans="2:8" ht="16.5" customHeight="1" x14ac:dyDescent="0.2">
      <c r="B52" s="56" t="s">
        <v>55</v>
      </c>
      <c r="C52" s="57"/>
      <c r="D52" s="57"/>
      <c r="E52" s="52"/>
      <c r="F52" s="51" t="s">
        <v>56</v>
      </c>
      <c r="G52" s="57"/>
      <c r="H52" s="58"/>
    </row>
    <row r="53" spans="2:8" ht="15" customHeight="1" thickBot="1" x14ac:dyDescent="0.25">
      <c r="B53" s="107" t="s">
        <v>173</v>
      </c>
      <c r="C53" s="108"/>
      <c r="D53" s="108"/>
      <c r="E53" s="108"/>
      <c r="F53" s="109" t="s">
        <v>100</v>
      </c>
      <c r="G53" s="110"/>
      <c r="H53" s="111"/>
    </row>
    <row r="54" spans="2:8" ht="38.25" customHeight="1" thickBot="1" x14ac:dyDescent="0.25">
      <c r="B54" s="112"/>
      <c r="C54" s="113"/>
      <c r="D54" s="113"/>
      <c r="E54" s="113"/>
      <c r="F54" s="113"/>
      <c r="G54" s="113"/>
      <c r="H54" s="114"/>
    </row>
    <row r="55" spans="2:8" ht="18" customHeight="1" thickBot="1" x14ac:dyDescent="0.25">
      <c r="B55" s="104" t="s">
        <v>57</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B18:E18"/>
    <mergeCell ref="F18:H18"/>
    <mergeCell ref="F19:G19"/>
    <mergeCell ref="F20:G20"/>
    <mergeCell ref="B21:H21"/>
    <mergeCell ref="B22:H22"/>
    <mergeCell ref="B23:H23"/>
    <mergeCell ref="C17:D17"/>
    <mergeCell ref="C13:D13"/>
    <mergeCell ref="B5:H5"/>
    <mergeCell ref="B6:H6"/>
    <mergeCell ref="B7:H7"/>
    <mergeCell ref="B8:E8"/>
    <mergeCell ref="F8:G8"/>
    <mergeCell ref="B9:E9"/>
    <mergeCell ref="F9:G9"/>
    <mergeCell ref="B10:E10"/>
    <mergeCell ref="F10:H10"/>
    <mergeCell ref="C11:E11"/>
    <mergeCell ref="B12:H12"/>
    <mergeCell ref="F11:H11"/>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500-000000000000}"/>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'A-1.02.1.1.1.4'!B38:F38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P-1.02.1.1</vt:lpstr>
      <vt:lpstr>C-1.02.1.1.1</vt:lpstr>
      <vt:lpstr>A-1.02.1.1.1.1</vt:lpstr>
      <vt:lpstr>A-1.02.1.1.1.2</vt:lpstr>
      <vt:lpstr>A-1.02.1.1.1.3</vt:lpstr>
      <vt:lpstr>A-1.02.1.1.1.4</vt:lpstr>
      <vt:lpstr>'A-1.02.1.1.1.1'!Área_de_impresión</vt:lpstr>
      <vt:lpstr>'A-1.02.1.1.1.2'!Área_de_impresión</vt:lpstr>
      <vt:lpstr>'A-1.02.1.1.1.3'!Área_de_impresión</vt:lpstr>
      <vt:lpstr>'A-1.02.1.1.1.4'!Área_de_impresión</vt:lpstr>
      <vt:lpstr>'C-1.02.1.1.1'!Área_de_impresión</vt:lpstr>
      <vt:lpstr>'P-1.02.1.1'!Área_de_impresión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Jahir Alejandro May Ordoñez</cp:lastModifiedBy>
  <cp:revision/>
  <cp:lastPrinted>2023-07-05T19:13:55Z</cp:lastPrinted>
  <dcterms:created xsi:type="dcterms:W3CDTF">2021-02-17T19:36:04Z</dcterms:created>
  <dcterms:modified xsi:type="dcterms:W3CDTF">2024-01-08T16:07:59Z</dcterms:modified>
  <cp:category/>
  <cp:contentStatus/>
</cp:coreProperties>
</file>