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Propietario\Downloads\ale\1Tr24 SMDSyE\3. FID 1Tr24\"/>
    </mc:Choice>
  </mc:AlternateContent>
  <xr:revisionPtr revIDLastSave="0" documentId="13_ncr:1_{6979AC86-6293-4DE8-989E-DB56A61EA348}" xr6:coauthVersionLast="47" xr6:coauthVersionMax="47" xr10:uidLastSave="{00000000-0000-0000-0000-000000000000}"/>
  <bookViews>
    <workbookView xWindow="-120" yWindow="-120" windowWidth="29040" windowHeight="15720" tabRatio="904" xr2:uid="{00000000-000D-0000-FFFF-FFFF00000000}"/>
  </bookViews>
  <sheets>
    <sheet name="FID ASCENDENTE " sheetId="137" r:id="rId1"/>
    <sheet name="P - 2.1.1.1" sheetId="55" r:id="rId2"/>
    <sheet name="C - 2.1.1.1.1 " sheetId="57" r:id="rId3"/>
    <sheet name="A - 2.1.1.1.1.1" sheetId="109" r:id="rId4"/>
    <sheet name="C - 2.1.1.1.2" sheetId="59" r:id="rId5"/>
    <sheet name="A - 2.1.1.1.2.1 " sheetId="60" r:id="rId6"/>
    <sheet name="A - 2.08.1.1.2.2 " sheetId="61" r:id="rId7"/>
    <sheet name="A - 2.1.1.1.2.3" sheetId="62" r:id="rId8"/>
    <sheet name="A - 2.1.1.1.2.4" sheetId="63" r:id="rId9"/>
    <sheet name="A - 2.1.1.1.2.5" sheetId="124" r:id="rId10"/>
    <sheet name="C - 2.1.1.1.3" sheetId="64" r:id="rId11"/>
    <sheet name="A - 2.1.1.1.3.1" sheetId="65" r:id="rId12"/>
    <sheet name="A - 2.1.1.1.3.2" sheetId="66" r:id="rId13"/>
    <sheet name="A - 2.1.1.1.3.3 " sheetId="67" r:id="rId14"/>
    <sheet name="A - 2.1.1.1.3.4" sheetId="68" r:id="rId15"/>
    <sheet name="A - 2.1.1.1.3.5" sheetId="125" r:id="rId16"/>
    <sheet name="A - 2.1.1.1.3.6" sheetId="126" r:id="rId17"/>
    <sheet name="A - 2.1.1.1.3.7" sheetId="127" r:id="rId18"/>
    <sheet name="C - 2.1.1.1.4 " sheetId="69" r:id="rId19"/>
    <sheet name="A - 2.1.1.1.4.1 " sheetId="70" r:id="rId20"/>
    <sheet name="A - 2.1.1.1.4.2" sheetId="110" r:id="rId21"/>
    <sheet name="A - 2.1.1.1.4.3" sheetId="111" r:id="rId22"/>
    <sheet name="A - 2.1.1.1.4.4 " sheetId="71" r:id="rId23"/>
    <sheet name="C- 2.1.1.1.5 " sheetId="72" r:id="rId24"/>
    <sheet name="A - 2.1.1.1.5.1" sheetId="73" r:id="rId25"/>
    <sheet name="A - 2.1.1.1.5.2" sheetId="128" r:id="rId26"/>
    <sheet name="C - 2.1.1.1.6" sheetId="74" r:id="rId27"/>
    <sheet name="A - 2.1.1.1.6.1 " sheetId="75" r:id="rId28"/>
    <sheet name="A - 2.1.1.1.6.2" sheetId="76" r:id="rId29"/>
    <sheet name="C - 2.1.1.1.7" sheetId="77" r:id="rId30"/>
    <sheet name="A - 2.1.1.1.7.1" sheetId="78" r:id="rId31"/>
    <sheet name="C - 2.1.1.1.8 " sheetId="79" r:id="rId32"/>
    <sheet name="A - 2.1.1.1.8.1 " sheetId="80" r:id="rId33"/>
    <sheet name="C - 2.1.1.1.9 " sheetId="81" r:id="rId34"/>
    <sheet name="A - 2.1.1.1.9.1 " sheetId="82" r:id="rId35"/>
    <sheet name="C - 2.1.1.1.10 " sheetId="83" r:id="rId36"/>
    <sheet name="A - 2.1.1.1.10.1" sheetId="84" r:id="rId37"/>
    <sheet name="A - 2.1.1.1.10.2" sheetId="85" r:id="rId38"/>
    <sheet name="C - 2.1.1.1.11 " sheetId="86" r:id="rId39"/>
    <sheet name="A - 2.1.1.1.11.1 " sheetId="87" r:id="rId40"/>
    <sheet name="A - 2.1.1.1.11.2 " sheetId="88" r:id="rId41"/>
    <sheet name="A - 2.1.1.1.11.3" sheetId="129" r:id="rId42"/>
    <sheet name="A - 2.1.1.1.11.4" sheetId="131" r:id="rId43"/>
    <sheet name="A - 2.1.1.1.11.5" sheetId="132" r:id="rId44"/>
    <sheet name="C - 2.1.1.1.12 " sheetId="89" r:id="rId45"/>
    <sheet name="A - 2.1.1.1.12.1 " sheetId="90" r:id="rId46"/>
    <sheet name="A - 2.1.1.1.12.2" sheetId="133" r:id="rId47"/>
    <sheet name="C - 2.1.1.1.13 " sheetId="91" r:id="rId48"/>
    <sheet name="A - 2.1.1.1.13.1 " sheetId="92" r:id="rId49"/>
    <sheet name="A - 2.08.1.1.13.2" sheetId="134" r:id="rId50"/>
    <sheet name="C - 2.1.1.1.14 " sheetId="95" r:id="rId51"/>
    <sheet name="A - 2.1.1.1.14.1 " sheetId="96" r:id="rId52"/>
    <sheet name="C - 2.1.1.1.15" sheetId="97" r:id="rId53"/>
    <sheet name="A - 2.1.1.1.15.1" sheetId="99" r:id="rId54"/>
    <sheet name="A - 2.1.1.1.15.2" sheetId="135" r:id="rId55"/>
    <sheet name="A - 2.1.1.1.15.3" sheetId="136" r:id="rId56"/>
    <sheet name="C - 2.1.1.1.16" sheetId="100" r:id="rId57"/>
    <sheet name="A - 2.1.1.1.16.1 " sheetId="101" r:id="rId58"/>
    <sheet name="A - 2.1.1.1.16.2 " sheetId="102" r:id="rId59"/>
    <sheet name="A - 2.1.1.1.16.3" sheetId="112" r:id="rId60"/>
    <sheet name="C - 2.1.1.1.17 " sheetId="103" r:id="rId61"/>
    <sheet name="A - 2.1.1.1.17.1 " sheetId="104" r:id="rId62"/>
    <sheet name="A - 2.1.1.1.17.2 " sheetId="98" r:id="rId63"/>
    <sheet name="C - 2.1.1.1.18" sheetId="105" r:id="rId64"/>
    <sheet name="A - 2.1.1.1.18.1 " sheetId="106" r:id="rId65"/>
    <sheet name="FID DESCENDENTE" sheetId="56" state="hidden" r:id="rId66"/>
  </sheets>
  <definedNames>
    <definedName name="_xlnm.Print_Area" localSheetId="49">'A - 2.08.1.1.13.2'!$B$1:$H$54</definedName>
    <definedName name="_xlnm.Print_Area" localSheetId="6">'A - 2.08.1.1.2.2 '!$B$1:$H$54</definedName>
    <definedName name="_xlnm.Print_Area" localSheetId="3">'A - 2.1.1.1.1.1'!$B$1:$H$54</definedName>
    <definedName name="_xlnm.Print_Area" localSheetId="36">'A - 2.1.1.1.10.1'!$B$1:$H$54</definedName>
    <definedName name="_xlnm.Print_Area" localSheetId="37">'A - 2.1.1.1.10.2'!$B$1:$H$54</definedName>
    <definedName name="_xlnm.Print_Area" localSheetId="39">'A - 2.1.1.1.11.1 '!$B$1:$H$54</definedName>
    <definedName name="_xlnm.Print_Area" localSheetId="40">'A - 2.1.1.1.11.2 '!$B$1:$H$54</definedName>
    <definedName name="_xlnm.Print_Area" localSheetId="41">'A - 2.1.1.1.11.3'!$B$1:$H$54</definedName>
    <definedName name="_xlnm.Print_Area" localSheetId="42">'A - 2.1.1.1.11.4'!$B$1:$H$54</definedName>
    <definedName name="_xlnm.Print_Area" localSheetId="43">'A - 2.1.1.1.11.5'!$B$1:$H$54</definedName>
    <definedName name="_xlnm.Print_Area" localSheetId="45">'A - 2.1.1.1.12.1 '!$B$1:$H$54</definedName>
    <definedName name="_xlnm.Print_Area" localSheetId="46">'A - 2.1.1.1.12.2'!$B$1:$H$54</definedName>
    <definedName name="_xlnm.Print_Area" localSheetId="48">'A - 2.1.1.1.13.1 '!$B$1:$H$54</definedName>
    <definedName name="_xlnm.Print_Area" localSheetId="51">'A - 2.1.1.1.14.1 '!$B$1:$H$54</definedName>
    <definedName name="_xlnm.Print_Area" localSheetId="53">'A - 2.1.1.1.15.1'!$B$1:$H$54</definedName>
    <definedName name="_xlnm.Print_Area" localSheetId="54">'A - 2.1.1.1.15.2'!$B$1:$H$54</definedName>
    <definedName name="_xlnm.Print_Area" localSheetId="55">'A - 2.1.1.1.15.3'!$B$1:$H$54</definedName>
    <definedName name="_xlnm.Print_Area" localSheetId="57">'A - 2.1.1.1.16.1 '!$B$1:$H$54</definedName>
    <definedName name="_xlnm.Print_Area" localSheetId="58">'A - 2.1.1.1.16.2 '!$B$1:$H$54</definedName>
    <definedName name="_xlnm.Print_Area" localSheetId="59">'A - 2.1.1.1.16.3'!$B$1:$H$54</definedName>
    <definedName name="_xlnm.Print_Area" localSheetId="61">'A - 2.1.1.1.17.1 '!$B$1:$H$54</definedName>
    <definedName name="_xlnm.Print_Area" localSheetId="62">'A - 2.1.1.1.17.2 '!$B$1:$H$54</definedName>
    <definedName name="_xlnm.Print_Area" localSheetId="64">'A - 2.1.1.1.18.1 '!$B$1:$H$54</definedName>
    <definedName name="_xlnm.Print_Area" localSheetId="5">'A - 2.1.1.1.2.1 '!$B$1:$H$54</definedName>
    <definedName name="_xlnm.Print_Area" localSheetId="7">'A - 2.1.1.1.2.3'!$B$1:$H$54</definedName>
    <definedName name="_xlnm.Print_Area" localSheetId="8">'A - 2.1.1.1.2.4'!$B$1:$H$54</definedName>
    <definedName name="_xlnm.Print_Area" localSheetId="9">'A - 2.1.1.1.2.5'!$B$1:$H$54</definedName>
    <definedName name="_xlnm.Print_Area" localSheetId="11">'A - 2.1.1.1.3.1'!$B$1:$H$54</definedName>
    <definedName name="_xlnm.Print_Area" localSheetId="12">'A - 2.1.1.1.3.2'!$B$1:$H$54</definedName>
    <definedName name="_xlnm.Print_Area" localSheetId="13">'A - 2.1.1.1.3.3 '!$B$1:$H$54</definedName>
    <definedName name="_xlnm.Print_Area" localSheetId="14">'A - 2.1.1.1.3.4'!$B$1:$H$54</definedName>
    <definedName name="_xlnm.Print_Area" localSheetId="15">'A - 2.1.1.1.3.5'!$B$1:$H$54</definedName>
    <definedName name="_xlnm.Print_Area" localSheetId="16">'A - 2.1.1.1.3.6'!$B$1:$H$54</definedName>
    <definedName name="_xlnm.Print_Area" localSheetId="17">'A - 2.1.1.1.3.7'!$B$1:$H$54</definedName>
    <definedName name="_xlnm.Print_Area" localSheetId="19">'A - 2.1.1.1.4.1 '!$B$1:$H$54</definedName>
    <definedName name="_xlnm.Print_Area" localSheetId="20">'A - 2.1.1.1.4.2'!$B$1:$H$54</definedName>
    <definedName name="_xlnm.Print_Area" localSheetId="21">'A - 2.1.1.1.4.3'!$B$1:$H$54</definedName>
    <definedName name="_xlnm.Print_Area" localSheetId="22">'A - 2.1.1.1.4.4 '!$B$1:$H$54</definedName>
    <definedName name="_xlnm.Print_Area" localSheetId="24">'A - 2.1.1.1.5.1'!$B$1:$H$54</definedName>
    <definedName name="_xlnm.Print_Area" localSheetId="25">'A - 2.1.1.1.5.2'!$B$1:$H$54</definedName>
    <definedName name="_xlnm.Print_Area" localSheetId="27">'A - 2.1.1.1.6.1 '!$B$1:$H$54</definedName>
    <definedName name="_xlnm.Print_Area" localSheetId="28">'A - 2.1.1.1.6.2'!$B$1:$H$54</definedName>
    <definedName name="_xlnm.Print_Area" localSheetId="30">'A - 2.1.1.1.7.1'!$B$1:$H$54</definedName>
    <definedName name="_xlnm.Print_Area" localSheetId="32">'A - 2.1.1.1.8.1 '!$B$1:$H$54</definedName>
    <definedName name="_xlnm.Print_Area" localSheetId="34">'A - 2.1.1.1.9.1 '!$B$1:$H$54</definedName>
    <definedName name="_xlnm.Print_Area" localSheetId="2">'C - 2.1.1.1.1 '!$B$1:$H$54</definedName>
    <definedName name="_xlnm.Print_Area" localSheetId="35">'C - 2.1.1.1.10 '!$B$1:$H$54</definedName>
    <definedName name="_xlnm.Print_Area" localSheetId="38">'C - 2.1.1.1.11 '!$B$1:$H$54</definedName>
    <definedName name="_xlnm.Print_Area" localSheetId="44">'C - 2.1.1.1.12 '!$B$1:$H$54</definedName>
    <definedName name="_xlnm.Print_Area" localSheetId="47">'C - 2.1.1.1.13 '!$B$1:$H$54</definedName>
    <definedName name="_xlnm.Print_Area" localSheetId="50">'C - 2.1.1.1.14 '!$B$1:$H$54</definedName>
    <definedName name="_xlnm.Print_Area" localSheetId="52">'C - 2.1.1.1.15'!$B$1:$H$54</definedName>
    <definedName name="_xlnm.Print_Area" localSheetId="56">'C - 2.1.1.1.16'!$B$1:$H$54</definedName>
    <definedName name="_xlnm.Print_Area" localSheetId="60">'C - 2.1.1.1.17 '!$B$1:$H$54</definedName>
    <definedName name="_xlnm.Print_Area" localSheetId="63">'C - 2.1.1.1.18'!$B$1:$H$54</definedName>
    <definedName name="_xlnm.Print_Area" localSheetId="4">'C - 2.1.1.1.2'!$B$1:$H$54</definedName>
    <definedName name="_xlnm.Print_Area" localSheetId="10">'C - 2.1.1.1.3'!$B$1:$H$54</definedName>
    <definedName name="_xlnm.Print_Area" localSheetId="18">'C - 2.1.1.1.4 '!$B$1:$H$54</definedName>
    <definedName name="_xlnm.Print_Area" localSheetId="26">'C - 2.1.1.1.6'!$B$1:$H$54</definedName>
    <definedName name="_xlnm.Print_Area" localSheetId="29">'C - 2.1.1.1.7'!$B$1:$H$54</definedName>
    <definedName name="_xlnm.Print_Area" localSheetId="31">'C - 2.1.1.1.8 '!$B$1:$H$54</definedName>
    <definedName name="_xlnm.Print_Area" localSheetId="33">'C - 2.1.1.1.9 '!$B$1:$H$54</definedName>
    <definedName name="_xlnm.Print_Area" localSheetId="23">'C- 2.1.1.1.5 '!$B$1:$H$54</definedName>
    <definedName name="_xlnm.Print_Area" localSheetId="0">'FID ASCENDENTE '!$B$1:$H$53</definedName>
    <definedName name="_xlnm.Print_Area" localSheetId="65">'FID DESCENDENTE'!$B$1:$H$52</definedName>
    <definedName name="_xlnm.Print_Area" localSheetId="1">'P - 2.1.1.1'!$B$1:$H$54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9" i="137" l="1"/>
  <c r="G29" i="106"/>
  <c r="G29" i="105"/>
  <c r="G29" i="98"/>
  <c r="G29" i="104"/>
  <c r="G29" i="103"/>
  <c r="G29" i="112"/>
  <c r="G29" i="102"/>
  <c r="G29" i="101"/>
  <c r="G29" i="100"/>
  <c r="G29" i="99"/>
  <c r="G29" i="97"/>
  <c r="G29" i="96"/>
  <c r="G29" i="95"/>
  <c r="G29" i="92"/>
  <c r="G29" i="91"/>
  <c r="G29" i="90"/>
  <c r="G29" i="89"/>
  <c r="G29" i="88"/>
  <c r="G29" i="87"/>
  <c r="G29" i="86"/>
  <c r="G29" i="85"/>
  <c r="G29" i="84"/>
  <c r="G29" i="83"/>
  <c r="G29" i="82"/>
  <c r="G29" i="81"/>
  <c r="G29" i="80"/>
  <c r="G29" i="79"/>
  <c r="G29" i="78" l="1"/>
  <c r="G29" i="77"/>
  <c r="G29" i="76"/>
  <c r="G29" i="75"/>
  <c r="G29" i="74"/>
  <c r="G29" i="73"/>
  <c r="G29" i="72"/>
  <c r="G29" i="71"/>
  <c r="G29" i="111"/>
  <c r="G29" i="110"/>
  <c r="G29" i="70"/>
  <c r="G29" i="69"/>
  <c r="G29" i="68" l="1"/>
  <c r="G29" i="67"/>
  <c r="G29" i="66"/>
  <c r="G29" i="65"/>
  <c r="G29" i="64" l="1"/>
  <c r="G29" i="63" l="1"/>
  <c r="G29" i="62"/>
  <c r="G29" i="61"/>
  <c r="G29" i="60"/>
  <c r="G29" i="59"/>
  <c r="G29" i="109" l="1"/>
  <c r="G29" i="57"/>
  <c r="G29" i="55"/>
</calcChain>
</file>

<file path=xl/sharedStrings.xml><?xml version="1.0" encoding="utf-8"?>
<sst xmlns="http://schemas.openxmlformats.org/spreadsheetml/2006/main" count="8112" uniqueCount="637">
  <si>
    <t>Ficha de Indicador de Desempeño. FID 2022</t>
  </si>
  <si>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</si>
  <si>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</si>
  <si>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</si>
  <si>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</si>
  <si>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</si>
  <si>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</si>
  <si>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</si>
  <si>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</si>
  <si>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Monitoreable.</t>
  </si>
  <si>
    <t>Adecuado.</t>
  </si>
  <si>
    <t>Aportación Marginal.</t>
  </si>
  <si>
    <t>(         )</t>
  </si>
  <si>
    <t>(       )</t>
  </si>
  <si>
    <t>(           )</t>
  </si>
  <si>
    <t>(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</si>
  <si>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</si>
  <si>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</si>
  <si>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</si>
  <si>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</si>
  <si>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</si>
  <si>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</si>
  <si>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</si>
  <si>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</si>
  <si>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</si>
  <si>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</si>
  <si>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t>
  </si>
  <si>
    <t xml:space="preserve"> (         )</t>
  </si>
  <si>
    <t xml:space="preserve"> (   )</t>
  </si>
  <si>
    <t>Tipo de valor de la meta.</t>
  </si>
  <si>
    <t>Ascendente.</t>
  </si>
  <si>
    <t>Descendente.</t>
  </si>
  <si>
    <t>Absoluta.</t>
  </si>
  <si>
    <t>Relativa.</t>
  </si>
  <si>
    <t>(        )</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</si>
  <si>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</si>
  <si>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</si>
  <si>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</si>
  <si>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</si>
  <si>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</si>
  <si>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</si>
  <si>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</si>
  <si>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</si>
  <si>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</si>
  <si>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</si>
  <si>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</si>
  <si>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</si>
  <si>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</si>
  <si>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</si>
  <si>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</si>
  <si>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</si>
  <si>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</si>
  <si>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</si>
  <si>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</si>
  <si>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</si>
  <si>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NO APLICA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</si>
  <si>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</si>
  <si>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</si>
  <si>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</si>
  <si>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</si>
  <si>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</si>
  <si>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</si>
  <si>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</si>
  <si>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</si>
  <si>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</si>
  <si>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</si>
  <si>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</si>
  <si>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</si>
  <si>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</si>
  <si>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</si>
  <si>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Regular
(comportamiento constante dentro de un rango)</t>
  </si>
  <si>
    <t>Nominal
(no existen datos históricos)</t>
  </si>
  <si>
    <t>Seleccionar el compartamiento del Indicador hacia la meta.
(ascendente o descendente + regular o nominal)</t>
  </si>
  <si>
    <t>NOMBRE DEL PROGRAMA PRESUPUESTARIO ANUAL (PPA)</t>
  </si>
  <si>
    <t>ascendente</t>
  </si>
  <si>
    <t>descendente</t>
  </si>
  <si>
    <t>menor o igual a cero</t>
  </si>
  <si>
    <t>mayor a cero y menor a +20%</t>
  </si>
  <si>
    <t xml:space="preserve">mayor o igual a +20% </t>
  </si>
  <si>
    <t xml:space="preserve"> menor a 50% o mayor a 120%</t>
  </si>
  <si>
    <t>mayor o igual  a 50%  o menor o igual a 70%</t>
  </si>
  <si>
    <t>mayor a 70%
y menor o igual a 120%</t>
  </si>
  <si>
    <t>Seleccionar el compOrtamiento del Indicador hacia la meta.
(ascendente o descendente + regular o nominal)</t>
  </si>
  <si>
    <t>Propósito</t>
  </si>
  <si>
    <t>(    x     )</t>
  </si>
  <si>
    <t>(   x    )</t>
  </si>
  <si>
    <t>(     x      )</t>
  </si>
  <si>
    <t>(     x     )</t>
  </si>
  <si>
    <t xml:space="preserve"> (  x  )</t>
  </si>
  <si>
    <t>(    x    )</t>
  </si>
  <si>
    <t xml:space="preserve"> ( x  )</t>
  </si>
  <si>
    <t>Acciones</t>
  </si>
  <si>
    <t>Secretaría Municipal de Desarrollo Social y Económico</t>
  </si>
  <si>
    <t>Componente</t>
  </si>
  <si>
    <t>Trimestral</t>
  </si>
  <si>
    <t>(      x     )</t>
  </si>
  <si>
    <t>Actividad</t>
  </si>
  <si>
    <t>NCE</t>
  </si>
  <si>
    <t>NCP</t>
  </si>
  <si>
    <t>Número de Actividades Ejecutadas</t>
  </si>
  <si>
    <t>NAE</t>
  </si>
  <si>
    <t>Actividades</t>
  </si>
  <si>
    <t>Número de Actividades Programadas</t>
  </si>
  <si>
    <t>NAP</t>
  </si>
  <si>
    <t>Dirección General de Desarrollo Social</t>
  </si>
  <si>
    <t>Directora</t>
  </si>
  <si>
    <t>Tel. 881 28 00 ext. 2000</t>
  </si>
  <si>
    <t>Brigadas</t>
  </si>
  <si>
    <t>El indicador permite conocer cuántos eventos de coordinación se realizaron para la ejecución de actividades sociales</t>
  </si>
  <si>
    <t>Número de Eventos Ejecutados</t>
  </si>
  <si>
    <t>NEE</t>
  </si>
  <si>
    <t>Eventos</t>
  </si>
  <si>
    <t>Número de Eventos Programados</t>
  </si>
  <si>
    <t>NEP</t>
  </si>
  <si>
    <t>Dirección de Organización Cuminitaria</t>
  </si>
  <si>
    <t>Director</t>
  </si>
  <si>
    <t>Comités</t>
  </si>
  <si>
    <t>Número de Anuencias Ejecutadas</t>
  </si>
  <si>
    <t>Número de  Anuencias Programadas</t>
  </si>
  <si>
    <t>Anuencias</t>
  </si>
  <si>
    <t>NCR</t>
  </si>
  <si>
    <t>Capacitaciones</t>
  </si>
  <si>
    <t>Número de Acciones Ejecutadas</t>
  </si>
  <si>
    <t>Número de  Acciones Programadas</t>
  </si>
  <si>
    <t>Número de  Acciones Ejecutadas</t>
  </si>
  <si>
    <t>Número de Acciones Programadas</t>
  </si>
  <si>
    <t>Dirección General de Educación Municipal</t>
  </si>
  <si>
    <t>Coordinación de Becas</t>
  </si>
  <si>
    <t>Número de Becas Entregadas</t>
  </si>
  <si>
    <t>NBE</t>
  </si>
  <si>
    <t>Número de Becas Programadas</t>
  </si>
  <si>
    <t>NBP</t>
  </si>
  <si>
    <t>Becas</t>
  </si>
  <si>
    <t>Coordinación de Infraestructura Educativa y Servicios Educativos</t>
  </si>
  <si>
    <t>Número de Pláticas Ejecutadas</t>
  </si>
  <si>
    <t>NPE</t>
  </si>
  <si>
    <t>Número de Pláticas Programadas</t>
  </si>
  <si>
    <t>NPP</t>
  </si>
  <si>
    <t>Pláticas</t>
  </si>
  <si>
    <t>Coordinación del Centro Municipal de Atención contra el Acoso Escolar</t>
  </si>
  <si>
    <t>Número de Actividades  Ejecutadas</t>
  </si>
  <si>
    <t>Número de  Actividades Programadas</t>
  </si>
  <si>
    <t>Coordinación de Bibliotecas Públicas</t>
  </si>
  <si>
    <t>Dirección General de Salud</t>
  </si>
  <si>
    <t>Número de Acciones  Ejecutadas</t>
  </si>
  <si>
    <t>Número de Brigadas Realizadas</t>
  </si>
  <si>
    <t>NBR</t>
  </si>
  <si>
    <t>Número de  Brigadas  Programadas</t>
  </si>
  <si>
    <t>Número de Eventos Ejecutado</t>
  </si>
  <si>
    <t>Número de Atenciones  Ejecutadas</t>
  </si>
  <si>
    <t>Atenciones</t>
  </si>
  <si>
    <t>Número de  Atenciones Programadas</t>
  </si>
  <si>
    <t>Dirección de Salud Humana</t>
  </si>
  <si>
    <t>Consultas</t>
  </si>
  <si>
    <t>Dirección de Salud Ambiental</t>
  </si>
  <si>
    <t>Dirección de Salud Mental</t>
  </si>
  <si>
    <t>Número de Atenciones Ejecutadas</t>
  </si>
  <si>
    <t>Número de Atenciones Programadas</t>
  </si>
  <si>
    <t>Número de Reuniones Ejecutadas</t>
  </si>
  <si>
    <t>NRE</t>
  </si>
  <si>
    <t>Reuniones</t>
  </si>
  <si>
    <t>Número de Reuniones Programadas</t>
  </si>
  <si>
    <t>NRP</t>
  </si>
  <si>
    <t>Dirección de Fomento a las Microempresas y el Desarrollo Rural</t>
  </si>
  <si>
    <t>Número de Capacitaciones Ejecutadas</t>
  </si>
  <si>
    <t>Número de Capacitaciones Programadas</t>
  </si>
  <si>
    <t>Dirección de Fomento al Desarrollo de la Industria, Comercio y Servicios</t>
  </si>
  <si>
    <t>(   x     )</t>
  </si>
  <si>
    <t>Dirección de Fomento al Desarrollo Agropecuario, Pesquero y Forestal</t>
  </si>
  <si>
    <t>El indicador permite identificar las acciones de capacitación  para el desarrollo rural que se ejecutan.</t>
  </si>
  <si>
    <t>Dirección Municipal de Empleo y Capacitación Laboral</t>
  </si>
  <si>
    <t>Dirección de Programas Sociales</t>
  </si>
  <si>
    <t>Dirección General de Desarrollo Económico</t>
  </si>
  <si>
    <t>descendente ( estos parámetros podrán variar de acuerdo al indicador )</t>
  </si>
  <si>
    <t>E-PPA 2.08 Impulso a la economía y al desarrollo social</t>
  </si>
  <si>
    <t>UNIDAD RESPONSABLE</t>
  </si>
  <si>
    <r>
      <rPr>
        <b/>
        <sz val="9"/>
        <color theme="1"/>
        <rFont val="Calibri"/>
        <family val="2"/>
        <scheme val="minor"/>
      </rPr>
      <t>PACIPSH:</t>
    </r>
    <r>
      <rPr>
        <sz val="9"/>
        <color theme="1"/>
        <rFont val="Calibri"/>
        <family val="2"/>
        <scheme val="minor"/>
      </rPr>
      <t xml:space="preserve"> Porcentaje de Actividades de Coordinación interinstitucional de política social y humana ejecutada</t>
    </r>
  </si>
  <si>
    <r>
      <rPr>
        <b/>
        <sz val="9"/>
        <color theme="1"/>
        <rFont val="Calibri"/>
        <family val="2"/>
        <scheme val="minor"/>
      </rPr>
      <t>PAC:</t>
    </r>
    <r>
      <rPr>
        <sz val="9"/>
        <color theme="1"/>
        <rFont val="Calibri"/>
        <family val="2"/>
        <scheme val="minor"/>
      </rPr>
      <t xml:space="preserve"> Porcentaje de Actividades de Coordinación</t>
    </r>
  </si>
  <si>
    <r>
      <rPr>
        <b/>
        <sz val="9"/>
        <color theme="1"/>
        <rFont val="Calibri"/>
        <family val="2"/>
        <scheme val="minor"/>
      </rPr>
      <t xml:space="preserve">PAPE: </t>
    </r>
    <r>
      <rPr>
        <sz val="9"/>
        <color theme="1"/>
        <rFont val="Calibri"/>
        <family val="2"/>
        <scheme val="minor"/>
      </rPr>
      <t>Porcentaje de Acciones de Política Educativa ejecutada</t>
    </r>
  </si>
  <si>
    <r>
      <rPr>
        <b/>
        <sz val="9"/>
        <color theme="1"/>
        <rFont val="Calibri"/>
        <family val="2"/>
        <scheme val="minor"/>
      </rPr>
      <t>PAPB:</t>
    </r>
    <r>
      <rPr>
        <sz val="9"/>
        <color theme="1"/>
        <rFont val="Calibri"/>
        <family val="2"/>
        <scheme val="minor"/>
      </rPr>
      <t xml:space="preserve"> Porcentaje de Acciones para las Becas ejecutadas</t>
    </r>
  </si>
  <si>
    <r>
      <rPr>
        <b/>
        <sz val="9"/>
        <color theme="1"/>
        <rFont val="Calibri"/>
        <family val="2"/>
        <scheme val="minor"/>
      </rPr>
      <t>PBE:</t>
    </r>
    <r>
      <rPr>
        <sz val="9"/>
        <color theme="1"/>
        <rFont val="Calibri"/>
        <family val="2"/>
        <scheme val="minor"/>
      </rPr>
      <t xml:space="preserve"> Porcentaje de Becas Entregadas</t>
    </r>
  </si>
  <si>
    <r>
      <rPr>
        <b/>
        <sz val="9"/>
        <color theme="1"/>
        <rFont val="Calibri"/>
        <family val="2"/>
        <scheme val="minor"/>
      </rPr>
      <t>PADE:</t>
    </r>
    <r>
      <rPr>
        <sz val="9"/>
        <color theme="1"/>
        <rFont val="Calibri"/>
        <family val="2"/>
        <scheme val="minor"/>
      </rPr>
      <t xml:space="preserve"> Porcentaje de Actividades con enfoque de desarrollo educativo ejecutadas</t>
    </r>
  </si>
  <si>
    <r>
      <rPr>
        <b/>
        <sz val="9"/>
        <color theme="1"/>
        <rFont val="Calibri"/>
        <family val="2"/>
        <scheme val="minor"/>
      </rPr>
      <t>PPCAE:</t>
    </r>
    <r>
      <rPr>
        <sz val="9"/>
        <color theme="1"/>
        <rFont val="Calibri"/>
        <family val="2"/>
        <scheme val="minor"/>
      </rPr>
      <t xml:space="preserve"> Porcentaje de Pláticas de Combate al Acoso Escolar ejecutadas</t>
    </r>
  </si>
  <si>
    <r>
      <rPr>
        <b/>
        <sz val="9"/>
        <color theme="1"/>
        <rFont val="Calibri"/>
        <family val="2"/>
        <scheme val="minor"/>
      </rPr>
      <t>PECIG:</t>
    </r>
    <r>
      <rPr>
        <sz val="9"/>
        <color theme="1"/>
        <rFont val="Calibri"/>
        <family val="2"/>
        <scheme val="minor"/>
      </rPr>
      <t xml:space="preserve"> Porcentaje de Eventos de Coordinación Interinstitucional y Gubernamental</t>
    </r>
  </si>
  <si>
    <r>
      <rPr>
        <b/>
        <sz val="9"/>
        <color theme="1"/>
        <rFont val="Calibri"/>
        <family val="2"/>
        <scheme val="minor"/>
      </rPr>
      <t>PAPR:</t>
    </r>
    <r>
      <rPr>
        <sz val="9"/>
        <color theme="1"/>
        <rFont val="Calibri"/>
        <family val="2"/>
        <scheme val="minor"/>
      </rPr>
      <t xml:space="preserve"> Porcentaje de atenciones psicológicas realizadas</t>
    </r>
  </si>
  <si>
    <r>
      <rPr>
        <b/>
        <sz val="9"/>
        <color theme="1"/>
        <rFont val="Calibri"/>
        <family val="2"/>
        <scheme val="minor"/>
      </rPr>
      <t>PRC:</t>
    </r>
    <r>
      <rPr>
        <sz val="9"/>
        <color theme="1"/>
        <rFont val="Calibri"/>
        <family val="2"/>
        <scheme val="minor"/>
      </rPr>
      <t xml:space="preserve"> Porcentaje de Reuniones coordinadas</t>
    </r>
  </si>
  <si>
    <r>
      <rPr>
        <b/>
        <sz val="9"/>
        <color theme="1"/>
        <rFont val="Calibri"/>
        <family val="2"/>
        <scheme val="minor"/>
      </rPr>
      <t>PADR:</t>
    </r>
    <r>
      <rPr>
        <sz val="9"/>
        <color theme="1"/>
        <rFont val="Calibri"/>
        <family val="2"/>
        <scheme val="minor"/>
      </rPr>
      <t xml:space="preserve"> Porcentaje de Acciones de Desarrollo Rural ejecutados</t>
    </r>
  </si>
  <si>
    <r>
      <rPr>
        <b/>
        <sz val="9"/>
        <color theme="1"/>
        <rFont val="Calibri"/>
        <family val="2"/>
        <scheme val="minor"/>
      </rPr>
      <t>PCSP:</t>
    </r>
    <r>
      <rPr>
        <sz val="9"/>
        <color theme="1"/>
        <rFont val="Calibri"/>
        <family val="2"/>
        <scheme val="minor"/>
      </rPr>
      <t xml:space="preserve"> Porcentaje de Capacitaciones  al Sector Productivo ejecutadas</t>
    </r>
  </si>
  <si>
    <r>
      <rPr>
        <b/>
        <sz val="9"/>
        <color theme="1"/>
        <rFont val="Calibri"/>
        <family val="2"/>
        <scheme val="minor"/>
      </rPr>
      <t>PAVL:</t>
    </r>
    <r>
      <rPr>
        <sz val="9"/>
        <color theme="1"/>
        <rFont val="Calibri"/>
        <family val="2"/>
        <scheme val="minor"/>
      </rPr>
      <t xml:space="preserve"> Porcentaje de Atenciones para Vinculación Laboral ejecutadas</t>
    </r>
  </si>
  <si>
    <t>2.1.1</t>
  </si>
  <si>
    <t>Porcentaje</t>
  </si>
  <si>
    <t xml:space="preserve"> Porcentaje</t>
  </si>
  <si>
    <r>
      <rPr>
        <b/>
        <sz val="9"/>
        <color theme="1"/>
        <rFont val="Calibri"/>
        <family val="2"/>
        <scheme val="minor"/>
      </rPr>
      <t xml:space="preserve"> </t>
    </r>
    <r>
      <rPr>
        <sz val="9"/>
        <color theme="1"/>
        <rFont val="Calibri"/>
        <family val="2"/>
        <scheme val="minor"/>
      </rPr>
      <t>Porcentaje</t>
    </r>
  </si>
  <si>
    <t>PACIPSH= (NAE/NAP)*100</t>
  </si>
  <si>
    <t>PAPE= (NAE/NAP)*100</t>
  </si>
  <si>
    <t>PAPB= (NAE/NAP)*100</t>
  </si>
  <si>
    <t>PBE= (NBE/NBP)*100</t>
  </si>
  <si>
    <t>PADE = (NAE/NAP)*100</t>
  </si>
  <si>
    <t>PPCAE= (NPE/NPP)*100</t>
  </si>
  <si>
    <t>PECIG= (NEE/NEP)*100</t>
  </si>
  <si>
    <t>PAPR= (NAE/NAP)*100</t>
  </si>
  <si>
    <t>PRC= (NRE/NRP)*100</t>
  </si>
  <si>
    <t>PAEJ= (NAE/NAP)*100</t>
  </si>
  <si>
    <t>PADR= (NAE/NAP)*100</t>
  </si>
  <si>
    <t>PCSP= (NCE/NCP)*100</t>
  </si>
  <si>
    <t>PAVL= (NAE/NAP)*100</t>
  </si>
  <si>
    <t>NAEESR</t>
  </si>
  <si>
    <t>Número de Acciones Educativas, Económicas y de Salud realizadas</t>
  </si>
  <si>
    <t>NAEESP</t>
  </si>
  <si>
    <t>Número de Acciones Educativas, Económicas y de Salud Programadas</t>
  </si>
  <si>
    <t>NRCAEP</t>
  </si>
  <si>
    <t>NRCAEI</t>
  </si>
  <si>
    <t>Número de Reuniones de Coordinación Administrativa y Económica Implementadas</t>
  </si>
  <si>
    <t>Número de Reuniones de Coordinación Administrativa y Económica Programadas</t>
  </si>
  <si>
    <t>El indicador nos permite conocer la interacción de las Direcciones Generales con la SMDSyE.</t>
  </si>
  <si>
    <t xml:space="preserve">PRCAEI= (NRCAEI/NRCAEP)*100   </t>
  </si>
  <si>
    <t>El indicador permite conocer el número de reuniones de coordinación con enfoque administativo y económico de las Direcciones Generales con la SMDSyE.</t>
  </si>
  <si>
    <t>PRAEI= (NRAEI/NRAEP)*100</t>
  </si>
  <si>
    <r>
      <rPr>
        <b/>
        <sz val="9"/>
        <color theme="1"/>
        <rFont val="Calibri"/>
        <family val="2"/>
        <scheme val="minor"/>
      </rPr>
      <t xml:space="preserve">PRAEI: </t>
    </r>
    <r>
      <rPr>
        <sz val="9"/>
        <color theme="1"/>
        <rFont val="Calibri"/>
        <family val="2"/>
        <scheme val="minor"/>
      </rPr>
      <t>Porcentaje de Reuniones con enfoque administrativo y económico implementadas</t>
    </r>
  </si>
  <si>
    <t>NRAEI</t>
  </si>
  <si>
    <t>Número de Reuniones con enfoque Administrativo y Económico Implementadas</t>
  </si>
  <si>
    <t>NRAEP</t>
  </si>
  <si>
    <t>Número de Reuniones con enfoque Administrativo y Económico Programadas</t>
  </si>
  <si>
    <t>Este indicador permite conocer el funcionamiento de la correcta ejecución de las actividades de coordinación de política social y humana.
Las actividades son: Acciones sociales, brigadas sociales, eventos de coordinación, actividades sociales inclusivas siendo brigadas inclusivas.</t>
  </si>
  <si>
    <r>
      <rPr>
        <b/>
        <sz val="9"/>
        <color theme="1"/>
        <rFont val="Calibri"/>
        <family val="2"/>
        <scheme val="minor"/>
      </rPr>
      <t xml:space="preserve">PASR: </t>
    </r>
    <r>
      <rPr>
        <sz val="9"/>
        <color theme="1"/>
        <rFont val="Calibri"/>
        <family val="2"/>
        <scheme val="minor"/>
      </rPr>
      <t>Porcentaje de Acciones Sociales  realizadas</t>
    </r>
  </si>
  <si>
    <t>Este indicador mide el mejoramiento del desarrollo social y comunitario de la población del municipio de BJ mediante las acciones sociales.</t>
  </si>
  <si>
    <t>PASR = (NASE/NASP)*100</t>
  </si>
  <si>
    <t>NASE</t>
  </si>
  <si>
    <t>Número de Acciones Sociales Ejecutadas</t>
  </si>
  <si>
    <t>Número de Acciones Sociales Programadas</t>
  </si>
  <si>
    <t>NASP</t>
  </si>
  <si>
    <r>
      <rPr>
        <b/>
        <sz val="9"/>
        <color theme="1"/>
        <rFont val="Calibri"/>
        <family val="2"/>
        <scheme val="minor"/>
      </rPr>
      <t>PBSR:</t>
    </r>
    <r>
      <rPr>
        <sz val="9"/>
        <color theme="1"/>
        <rFont val="Calibri"/>
        <family val="2"/>
        <scheme val="minor"/>
      </rPr>
      <t xml:space="preserve"> Porcentaje de Brigadas Sociales realizadas</t>
    </r>
  </si>
  <si>
    <t>Este indicador permite conocer y brindar diversos servicios que ofrecen las diferentes instituciones en las regiones más vulnerables del municipio de BJ.</t>
  </si>
  <si>
    <t>PBSR = (NBSE/NBSP)*100</t>
  </si>
  <si>
    <t>NBSE</t>
  </si>
  <si>
    <t>Número de Brigadas Sociales Ejecutadas</t>
  </si>
  <si>
    <t>Número de Brigadas Sociales Programadas</t>
  </si>
  <si>
    <t>NBSP</t>
  </si>
  <si>
    <r>
      <rPr>
        <b/>
        <sz val="9"/>
        <color theme="1"/>
        <rFont val="Calibri"/>
        <family val="2"/>
        <scheme val="minor"/>
      </rPr>
      <t xml:space="preserve">PECR: </t>
    </r>
    <r>
      <rPr>
        <sz val="9"/>
        <color theme="1"/>
        <rFont val="Calibri"/>
        <family val="2"/>
        <scheme val="minor"/>
      </rPr>
      <t>Porcentaje de Eventos de Coordinación realizadas</t>
    </r>
  </si>
  <si>
    <t>PECR= (NECE/NECP)*100</t>
  </si>
  <si>
    <t>NECE</t>
  </si>
  <si>
    <t>Número de Eventos de Coordinación Ejecutados</t>
  </si>
  <si>
    <t>Número de Eventos de Coordinación Programados</t>
  </si>
  <si>
    <t>NECP</t>
  </si>
  <si>
    <r>
      <rPr>
        <b/>
        <sz val="9"/>
        <color theme="1"/>
        <rFont val="Calibri"/>
        <family val="2"/>
        <scheme val="minor"/>
      </rPr>
      <t xml:space="preserve">PASIR: </t>
    </r>
    <r>
      <rPr>
        <sz val="9"/>
        <color theme="1"/>
        <rFont val="Calibri"/>
        <family val="2"/>
        <scheme val="minor"/>
      </rPr>
      <t>Porcentaje de Actividades Sociales Inclusivas realizadas</t>
    </r>
  </si>
  <si>
    <t>Este indicador mide la participación y concientización de la ciudadanía sobre temas inclusivos de todos los sectores sociales.</t>
  </si>
  <si>
    <t>PASIR= (NASIE/NASIP)*100</t>
  </si>
  <si>
    <t>Número de Actividades Sociales Inclusivas Ejecutadas</t>
  </si>
  <si>
    <t>NASIE</t>
  </si>
  <si>
    <t>Número de Actividades Sociales Inclusivas Programadas</t>
  </si>
  <si>
    <t>NASIP</t>
  </si>
  <si>
    <r>
      <rPr>
        <b/>
        <sz val="9"/>
        <color theme="1"/>
        <rFont val="Calibri"/>
        <family val="2"/>
        <scheme val="minor"/>
      </rPr>
      <t>PMPCE:</t>
    </r>
    <r>
      <rPr>
        <sz val="9"/>
        <color theme="1"/>
        <rFont val="Calibri"/>
        <family val="2"/>
        <scheme val="minor"/>
      </rPr>
      <t xml:space="preserve"> Porcentaje de Mecanismos de Participación Ciudadana ejecutados</t>
    </r>
  </si>
  <si>
    <t>Este indicador mide la participación de la ciudadanía para el mejoramiento de la calidad de vida de acuerdo a sus demandas.
Las actividades son: Integración y capacitación de comités de electrificación, anuencias vecinales, integración de comités vecinales, cursos y talleres.</t>
  </si>
  <si>
    <t>PMPCE= (NMPCE/NMPCP)*100</t>
  </si>
  <si>
    <t>NMPCE</t>
  </si>
  <si>
    <t>Número de Mecanismos de Participación Ciudadana Ejecutados</t>
  </si>
  <si>
    <t>Número de Mecanismos de Participación Ciudadana Programados</t>
  </si>
  <si>
    <t>NMPCP</t>
  </si>
  <si>
    <t>Mecanismos</t>
  </si>
  <si>
    <r>
      <rPr>
        <b/>
        <sz val="9"/>
        <color theme="1"/>
        <rFont val="Calibri"/>
        <family val="2"/>
        <scheme val="minor"/>
      </rPr>
      <t>PACEI:</t>
    </r>
    <r>
      <rPr>
        <sz val="9"/>
        <color theme="1"/>
        <rFont val="Calibri"/>
        <family val="2"/>
        <scheme val="minor"/>
      </rPr>
      <t xml:space="preserve"> Porcentaje de Acciones con los Comités de Electrificación Integrados</t>
    </r>
  </si>
  <si>
    <t>Este indicador mide la gestión de servicios públicos de colonias o zonas irregulares mediante los comités de electrificación.</t>
  </si>
  <si>
    <t>PACEI= (NACEI/NACEP)*100</t>
  </si>
  <si>
    <t>Número de Acciones con los Comités de Electrificación Programadas</t>
  </si>
  <si>
    <t>NACEP</t>
  </si>
  <si>
    <t xml:space="preserve"> Número de Acciones con los Comités de Electrificación Integrados </t>
  </si>
  <si>
    <t>NACEI</t>
  </si>
  <si>
    <r>
      <rPr>
        <b/>
        <sz val="9"/>
        <color theme="1"/>
        <rFont val="Calibri"/>
        <family val="2"/>
        <scheme val="minor"/>
      </rPr>
      <t>PAVS:</t>
    </r>
    <r>
      <rPr>
        <sz val="9"/>
        <color theme="1"/>
        <rFont val="Calibri"/>
        <family val="2"/>
        <scheme val="minor"/>
      </rPr>
      <t xml:space="preserve"> Porcentaje de  Anuencias Vecinales Solicitadas</t>
    </r>
  </si>
  <si>
    <t>Este indicador mide las aperturas de negocios mediante anuencias solicitadas por la ciudadanía.</t>
  </si>
  <si>
    <t>PAVS= (NAE/NAP)*100</t>
  </si>
  <si>
    <t>Este indicador mide la gestión de las colonias reguladas a través de los comités vecinales integrados del municipio de Benito Juárez.</t>
  </si>
  <si>
    <r>
      <rPr>
        <b/>
        <sz val="9"/>
        <color theme="1"/>
        <rFont val="Calibri"/>
        <family val="2"/>
        <scheme val="minor"/>
      </rPr>
      <t xml:space="preserve">PCTR: </t>
    </r>
    <r>
      <rPr>
        <sz val="9"/>
        <color theme="1"/>
        <rFont val="Calibri"/>
        <family val="2"/>
        <scheme val="minor"/>
      </rPr>
      <t>Porcentaje de Cursos y Talleres realizados</t>
    </r>
  </si>
  <si>
    <t>Este indicador mide la necesidad de la población del municipio de BJ para el mejoramiento de la calidad de vida.</t>
  </si>
  <si>
    <t>PCTR= (NCTR/NCTP)*100</t>
  </si>
  <si>
    <t>NCTR</t>
  </si>
  <si>
    <t>Número de Cursos y Talleres Realizados</t>
  </si>
  <si>
    <t>Número de Cursos y Talleres Programados</t>
  </si>
  <si>
    <t>NCTP</t>
  </si>
  <si>
    <t>Cursos y Talleres</t>
  </si>
  <si>
    <r>
      <rPr>
        <b/>
        <sz val="9"/>
        <color theme="1"/>
        <rFont val="Calibri"/>
        <family val="2"/>
        <scheme val="minor"/>
      </rPr>
      <t>PAPSE:</t>
    </r>
    <r>
      <rPr>
        <sz val="9"/>
        <color theme="1"/>
        <rFont val="Calibri"/>
        <family val="2"/>
        <scheme val="minor"/>
      </rPr>
      <t xml:space="preserve"> Porcentaje de Acciones de Política social ejecutada</t>
    </r>
  </si>
  <si>
    <t>Este indicador mide la ejecución de acciones de política social y humana mediante la planeación de proyectos.
Las acciones son: Integración y capacitación de comités de contraloría social, cursos y talleres y seguimiento de programas sociales en coordinación con el Gobierno Federal y Estatal.</t>
  </si>
  <si>
    <t>PAPSE= (NAE/NAP)*100</t>
  </si>
  <si>
    <r>
      <rPr>
        <b/>
        <sz val="9"/>
        <color theme="1"/>
        <rFont val="Calibri"/>
        <family val="2"/>
        <scheme val="minor"/>
      </rPr>
      <t>PCCSC:</t>
    </r>
    <r>
      <rPr>
        <sz val="9"/>
        <color theme="1"/>
        <rFont val="Calibri"/>
        <family val="2"/>
        <scheme val="minor"/>
      </rPr>
      <t xml:space="preserve"> Porcentaje de los Comités de Contraloría Social conformados</t>
    </r>
  </si>
  <si>
    <t>Este indicador mide la gestión de las obras públicas en beneficio de la población del municipio de BJ.</t>
  </si>
  <si>
    <r>
      <rPr>
        <b/>
        <sz val="9"/>
        <color theme="1"/>
        <rFont val="Calibri"/>
        <family val="2"/>
        <scheme val="minor"/>
      </rPr>
      <t xml:space="preserve">PCCCS: </t>
    </r>
    <r>
      <rPr>
        <sz val="9"/>
        <color theme="1"/>
        <rFont val="Calibri"/>
        <family val="2"/>
        <scheme val="minor"/>
      </rPr>
      <t>Porcentaje de Capacitaciones de Comités de Contraloría Social realizados</t>
    </r>
  </si>
  <si>
    <t>Indica el número de capacitaciones para los comités conformados y la correcta supervisión de las obras públicas a los que son beneficiados.</t>
  </si>
  <si>
    <t>PCCCS= (NCR/NCP)*100</t>
  </si>
  <si>
    <t xml:space="preserve">Número de Capacitaciones Realizadas </t>
  </si>
  <si>
    <t xml:space="preserve">Número de Capacitaciones Programadas </t>
  </si>
  <si>
    <t>Indica el número de cursos y talleres realizados para la creación de políticas públicas que puedan implementarse en beneficio de la población en situación de vulnerabilidad.</t>
  </si>
  <si>
    <t>PCTR= (NCC/NCP)*100</t>
  </si>
  <si>
    <t>Número de Cursos y Talleres Realizadas</t>
  </si>
  <si>
    <t xml:space="preserve">Número de Cursos y Talleres Programadas </t>
  </si>
  <si>
    <t>Este indicador da a conocer el número de actividades realizadas para el seguimiento de programas federales y estatales en apego a sus reglas y lineamientos.</t>
  </si>
  <si>
    <t>PAC= (NACE*/NACP)*100</t>
  </si>
  <si>
    <t>NACE</t>
  </si>
  <si>
    <t>Número de Actividades de Coordinación Ejecutadas</t>
  </si>
  <si>
    <t>Número de Actividades de Coordinación Programadas</t>
  </si>
  <si>
    <t>Este indicador permite conocer el número de acciones en materia educativa correspondiente a la dirección general de educación.
Las acciones son: Sesiones de cabildo para el desarrollo educativo.</t>
  </si>
  <si>
    <r>
      <rPr>
        <b/>
        <sz val="9"/>
        <color theme="1"/>
        <rFont val="Calibri"/>
        <family val="2"/>
        <scheme val="minor"/>
      </rPr>
      <t>PADER:</t>
    </r>
    <r>
      <rPr>
        <sz val="9"/>
        <color theme="1"/>
        <rFont val="Calibri"/>
        <family val="2"/>
        <scheme val="minor"/>
      </rPr>
      <t xml:space="preserve"> Porcentaje de Actividades de Desarrollo Educativo realizadas</t>
    </r>
  </si>
  <si>
    <t>Este indicador da a conocer el cumplimiento de la ejecución de acciones cívicas y educativas en beneficio de la comunidad escolar.</t>
  </si>
  <si>
    <t>PADER= (NAE/NAP)*100</t>
  </si>
  <si>
    <t>Número de  Actividades Ejecutadas</t>
  </si>
  <si>
    <t>Este indicador mide el cumplimiento de la ejecución de acciones inherentes al Programa Municipal de Becas.
Las acciones son: Entrega de becas, eventos de inclusión de becarios.</t>
  </si>
  <si>
    <t>Este indicador permite conocer la totalidad de alumnos beneficiados y alumnas beneficiadas con el programa municipal de becas en escuelas de nivel básico.</t>
  </si>
  <si>
    <r>
      <rPr>
        <b/>
        <sz val="9"/>
        <color theme="1"/>
        <rFont val="Calibri"/>
        <family val="2"/>
        <scheme val="minor"/>
      </rPr>
      <t>PEIBR:</t>
    </r>
    <r>
      <rPr>
        <sz val="9"/>
        <color theme="1"/>
        <rFont val="Calibri"/>
        <family val="2"/>
        <scheme val="minor"/>
      </rPr>
      <t xml:space="preserve"> Porcentaje de Eventos para la Inclusión de becarias y becarios realizados</t>
    </r>
  </si>
  <si>
    <t>Este indicador mide el desarrollo humano de los Alumnos Becarios beneficiarios del Programa Municipal de Becas de la población del municipio de BJ.</t>
  </si>
  <si>
    <t>PEIBR= (NEE/NEP)*100</t>
  </si>
  <si>
    <t>Este indicador mide el fortalecimiento de la infraestructura educativa en el municipio de BJ a favor de los educandos, padres y madres de familia.
Las actividades son: Educar es de todos y censos de infraestructura.</t>
  </si>
  <si>
    <t>Este indicador mide las acciones encaminadas a fortalecer la infraestructura educativa en el municipio de Benito Juárez, tanto física, material o estadísticamente.</t>
  </si>
  <si>
    <t>Este indicador permite conocer el cumplimiento de las acciones ejecutadas en temas de prevención y fomento de valores para prevenir el acoso escolar.
Las pláticas son: Escuela para padres, juventudes constriyéndose, vivir sin acoso.</t>
  </si>
  <si>
    <r>
      <rPr>
        <b/>
        <sz val="9"/>
        <color theme="1"/>
        <rFont val="Calibri"/>
        <family val="2"/>
        <scheme val="minor"/>
      </rPr>
      <t>PPPFVR:</t>
    </r>
    <r>
      <rPr>
        <sz val="9"/>
        <color theme="1"/>
        <rFont val="Calibri"/>
        <family val="2"/>
        <scheme val="minor"/>
      </rPr>
      <t xml:space="preserve"> Porcentaje de Pláticas de Prevención y Fomento de Valores realizadas</t>
    </r>
  </si>
  <si>
    <t>Este indicador mide el cumplimiento de la ejecución de pláticas de prevención de violencia y fomento de valores en los centros educativos.</t>
  </si>
  <si>
    <t>PPPFVR= (NPE/NPP)*100</t>
  </si>
  <si>
    <r>
      <rPr>
        <b/>
        <sz val="9"/>
        <color theme="1"/>
        <rFont val="Calibri"/>
        <family val="2"/>
        <scheme val="minor"/>
      </rPr>
      <t xml:space="preserve">PEADL: </t>
    </r>
    <r>
      <rPr>
        <sz val="9"/>
        <color theme="1"/>
        <rFont val="Calibri"/>
        <family val="2"/>
        <scheme val="minor"/>
      </rPr>
      <t xml:space="preserve">Porcentaje ejecutado de Actividades para el Desarrollo de Lectura </t>
    </r>
  </si>
  <si>
    <t>Este indicador permite conocer el cumplimiento de la ejecución de actividades que fomentan la lectura en la ciudadanía y comunidad escolar del municipio de BJ.
Las actividades son: Visitas guiadas, atención al público en general, fomento a la lectura, biblioteca móvil.</t>
  </si>
  <si>
    <t>PEADL= (NAE/NAP)*100</t>
  </si>
  <si>
    <r>
      <rPr>
        <b/>
        <sz val="9"/>
        <color theme="1"/>
        <rFont val="Calibri"/>
        <family val="2"/>
        <scheme val="minor"/>
      </rPr>
      <t>PEASB:</t>
    </r>
    <r>
      <rPr>
        <sz val="9"/>
        <color theme="1"/>
        <rFont val="Calibri"/>
        <family val="2"/>
        <scheme val="minor"/>
      </rPr>
      <t xml:space="preserve"> Porcentaje Ejecutado de Actividades y Servicios Bibliotecarios </t>
    </r>
  </si>
  <si>
    <t>Este indicador permite conocer el cumplimiento de la ejecución de las actividades y  servicios que ofrecen las bibliotecas públicas en el municipio de BJ.</t>
  </si>
  <si>
    <t>PEASB= (NAE/NAP)*100</t>
  </si>
  <si>
    <r>
      <rPr>
        <b/>
        <sz val="9"/>
        <color theme="1"/>
        <rFont val="Calibri"/>
        <family val="2"/>
        <scheme val="minor"/>
      </rPr>
      <t>PASSR:</t>
    </r>
    <r>
      <rPr>
        <sz val="9"/>
        <color theme="1"/>
        <rFont val="Calibri"/>
        <family val="2"/>
        <scheme val="minor"/>
      </rPr>
      <t xml:space="preserve"> Porcentaje de Acciones de Servicios de Salud realizados</t>
    </r>
  </si>
  <si>
    <t>Este indicador permite conocer el incremento de actividades en materia de salud en beneficio de la población del municipio de BJ.
Las acciones son: Brigadas médicas, brigada fundación Karisma, campañas, caravana juntos por la salud.</t>
  </si>
  <si>
    <t>PASSR= (NAE/NAP)*100</t>
  </si>
  <si>
    <r>
      <rPr>
        <b/>
        <sz val="9"/>
        <color theme="1"/>
        <rFont val="Calibri"/>
        <family val="2"/>
        <scheme val="minor"/>
      </rPr>
      <t xml:space="preserve">PBMR: </t>
    </r>
    <r>
      <rPr>
        <sz val="9"/>
        <color theme="1"/>
        <rFont val="Calibri"/>
        <family val="2"/>
        <scheme val="minor"/>
      </rPr>
      <t>Porcentaje de brigadas médicas realizadas</t>
    </r>
  </si>
  <si>
    <t>Este indicar mide la necesidad de los diferentes servicios de salud de la población en situación de vulnerabilidad del municipio de BJ.</t>
  </si>
  <si>
    <t>PBMR = (NBR/NBP)*100</t>
  </si>
  <si>
    <t>Este indicar mide la necesidad de los diferentes servicios de salud de la población del municipio de BJ en coordinación con diferentes dependencias.</t>
  </si>
  <si>
    <r>
      <rPr>
        <b/>
        <sz val="9"/>
        <color theme="1"/>
        <rFont val="Calibri"/>
        <family val="2"/>
        <scheme val="minor"/>
      </rPr>
      <t xml:space="preserve">PAMPR: </t>
    </r>
    <r>
      <rPr>
        <sz val="9"/>
        <color theme="1"/>
        <rFont val="Calibri"/>
        <family val="2"/>
        <scheme val="minor"/>
      </rPr>
      <t>Porcentaje de Atenciones Médicas Preventivas realizadas</t>
    </r>
  </si>
  <si>
    <t>Este indicador mide las atenciones realizadas que mejoren la calidad de vida de la población del municipio de BJ.
Las atenciones son: Consultas médicas, consultas dentales, pláticas de prevención de la salud, filtros sanitarios, cumple tu reto.</t>
  </si>
  <si>
    <t>PAMPR= (NAE/NAP)*100</t>
  </si>
  <si>
    <r>
      <rPr>
        <b/>
        <sz val="9"/>
        <color theme="1"/>
        <rFont val="Calibri"/>
        <family val="2"/>
        <scheme val="minor"/>
      </rPr>
      <t>PCMR:</t>
    </r>
    <r>
      <rPr>
        <sz val="9"/>
        <color theme="1"/>
        <rFont val="Calibri"/>
        <family val="2"/>
        <scheme val="minor"/>
      </rPr>
      <t xml:space="preserve"> Porcentaje de Consultas Médicas realizadas</t>
    </r>
  </si>
  <si>
    <t>Este indicar mide la necesidad del cuidado de la salud de la población del munucipio de BJ.</t>
  </si>
  <si>
    <t>PCMR= (NCME/NCMP)*100</t>
  </si>
  <si>
    <t>NCME</t>
  </si>
  <si>
    <t>NCMP</t>
  </si>
  <si>
    <t>Número de Consultas médicas  Ejecutadas</t>
  </si>
  <si>
    <t>Número de Consultas médicas Programadas</t>
  </si>
  <si>
    <r>
      <rPr>
        <b/>
        <sz val="9"/>
        <color theme="1"/>
        <rFont val="Calibri"/>
        <family val="2"/>
        <scheme val="minor"/>
      </rPr>
      <t xml:space="preserve">PRPPS: </t>
    </r>
    <r>
      <rPr>
        <sz val="9"/>
        <color theme="1"/>
        <rFont val="Calibri"/>
        <family val="2"/>
        <scheme val="minor"/>
      </rPr>
      <t xml:space="preserve">Porcentaje realizado de Pláticas de Prevención de la Salud </t>
    </r>
  </si>
  <si>
    <t>Este indicador da a conocer temas para el ciudado preventivo de la salud de la población.</t>
  </si>
  <si>
    <t>PRPPS= (NPE/NPP)*100</t>
  </si>
  <si>
    <r>
      <rPr>
        <b/>
        <sz val="9"/>
        <color theme="1"/>
        <rFont val="Calibri"/>
        <family val="2"/>
        <scheme val="minor"/>
      </rPr>
      <t>PASPR:</t>
    </r>
    <r>
      <rPr>
        <sz val="9"/>
        <color theme="1"/>
        <rFont val="Calibri"/>
        <family val="2"/>
        <scheme val="minor"/>
      </rPr>
      <t xml:space="preserve"> Porcentaje de Acciones de Salud Pública realizados</t>
    </r>
  </si>
  <si>
    <t>Este indicador permite conocer el cumplimiento de las acciones en salud pública con el fin de mantener entornos saludables.
Las acciones son: Recolección de medicamentos caducos.</t>
  </si>
  <si>
    <t>PASPR= (NAE/NAP)*100</t>
  </si>
  <si>
    <r>
      <rPr>
        <b/>
        <sz val="9"/>
        <color theme="1"/>
        <rFont val="Calibri"/>
        <family val="2"/>
        <scheme val="minor"/>
      </rPr>
      <t>PAESR:</t>
    </r>
    <r>
      <rPr>
        <sz val="9"/>
        <color theme="1"/>
        <rFont val="Calibri"/>
        <family val="2"/>
        <scheme val="minor"/>
      </rPr>
      <t xml:space="preserve"> Porcentaje de Acciones para mantener entornos Saludables realizados</t>
    </r>
  </si>
  <si>
    <t>Este indocador mide el cumplimiento de las acciones en salud pública con el fin de mantener entornos saludables.</t>
  </si>
  <si>
    <t>PAESR= (NAE/NAP)*100</t>
  </si>
  <si>
    <r>
      <rPr>
        <b/>
        <sz val="9"/>
        <color theme="1"/>
        <rFont val="Calibri"/>
        <family val="2"/>
        <scheme val="minor"/>
      </rPr>
      <t xml:space="preserve">PASMO: </t>
    </r>
    <r>
      <rPr>
        <sz val="9"/>
        <color theme="1"/>
        <rFont val="Calibri"/>
        <family val="2"/>
        <scheme val="minor"/>
      </rPr>
      <t>Porcentaje de Atenciones de Salud Mental Otorgadas</t>
    </r>
  </si>
  <si>
    <t>Este indicar permite conocer la necesidad de atenciones psicológicas que mejoran la salud mental de la población.
Las atenciones son: Consultas psicológicas, trabajo social.</t>
  </si>
  <si>
    <t>PASMO= (NAE/NAP)*100</t>
  </si>
  <si>
    <t>Este indicador mide el seguimiento de la salud mental de las personas a través de atenciones psicológicas.</t>
  </si>
  <si>
    <r>
      <t>PARIDE:</t>
    </r>
    <r>
      <rPr>
        <sz val="9"/>
        <color theme="1"/>
        <rFont val="Calibri"/>
        <family val="2"/>
        <scheme val="minor"/>
      </rPr>
      <t xml:space="preserve"> Porcentaje de Acciones realizadas que Impulsan el Desarrollo Económico </t>
    </r>
  </si>
  <si>
    <t>Este indicador permite conocer las Acciones realizadas que Impulsan el Desarrollo Económico de la población del municipio de BJ.
Las acciones son: Instalaciones de comités dentro de la Dirección General de Desarrollo Económico.</t>
  </si>
  <si>
    <t>PARIDE= (NAE/NAP)*100</t>
  </si>
  <si>
    <t>Lic. Enrique Morales Pardo</t>
  </si>
  <si>
    <t>Este indicador permite conocer el número de reuniones y actividades de coordinación entre instituciones para el crecimiento económico del municipio de BJ.</t>
  </si>
  <si>
    <r>
      <rPr>
        <b/>
        <sz val="9"/>
        <color theme="1"/>
        <rFont val="Calibri"/>
        <family val="2"/>
        <scheme val="minor"/>
      </rPr>
      <t xml:space="preserve">PEAEF: </t>
    </r>
    <r>
      <rPr>
        <sz val="9"/>
        <color theme="1"/>
        <rFont val="Calibri"/>
        <family val="2"/>
        <scheme val="minor"/>
      </rPr>
      <t xml:space="preserve">Porcentaje ejecutado de Acciones de Educación Financiera </t>
    </r>
  </si>
  <si>
    <t>Este indicador permite conocer el número de acciones que se realizaron en beneficio de emprendedores y emprendedoras.
Las acciones son: Capacitaciones</t>
  </si>
  <si>
    <t>PEAEF= (NAE/NAP)*100</t>
  </si>
  <si>
    <r>
      <rPr>
        <b/>
        <sz val="9"/>
        <color theme="1"/>
        <rFont val="Calibri"/>
        <family val="2"/>
        <scheme val="minor"/>
      </rPr>
      <t>PCCISR:</t>
    </r>
    <r>
      <rPr>
        <sz val="9"/>
        <color theme="1"/>
        <rFont val="Calibri"/>
        <family val="2"/>
        <scheme val="minor"/>
      </rPr>
      <t xml:space="preserve"> Porcentaje de Capacitaciones en temas de comercio, industria y de servicios  realizados</t>
    </r>
  </si>
  <si>
    <t>Este indicador permite conocer la ejecución de las capacitaciones para el emprendimiento.</t>
  </si>
  <si>
    <t>PCCISR= (NCE/NCP)*100</t>
  </si>
  <si>
    <r>
      <rPr>
        <b/>
        <sz val="9"/>
        <color theme="1"/>
        <rFont val="Calibri"/>
        <family val="2"/>
        <scheme val="minor"/>
      </rPr>
      <t>PAPPE:</t>
    </r>
    <r>
      <rPr>
        <sz val="9"/>
        <color theme="1"/>
        <rFont val="Calibri"/>
        <family val="2"/>
        <scheme val="minor"/>
      </rPr>
      <t xml:space="preserve"> Porcentaje de Acciones de Promoción de Proyectos ejecutados</t>
    </r>
  </si>
  <si>
    <t>Este indicador permite conocer el número de acciones que se realizaron en beneficio de  las pymes.
Las acciones son: Asesorías, tiendas móviles.</t>
  </si>
  <si>
    <t>PAPPE= (NAE/NAP)*100</t>
  </si>
  <si>
    <r>
      <t xml:space="preserve">PVPAFTEC: </t>
    </r>
    <r>
      <rPr>
        <sz val="9"/>
        <color theme="1"/>
        <rFont val="Calibri"/>
        <family val="2"/>
        <scheme val="minor"/>
      </rPr>
      <t>Porcentaje de Vinculaciones a Programas de Apoyo financiero, tutoria empresarial y capacitación</t>
    </r>
  </si>
  <si>
    <t>Este indicador mide el cumplimiento de acciones de vinculación a  programas de apoyo financiero, tutoría empresarial y capacitación.</t>
  </si>
  <si>
    <t>PVPAFTEC= (NAE/NAP)*100</t>
  </si>
  <si>
    <r>
      <rPr>
        <b/>
        <sz val="9"/>
        <color theme="1"/>
        <rFont val="Calibri"/>
        <family val="2"/>
        <scheme val="minor"/>
      </rPr>
      <t>PAEJ:</t>
    </r>
    <r>
      <rPr>
        <sz val="9"/>
        <color theme="1"/>
        <rFont val="Calibri"/>
        <family val="2"/>
        <scheme val="minor"/>
      </rPr>
      <t xml:space="preserve"> Porcentaje de Acciones de Emprendimiento para la juventud</t>
    </r>
  </si>
  <si>
    <t>Este indicador mide las acciones de desarrollo económico a favor de la población joven del municipio.</t>
  </si>
  <si>
    <r>
      <rPr>
        <b/>
        <sz val="9"/>
        <color theme="1"/>
        <rFont val="Calibri"/>
        <family val="2"/>
        <scheme val="minor"/>
      </rPr>
      <t xml:space="preserve">PABVC: </t>
    </r>
    <r>
      <rPr>
        <sz val="9"/>
        <color theme="1"/>
        <rFont val="Calibri"/>
        <family val="2"/>
        <scheme val="minor"/>
      </rPr>
      <t>Porcentaje de Acciones para el Beneficio de la Ciudadanía Vulnerable</t>
    </r>
  </si>
  <si>
    <t>Este indicador permite conocer el número de acciones de desarrollo económico para el beneficio de la ciudadanía vulnerable.</t>
  </si>
  <si>
    <t>PABVC= (NAE/NAP)*100</t>
  </si>
  <si>
    <t>Este indicador permite conocer el número de acciones que se realizaron en beneficio de productores y productoras del municipio de BJ.
Las acciones son: Capacitaciones desarrollo rural, Expo Tajamar, apoyo al sector primario.</t>
  </si>
  <si>
    <r>
      <rPr>
        <b/>
        <sz val="9"/>
        <color theme="1"/>
        <rFont val="Calibri"/>
        <family val="2"/>
        <scheme val="minor"/>
      </rPr>
      <t>PEISPE:</t>
    </r>
    <r>
      <rPr>
        <sz val="9"/>
        <color theme="1"/>
        <rFont val="Calibri"/>
        <family val="2"/>
        <scheme val="minor"/>
      </rPr>
      <t xml:space="preserve"> Porcentaje de Eventos que Incentiven al Sector Productivo y empresarial ejecutados</t>
    </r>
  </si>
  <si>
    <t>Este indicador permite conocer las acciones que incentivan al sector productivo y empresarial en la promoción de sus proyectos.</t>
  </si>
  <si>
    <t>PEISPE= (NEE/NEP)*100</t>
  </si>
  <si>
    <t>Este indicador permite conocer la vinculación laboral entre la ciudadanía con empresas participantes en el municipio de BJ.
Las atenciones son: Bolsas de empleo, empléate itinerante, empléate oficina, empléate dif-erente, empléate rosa, bolsa de empleo web.</t>
  </si>
  <si>
    <r>
      <rPr>
        <b/>
        <sz val="9"/>
        <color theme="1"/>
        <rFont val="Calibri"/>
        <family val="2"/>
        <scheme val="minor"/>
      </rPr>
      <t>PALE:</t>
    </r>
    <r>
      <rPr>
        <sz val="9"/>
        <color theme="1"/>
        <rFont val="Calibri"/>
        <family val="2"/>
        <scheme val="minor"/>
      </rPr>
      <t xml:space="preserve"> Porcentaje de Atenciones Laborales ejecutadas</t>
    </r>
  </si>
  <si>
    <t>Este indicador permite conocer la vinculación laboral entre la ciudadanía con empresas participantes en el municipio de BJ.</t>
  </si>
  <si>
    <t>PALE= (NAE/NAP)*100</t>
  </si>
  <si>
    <t>Secretaría Municipal de Desarrollo Social y Económico - Dirección General de Desarrollo Social</t>
  </si>
  <si>
    <t>Secretaría Municipal de Desarrollo Social y Económico - Dirección de Organización Comunitaria</t>
  </si>
  <si>
    <t>Secretaría Municipal de Desarrollo Social y Económico - Dirección de Programas Sociales</t>
  </si>
  <si>
    <t>Secretaría Municipal de Desarrollo Social y Económico - Dirección General de Educación Municipal</t>
  </si>
  <si>
    <t>Secretaría Municipal de Desarrollo Social y Económico - Coordinación de Becas</t>
  </si>
  <si>
    <t>Secretaría Municipal de Desarrollo Social y Económico - Coordinación de Infraestructura Educativa y Servicios Educativo</t>
  </si>
  <si>
    <t>Secretaría Municipal de Desarrollo Social y Económico - Coordinación del Centro Municipal de Atención contra el Acoso Escolar</t>
  </si>
  <si>
    <t xml:space="preserve">Secretaría Municipal de Desarrollo Social y Económico - Coordinación de Bibliotecas Públicas </t>
  </si>
  <si>
    <t>Secretaría Municipal de Desarrollo Social y Económico - Dirección General de Salud</t>
  </si>
  <si>
    <t>Secretaría Municipal de Desarrollo Social y Económico - Dirección de Salud Humana</t>
  </si>
  <si>
    <t>Secretaría Municipal de Desarrollo Social y Económico - Dirección de Salud Ambiental</t>
  </si>
  <si>
    <t>Secretaría Municipal de Desarrollo Social y Económico - Dirección de Salud Mental</t>
  </si>
  <si>
    <t>Secretaría Municipal de Desarrollo Social y Económico - Dirección General de Desarrollo Económico</t>
  </si>
  <si>
    <t>Secretaría Municipal de Desarrollo Social y Económico - Dirección de Fomento a las Microempresas y el Desarrollo Rural</t>
  </si>
  <si>
    <t>Secretaría Municipal de Desarrollo Social y Económico - Dirección de Fomento al Desarrollo de la Industria, Comercio y Servicios</t>
  </si>
  <si>
    <t>Secretaría Municipal de Desarrollo Social y Económico - Dirección de Fomento al Desarrollo Agropecuario, Pesquero y Forestal</t>
  </si>
  <si>
    <t>Secretaría Municipal de Desarrollo Social y Económico - Dirección Municipal de Empleo y Capacitación Laboral</t>
  </si>
  <si>
    <t>TRIMESTRE 4</t>
  </si>
  <si>
    <t>Encargada de Despacho</t>
  </si>
  <si>
    <t>Lic. Mirna Mengual Medina</t>
  </si>
  <si>
    <t>Lic. Francisco Samaniego Gonzáles</t>
  </si>
  <si>
    <t>998 449 0856</t>
  </si>
  <si>
    <t>998 159 1195</t>
  </si>
  <si>
    <t>ND</t>
  </si>
  <si>
    <t>direcciongenerals98@gmail.com</t>
  </si>
  <si>
    <t xml:space="preserve">mayor a 70%
</t>
  </si>
  <si>
    <t xml:space="preserve"> menor a 50% </t>
  </si>
  <si>
    <t xml:space="preserve"> menor a 50%</t>
  </si>
  <si>
    <t xml:space="preserve"> V</t>
  </si>
  <si>
    <t>Lic. Berenice Sosa Osorio</t>
  </si>
  <si>
    <t>desarrollosocialyeconomico6@gmail.com</t>
  </si>
  <si>
    <t>desarrollosocialmbj@gmail.com</t>
  </si>
  <si>
    <t>direcciondeeducacionbj@gmail.com</t>
  </si>
  <si>
    <t>Archivo digital de la plataforma Google Drive</t>
  </si>
  <si>
    <t>Archivo digital de la plataforma  Google Drive</t>
  </si>
  <si>
    <t>Archivo digital de la plataforma  Google  Drive</t>
  </si>
  <si>
    <t>Archivo Digital de la Plataforma  Google  Drive</t>
  </si>
  <si>
    <t>Archivo digital de la plataforma   Google Drive</t>
  </si>
  <si>
    <t>desarrolloeconomico.bj.cancun@gmail.com</t>
  </si>
  <si>
    <t>Archivo digital de la plataforma Google  Drive</t>
  </si>
  <si>
    <t>Doc. Hector Gonzalez Rodriguez</t>
  </si>
  <si>
    <t>Ficha de Indicador de Desempeño. FID 2024</t>
  </si>
  <si>
    <r>
      <rPr>
        <b/>
        <sz val="9"/>
        <color theme="1"/>
        <rFont val="Calibri"/>
        <family val="2"/>
        <scheme val="minor"/>
      </rPr>
      <t>PAEESS:</t>
    </r>
    <r>
      <rPr>
        <sz val="9"/>
        <color theme="1"/>
        <rFont val="Calibri"/>
        <family val="2"/>
        <scheme val="minor"/>
      </rPr>
      <t xml:space="preserve"> Porcentaje de Acciones Educativas,  Económicas, Sociales y de  Salud implementadas.</t>
    </r>
  </si>
  <si>
    <t>E-PPA 2.1 Impulso a la economía y al desarrollo social</t>
  </si>
  <si>
    <t xml:space="preserve"> Continuar implementando suficientes acciones que permitan el acceso de la población a una educación de calidad, atención de su salud, y su mejoramiento social y económico Indicador </t>
  </si>
  <si>
    <t>( X )</t>
  </si>
  <si>
    <t>Mide el grado de cumplimiento logrado por la Secretaría. Esto se realiza apartir de las siguientes acciónes:
Desarrollo Social:  acciones sociales y de inclusión, brigadas, eventos, comités vecinales, electrificación y de contraloría, anuencias, cursos y talleres. Todo enfocado a mejorar el bienestar social de la población.
Educación: Acciones en materia educativa, así como fomentar la educación en la población.
Salud:Brindar  atenciones medicas, psicologicas, brigadas de salud y  mantener un entorno saludables.                                                                                                                                                   Desarrollo Economico: Impulsar el Desarrollo Económico de la población por medio de diferentes actividades como; Capacitaciones, programas de apoyo financiero, acciones de emprendimiento, eventos que incentivan al Sector Productivo y vinculaciones laborales.</t>
  </si>
  <si>
    <t>PAEESSR= (NAEESSR/NAEESSP)*100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</si>
  <si>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Trimestral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</si>
  <si>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PRCAEI:</t>
    </r>
    <r>
      <rPr>
        <sz val="9"/>
        <color theme="1"/>
        <rFont val="Calibri"/>
        <family val="2"/>
        <scheme val="minor"/>
      </rPr>
      <t xml:space="preserve"> Porcentaje de Reuniones de Coordinación administrativa y económica  implementadas.</t>
    </r>
  </si>
  <si>
    <t>(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</si>
  <si>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 https://drive.google.com/drive/folders/1Mk5cK4PliJkgdjZFrcklCOmtG0wqaGiA</t>
    </r>
  </si>
  <si>
    <t xml:space="preserve">E-PPA 2.1 Impulso a la economía y al desarrollo social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</si>
  <si>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Secretaría Municipal de Desarrollo Social y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</si>
  <si>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actividades sociales que fomenten una comunidad inclusiva con brigadas de asistencia social</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</si>
  <si>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</si>
  <si>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</si>
  <si>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actividades sociales que fomenten una comunidad inclusiva con brigadas de
asistencia social</t>
  </si>
  <si>
    <t>(       x      )</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</si>
  <si>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General de Desarrollo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</si>
  <si>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PCCZCPP:</t>
    </r>
    <r>
      <rPr>
        <sz val="9"/>
        <color theme="1"/>
        <rFont val="Calibri"/>
        <family val="2"/>
        <scheme val="minor"/>
      </rPr>
      <t xml:space="preserve"> Porcentaje de Consultas Ciudadanas por zona para que  la ciudadanía proponga proyectos.</t>
    </r>
  </si>
  <si>
    <t>Este indicador mide el número de Consultas Ciudadanas, que se realizan en cada zona, donde la ciudadanía decida sobre el destino de un porcentaje del presupuesto del Municipio, para financiar proyectos</t>
  </si>
  <si>
    <t>PCCZCPP= (NCCZE/NCCZP)*100</t>
  </si>
  <si>
    <t>NCCZE</t>
  </si>
  <si>
    <t xml:space="preserve"> Número de Consultas Ciudadanas por zona Ejecutadas </t>
  </si>
  <si>
    <t>Consultas Ciudadanas</t>
  </si>
  <si>
    <t>NCCZP</t>
  </si>
  <si>
    <t>Número de  Consultas Ciudadanas por zona Programadas</t>
  </si>
  <si>
    <t>2.1.2</t>
  </si>
  <si>
    <t xml:space="preserve"> Integrar suficientes Comités Vecinales y de contraloría social con la ciudadanía</t>
  </si>
  <si>
    <t>(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</si>
  <si>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</si>
  <si>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</si>
  <si>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Organización Comunitaria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</si>
  <si>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PCVISP: Porcentaje de Comités Vecinales Integrados en seguimiento y participación</t>
  </si>
  <si>
    <t>PCVISP= (NCVISPE/NCVISPP)*100</t>
  </si>
  <si>
    <t>NCVISPE</t>
  </si>
  <si>
    <t>Número de Comités vecinales integrados,en seguimiento y participación ejecutado</t>
  </si>
  <si>
    <t>NCVISPP</t>
  </si>
  <si>
    <t>Número de Comités vecinales integrados,en seguimiento y participación programados</t>
  </si>
  <si>
    <r>
      <rPr>
        <b/>
        <sz val="9"/>
        <color theme="1"/>
        <rFont val="Calibri"/>
        <family val="2"/>
        <scheme val="minor"/>
      </rPr>
      <t>PAVMR:</t>
    </r>
    <r>
      <rPr>
        <sz val="9"/>
        <color theme="1"/>
        <rFont val="Calibri"/>
        <family val="2"/>
        <scheme val="minor"/>
      </rPr>
      <t xml:space="preserve"> Porcentaje de Actividades contra  la violencia a las mujeres realizadas</t>
    </r>
  </si>
  <si>
    <t>Este indicador da a conocer el cumplimiento de la ejecución de actividades la Dirección de Organización Comunitaria, como informar a las mujeres víctimas de violencias, cuáles son las dependencias donde pueden acudir por medio de los grupos. Reparación Simbólica de aquellas mujeres victimas de violencia, capacitar a mujeres que viven violencia y recuperar espacios públicos es una forma de combatir la inseguridad y la violencia,  para la  prevención, atención y erradicación de la violencia contra las mujeres del municipio de Benito Juárez.</t>
  </si>
  <si>
    <t>PAVMR= (NAR/NAP)*100</t>
  </si>
  <si>
    <t>NAR</t>
  </si>
  <si>
    <t xml:space="preserve"> Número de Actividades Realizadas</t>
  </si>
  <si>
    <t xml:space="preserve"> Actividades </t>
  </si>
  <si>
    <t xml:space="preserve"> Número de  Actividades Programadas</t>
  </si>
  <si>
    <r>
      <rPr>
        <b/>
        <sz val="9"/>
        <color theme="1"/>
        <rFont val="Calibri"/>
        <family val="2"/>
        <scheme val="minor"/>
      </rPr>
      <t>PAPDNNA:</t>
    </r>
    <r>
      <rPr>
        <sz val="9"/>
        <color theme="1"/>
        <rFont val="Calibri"/>
        <family val="2"/>
        <scheme val="minor"/>
      </rPr>
      <t xml:space="preserve">  Porcentaje de acciones para la protección de los derechos de niñas, niños y adolescentes</t>
    </r>
  </si>
  <si>
    <t xml:space="preserve"> Este indicador mide el cumplimiento de la ejecución de acciones para la protección de los derechos de niñas, niños y adolescentes en atención prioritaria del municipio de Benito Juárez.</t>
  </si>
  <si>
    <t>PAPDNNA= (NPE/NPP)*100</t>
  </si>
  <si>
    <t xml:space="preserve"> Número de Acciones Ejecutadas</t>
  </si>
  <si>
    <t xml:space="preserve"> Número de Acciones Programadas</t>
  </si>
  <si>
    <r>
      <rPr>
        <b/>
        <sz val="9"/>
        <color theme="1"/>
        <rFont val="Calibri"/>
        <family val="2"/>
        <scheme val="minor"/>
      </rPr>
      <t>PIM:</t>
    </r>
    <r>
      <rPr>
        <sz val="9"/>
        <color theme="1"/>
        <rFont val="Calibri"/>
        <family val="2"/>
        <scheme val="minor"/>
      </rPr>
      <t xml:space="preserve"> Porcentaje de instalaciones mejoradas</t>
    </r>
  </si>
  <si>
    <t xml:space="preserve">	Mejorar las instalaciones de los centros comunitarios</t>
  </si>
  <si>
    <t xml:space="preserve"> Este indicador mide porcentaje de intlacaciones mejoradas en los Centros de Desarrollo Comunitario</t>
  </si>
  <si>
    <t>PIM= ( NIA/NIAA )*100</t>
  </si>
  <si>
    <t>NIA</t>
  </si>
  <si>
    <t xml:space="preserve"> Número de instalaciones atendidas.</t>
  </si>
  <si>
    <t xml:space="preserve"> Actividades contra  la violencia a las mujeres realizadas</t>
  </si>
  <si>
    <t>NIAA</t>
  </si>
  <si>
    <t xml:space="preserve"> Número de instalaciones a atender.</t>
  </si>
  <si>
    <t>Porcentaje de instalaciones mejoradas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</si>
  <si>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</si>
  <si>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Integrar suficientes Comités Vecinales y de contraloría social con la ciudadanía</t>
  </si>
  <si>
    <t>PCCSSC (NCCSE/NCCSP)*100</t>
  </si>
  <si>
    <t>NCCSE</t>
  </si>
  <si>
    <t xml:space="preserve"> Número de Comités Conformados y en seguimiento Ejecutados</t>
  </si>
  <si>
    <t>NCCSP</t>
  </si>
  <si>
    <t xml:space="preserve"> Número de Comités Conformados y en seguimiento Programados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</si>
  <si>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</si>
  <si>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 Indicador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</si>
  <si>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</si>
  <si>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Educación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</si>
  <si>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PAPDHNNA:</t>
    </r>
    <r>
      <rPr>
        <sz val="9"/>
        <color theme="1"/>
        <rFont val="Calibri"/>
        <family val="2"/>
        <scheme val="minor"/>
      </rPr>
      <t xml:space="preserve"> Porcentaje de Actividades de protección, de los derechos humanos de niñas, niños y adolescentes</t>
    </r>
  </si>
  <si>
    <t>(       x       )</t>
  </si>
  <si>
    <t xml:space="preserve">Este indicador da a conocer el cumplimiento de la ejecución de actividades de protección, de los derechos humanos de niñas, niños y adolescentes </t>
  </si>
  <si>
    <t>PAPDHNNA:= (NAE/NAP)*100</t>
  </si>
  <si>
    <t xml:space="preserve">Número de Actividades  Ejecutadas   </t>
  </si>
  <si>
    <t xml:space="preserve"> Número de Actividades Programadas</t>
  </si>
  <si>
    <t>2.1.3</t>
  </si>
  <si>
    <t xml:space="preserve"> Proporcionar suficientes apoyos económicos a los estudiantes</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</si>
  <si>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</si>
  <si>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2.1.3 </t>
  </si>
  <si>
    <t xml:space="preserve">	Proporcionar suficientes apoyos económicos a los estudiantes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</si>
  <si>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</si>
  <si>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</si>
  <si>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Becas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</si>
  <si>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"E-PPA 2.1 Impulso a la economía y al desarrollo social			"			</t>
  </si>
  <si>
    <t>2.1.4</t>
  </si>
  <si>
    <t xml:space="preserve">	 Continuar implementando suficientes promociones dirigidas al mejoramiento de la salud, el medio ambiente y fomento a los valores cívicos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</si>
  <si>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Infraestructura Educativa y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</si>
  <si>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 xml:space="preserve">IPMSM: </t>
    </r>
    <r>
      <rPr>
        <sz val="9"/>
        <color theme="1"/>
        <rFont val="Calibri"/>
        <family val="2"/>
        <scheme val="minor"/>
      </rPr>
      <t>Porcentaje de acciones de promoción de la salud, el medio ambiente y el fomento a los valores cívicos implementados.</t>
    </r>
  </si>
  <si>
    <t xml:space="preserve"> Continuar implementando suficientes promociones dirigidas al mejoramiento de la salud, el medio ambiente y fomento a los valores cívicos</t>
  </si>
  <si>
    <t>IPMSM = ( NAPI/NAPP )*100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</si>
  <si>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Infraestructura Educativa y Servicios Educativos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</si>
  <si>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NAPI</t>
  </si>
  <si>
    <t xml:space="preserve"> Número de acciones de promoción implementados.</t>
  </si>
  <si>
    <t>NAPP</t>
  </si>
  <si>
    <t>Número de acciones de promoción programadas.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</si>
  <si>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del  Centro Municipal de Atención contra el Acoso Escolar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r>
      <rPr>
        <b/>
        <sz val="9"/>
        <color theme="1"/>
        <rFont val="Calibri"/>
        <family val="2"/>
        <scheme val="minor"/>
      </rPr>
      <t xml:space="preserve"> </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</si>
  <si>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Coordinación del  Centro Municipal de Atención contra el Acoso Escolar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</si>
  <si>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</si>
  <si>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Continuar implementando suficientes acciones que permitan el acceso de la población a una educación de calidad, atención de su salud, y su mejoramiento social y económico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</si>
  <si>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Coordinación de Bibliotecas Públicas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</si>
  <si>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 implementación efectiva de acciones preventivas a la salud</t>
  </si>
  <si>
    <r>
      <t>Nombre del Documento:</t>
    </r>
    <r>
      <rPr>
        <sz val="9"/>
        <color theme="1"/>
        <rFont val="Calibri"/>
        <family val="2"/>
        <scheme val="minor"/>
      </rPr>
      <t xml:space="preserve">
Archivo digital de la plataforma Google Drive
</t>
    </r>
    <r>
      <rPr>
        <b/>
        <sz val="9"/>
        <color theme="1"/>
        <rFont val="Calibri"/>
        <family val="2"/>
        <scheme val="minor"/>
      </rPr>
      <t>Nombre de quien genera la información:</t>
    </r>
    <r>
      <rPr>
        <sz val="9"/>
        <color theme="1"/>
        <rFont val="Calibri"/>
        <family val="2"/>
        <scheme val="minor"/>
      </rPr>
      <t xml:space="preserve"> 
Dirección General de Salud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https://drive.google.com/drive/folders/1Mk5cK4PliJkgdjZFrcklCOmtG0wqaGiA</t>
    </r>
  </si>
  <si>
    <t>998 874 99 60</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</si>
  <si>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Salud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</si>
  <si>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    x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</si>
  <si>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Humana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</si>
  <si>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de Salud Humana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</si>
  <si>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Número de Pléticas Programadas  </t>
  </si>
  <si>
    <r>
      <rPr>
        <b/>
        <sz val="9"/>
        <color theme="1"/>
        <rFont val="Calibri"/>
        <family val="2"/>
        <scheme val="minor"/>
      </rPr>
      <t>PCDR:</t>
    </r>
    <r>
      <rPr>
        <sz val="9"/>
        <color theme="1"/>
        <rFont val="Calibri"/>
        <family val="2"/>
        <scheme val="minor"/>
      </rPr>
      <t xml:space="preserve"> Porcentaje de Consultas Dentales realizadas</t>
    </r>
  </si>
  <si>
    <t>Este indicar mide la necesidad del cuidado de la salud dental de la población del munucipio de BJ.</t>
  </si>
  <si>
    <t>PCDR= (NCDE/NCDP)*100</t>
  </si>
  <si>
    <t>NCDE</t>
  </si>
  <si>
    <t>Número de Consultas Dentales Ejecutada</t>
  </si>
  <si>
    <t>Consultas Dentales</t>
  </si>
  <si>
    <t>NCDP</t>
  </si>
  <si>
    <t xml:space="preserve"> Número de Consultas Dentales  Programadas</t>
  </si>
  <si>
    <r>
      <rPr>
        <b/>
        <sz val="9"/>
        <color theme="1"/>
        <rFont val="Calibri"/>
        <family val="2"/>
        <scheme val="minor"/>
      </rPr>
      <t>PCNR:</t>
    </r>
    <r>
      <rPr>
        <sz val="9"/>
        <color theme="1"/>
        <rFont val="Calibri"/>
        <family val="2"/>
        <scheme val="minor"/>
      </rPr>
      <t xml:space="preserve"> Porcentaje de Consultas Nutricionales realizadas</t>
    </r>
  </si>
  <si>
    <t>Este indicar mide la necesidad del cuidado de la salud nutricional de la población del munucipio de BJ.</t>
  </si>
  <si>
    <t>PCNR= (NCNE/NCNP)*100</t>
  </si>
  <si>
    <t>NCNE</t>
  </si>
  <si>
    <t xml:space="preserve"> Número de Consultas Nutricionales Ejecutadas</t>
  </si>
  <si>
    <t>Consultas Nutricionales</t>
  </si>
  <si>
    <t>NCNP</t>
  </si>
  <si>
    <t xml:space="preserve"> Número de Consultas Nutricionales  Programadas </t>
  </si>
  <si>
    <t>Número de Traslados Ejecutadas</t>
  </si>
  <si>
    <t>Traslados</t>
  </si>
  <si>
    <t xml:space="preserve">Número de Traslados Programadas  </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</si>
  <si>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Ambiental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</si>
  <si>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Ambiental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</si>
  <si>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PKRMC:</t>
    </r>
    <r>
      <rPr>
        <sz val="9"/>
        <color theme="1"/>
        <rFont val="Calibri"/>
        <family val="2"/>
        <scheme val="minor"/>
      </rPr>
      <t xml:space="preserve"> Porcentaje de  kilos recolectados en  medicamentos caducos</t>
    </r>
  </si>
  <si>
    <t>PKRMC= (NKR/NKP)*100</t>
  </si>
  <si>
    <t>80k</t>
  </si>
  <si>
    <t>NKR</t>
  </si>
  <si>
    <t xml:space="preserve">Número de Kilos Recolectaos </t>
  </si>
  <si>
    <t>Número de  kilos Programados</t>
  </si>
  <si>
    <t>NKP</t>
  </si>
  <si>
    <t>Kilos recolectados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</si>
  <si>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Salud Mental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</si>
  <si>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PASR:</t>
    </r>
    <r>
      <rPr>
        <sz val="9"/>
        <color theme="1"/>
        <rFont val="Calibri"/>
        <family val="2"/>
        <scheme val="minor"/>
      </rPr>
      <t xml:space="preserve"> Porcentaje de asesoramientos sociales realizados</t>
    </r>
  </si>
  <si>
    <t>PASR= (NAE/NAP)*100</t>
  </si>
  <si>
    <t xml:space="preserve">Número de Asesoramientos Ejecutados  </t>
  </si>
  <si>
    <t>Asesoramientos</t>
  </si>
  <si>
    <t>Número de Asesoramientos Programadas</t>
  </si>
  <si>
    <t xml:space="preserve"> Contribuir al mejoramiento del nivel de especialización de la fuerza laborar en el municipio</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</si>
  <si>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</si>
  <si>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General de Desarrollo Económico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</si>
  <si>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 las Microempresas y el Desarrollo Rural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</si>
  <si>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Archivo digital de la plataforma  Google Drive
Nombre de quien genera la información: 
Dirección de Fomento a las Microempresas y el Desarrollo Rural 
Periodicidad con que se genera la información:
Trimestral
Liga de la página donde se localiza la información o ubicación:
</t>
    </r>
    <r>
      <rPr>
        <sz val="9"/>
        <color theme="1"/>
        <rFont val="Calibri"/>
        <family val="2"/>
        <scheme val="minor"/>
      </rPr>
      <t>https://drive.google.com/drive/folders/1Mk5cK4PliJkgdjZFrcklCOmtG0wqaGiA</t>
    </r>
  </si>
  <si>
    <r>
      <rPr>
        <b/>
        <sz val="9"/>
        <color theme="1"/>
        <rFont val="Calibri"/>
        <family val="2"/>
        <scheme val="minor"/>
      </rPr>
      <t xml:space="preserve">PEAEACR: </t>
    </r>
    <r>
      <rPr>
        <sz val="9"/>
        <color theme="1"/>
        <rFont val="Calibri"/>
        <family val="2"/>
        <scheme val="minor"/>
      </rPr>
      <t>Porcentaje de exposiciones de los artesanos para apertura  de su comercialización realizadas.</t>
    </r>
  </si>
  <si>
    <t>Este indicador permite conocer la ejecución de las exposiciones de los artesanos y emprendedores.</t>
  </si>
  <si>
    <t>PEAACR= (NEE/NEP)*100</t>
  </si>
  <si>
    <t xml:space="preserve">Número de Exposiciones Ejecutadas     </t>
  </si>
  <si>
    <t>Exposiciones</t>
  </si>
  <si>
    <t>Número de Exposiciones Programadas</t>
  </si>
  <si>
    <r>
      <rPr>
        <b/>
        <sz val="9"/>
        <color theme="1"/>
        <rFont val="Calibri"/>
        <family val="2"/>
        <scheme val="minor"/>
      </rPr>
      <t>PAEIE:</t>
    </r>
    <r>
      <rPr>
        <sz val="9"/>
        <color theme="1"/>
        <rFont val="Calibri"/>
        <family val="2"/>
        <scheme val="minor"/>
      </rPr>
      <t xml:space="preserve"> Porcentaje de asesoramiento a emprendedores  para impulsar su emprendimiento.</t>
    </r>
  </si>
  <si>
    <t>Este indicador permite conocer la ejecución asesoramiento a emprendedores  para impulsar su emprendimiento.</t>
  </si>
  <si>
    <t>PAEIE= (NAE/NAP)*100</t>
  </si>
  <si>
    <t xml:space="preserve"> Número de Asesoramientos Ejecutados </t>
  </si>
  <si>
    <t>Número de Asesoramientos Programados</t>
  </si>
  <si>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</si>
  <si>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</si>
  <si>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Dirección de Fomento al Desarrollo de la Industria, Comercio y Servicios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</si>
  <si>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 xml:space="preserve"> Incrementar las acciones de promoción de la producción de productos básicos y pesca furtiva</t>
  </si>
  <si>
    <r>
      <t xml:space="preserve">Nombre del Documento:
</t>
    </r>
    <r>
      <rPr>
        <sz val="9"/>
        <color theme="1"/>
        <rFont val="Calibri"/>
        <family val="2"/>
        <scheme val="minor"/>
      </rPr>
      <t>Archivo digital de la plataforma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</si>
  <si>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</si>
  <si>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Dirección de Fomento al Desarrollo Agropecuario, Pesquero y Forestal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</si>
  <si>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r>
      <t xml:space="preserve">Nombre del Documento:
</t>
    </r>
    <r>
      <rPr>
        <sz val="9"/>
        <color theme="1"/>
        <rFont val="Calibri"/>
        <family val="2"/>
        <scheme val="minor"/>
      </rPr>
      <t>Archivo digital de la plataforma Google  Drive</t>
    </r>
    <r>
      <rPr>
        <b/>
        <sz val="9"/>
        <color theme="1"/>
        <rFont val="Calibri"/>
        <family val="2"/>
        <scheme val="minor"/>
      </rPr>
      <t xml:space="preserve">
Nombre de quien genera la información: 
</t>
    </r>
    <r>
      <rPr>
        <sz val="9"/>
        <color theme="1"/>
        <rFont val="Calibri"/>
        <family val="2"/>
        <scheme val="minor"/>
      </rPr>
      <t xml:space="preserve"> Dirección Municipal de Empleo y Capacitación Laboral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https://drive.google.com/drive/folders/1Mk5cK4PliJkgdjZFrcklCOmtG0wqaGiA</t>
    </r>
  </si>
  <si>
    <t>Continuar implementando suficientes acciones que permitan el acceso de la población a una educación de calidad, atención de su salud, y su mejoramiento social y económico</t>
  </si>
  <si>
    <t xml:space="preserve"> (  )</t>
  </si>
  <si>
    <t xml:space="preserve"> (   x   )</t>
  </si>
  <si>
    <t xml:space="preserve"> (      )</t>
  </si>
  <si>
    <t xml:space="preserve">NO APLICA </t>
  </si>
  <si>
    <t>Firma del Responsable en representación. Lic Berenice Sosa Osorio, Secreraria de Desarrollo Social y Económico</t>
  </si>
  <si>
    <r>
      <rPr>
        <b/>
        <sz val="9"/>
        <color theme="1"/>
        <rFont val="Calibri"/>
        <family val="2"/>
        <scheme val="minor"/>
      </rPr>
      <t>Indicador IGCU</t>
    </r>
    <r>
      <rPr>
        <sz val="9"/>
        <color theme="1"/>
        <rFont val="Calibri"/>
        <family val="2"/>
        <scheme val="minor"/>
      </rPr>
      <t>: Índice General de Competitividad Urbana</t>
    </r>
  </si>
  <si>
    <t>FIN</t>
  </si>
  <si>
    <t>Implementar acciones que permitan cerrar las brechas de la desigualdad social y reactiven la economía diversificándola y contribuyan a reducir la exclusión social, fortalecer y mejorar la calidad de vida de las familias</t>
  </si>
  <si>
    <t>2.1.1 a 2.5.3</t>
  </si>
  <si>
    <t>Todas las Estrategias y Líneas de Acción del PMD actualizado</t>
  </si>
  <si>
    <t>Monitoreable</t>
  </si>
  <si>
    <t>(    SÍ     )</t>
  </si>
  <si>
    <t>(   SÍ    )</t>
  </si>
  <si>
    <t>(   SÍ        )</t>
  </si>
  <si>
    <t>(    SÍ       )</t>
  </si>
  <si>
    <t>(   SÍ       )</t>
  </si>
  <si>
    <t>(      SÍ      )</t>
  </si>
  <si>
    <t xml:space="preserve"> (   SÍ     )</t>
  </si>
  <si>
    <t xml:space="preserve"> (  SÍ   )</t>
  </si>
  <si>
    <t>Seleccionar el compartamiento del Indicador hacia la meta
(ascendente o descendente)</t>
  </si>
  <si>
    <t>Ascendente</t>
  </si>
  <si>
    <t>Descendente</t>
  </si>
  <si>
    <t>Absoluta</t>
  </si>
  <si>
    <t>Relativa</t>
  </si>
  <si>
    <t>(     SÍ      )</t>
  </si>
  <si>
    <t>"El Índice General de Competitividad Urbana (ICU) mide la capacidad de las ciudades para generar, atraer y retener talento e inversión. Una ciudad competitiva es aquella que maximiza la productividad y el bienestar de sus habitantes. Esto significa que este Índice, a diferencia de otros, evalúa las capacidades estructurales de las ciudades que permiten alcanzar dichos objetivos.
Proporciona la posición que ocupa la ciudad de Cancún respecto a otras ciudades con poblaciones entre 500 mil y 1 millón de habitantes."</t>
  </si>
  <si>
    <t>"METODO DE CÁLCULO
IGCU: Índice General de competitividad Urbana
La posición la proporciona el Instituto Mexicano para la Competitivida d (IMCO) con base a la ponderación de 10 subíndices:
VARIABLES: Derecho, Medio ambiente, Sociedad, Sistema político, Gobiernos, Mercado de trabajo, Economía, Infraestructura, Apertura Internacional, Innovación</t>
  </si>
  <si>
    <t>Posición</t>
  </si>
  <si>
    <t>Anual</t>
  </si>
  <si>
    <t>Posición 5</t>
  </si>
  <si>
    <t>Posición 4</t>
  </si>
  <si>
    <t>menor o igual a 0%
valor &lt;= 0%</t>
  </si>
  <si>
    <t xml:space="preserve"> entre 0% y 15%
0%&lt; valor &lt;15%</t>
  </si>
  <si>
    <t>mayor o igual a 15%
valor &gt;= 15%</t>
  </si>
  <si>
    <t>https://imco.org.mx/indices/indice-de-competitividad-urbana-2023/</t>
  </si>
  <si>
    <t>MINIGRAFICAS</t>
  </si>
  <si>
    <t>NO DISPONIBLE</t>
  </si>
  <si>
    <t>Características de las Variables del indicador</t>
  </si>
  <si>
    <t>ICGU</t>
  </si>
  <si>
    <t>Índice General de Competitividad Urbana</t>
  </si>
  <si>
    <t>IMCO</t>
  </si>
  <si>
    <t xml:space="preserve">Posición  </t>
  </si>
  <si>
    <t>Nombre del responsable del diseño del Indicador</t>
  </si>
  <si>
    <t>Enrique Encalada Sánchez</t>
  </si>
  <si>
    <t>Dirección de Planeación</t>
  </si>
  <si>
    <t>enried@hotmail.com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</si>
</sst>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sz val="7"/>
      <color theme="1"/>
      <name val="Calibri"/>
      <family val="2"/>
      <scheme val="minor"/>
    </font>
    <font>
      <b/>
      <sz val="7"/>
      <color theme="1"/>
      <name val="Calibri"/>
      <family val="2"/>
      <scheme val="minor"/>
    </font>
    <font>
      <b/>
      <sz val="11"/>
      <color theme="0"/>
      <name val="Arial"/>
      <family val="2"/>
    </font>
    <font>
      <u/>
      <sz val="11"/>
      <color theme="10"/>
      <name val="Calibri"/>
      <family val="2"/>
      <scheme val="minor"/>
    </font>
    <font>
      <sz val="11"/>
      <color theme="1"/>
      <name val="Calibri"/>
      <family val="2"/>
      <scheme val="minor"/>
    </font>
    <font>
      <sz val="9"/>
      <color rgb="FF000000"/>
      <name val="Calibri"/>
      <family val="2"/>
      <scheme val="minor"/>
    </font>
    <font>
      <sz val="10"/>
      <color theme="1"/>
      <name val="Calibri"/>
      <family val="2"/>
      <scheme val="minor"/>
    </font>
    <font>
      <b/>
      <sz val="8"/>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BD2452"/>
        <bgColor indexed="64"/>
      </patternFill>
    </fill>
  </fills>
  <borders count="46">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rgb="FF000000"/>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1" fillId="0" borderId="0" applyNumberFormat="0" applyFill="0" applyBorder="0" applyAlignment="0" applyProtection="0"/>
    <xf numFmtId="9" fontId="12" fillId="0" borderId="0" applyFont="0" applyFill="0" applyBorder="0" applyAlignment="0" applyProtection="0"/>
  </cellStyleXfs>
  <cellXfs count="191">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4" fillId="0" borderId="12" xfId="0" applyFont="1" applyBorder="1" applyAlignment="1">
      <alignment vertical="center" wrapText="1"/>
    </xf>
    <xf numFmtId="0" fontId="4" fillId="0" borderId="4" xfId="0" applyFont="1" applyBorder="1" applyAlignment="1">
      <alignment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1" fillId="0" borderId="29" xfId="0" applyFont="1" applyBorder="1"/>
    <xf numFmtId="0" fontId="1" fillId="0" borderId="30" xfId="0" applyFont="1" applyBorder="1"/>
    <xf numFmtId="0" fontId="1" fillId="0" borderId="31" xfId="0" applyFont="1" applyBorder="1"/>
    <xf numFmtId="0" fontId="5" fillId="0" borderId="1" xfId="0" applyFont="1" applyBorder="1" applyAlignment="1">
      <alignment vertical="center" wrapText="1"/>
    </xf>
    <xf numFmtId="10" fontId="4" fillId="0" borderId="17" xfId="0" applyNumberFormat="1" applyFont="1" applyBorder="1" applyAlignment="1">
      <alignment horizontal="center" vertical="center" wrapText="1"/>
    </xf>
    <xf numFmtId="0" fontId="6" fillId="2" borderId="17" xfId="0" applyFont="1" applyFill="1" applyBorder="1" applyAlignment="1">
      <alignment vertical="center" wrapText="1"/>
    </xf>
    <xf numFmtId="0" fontId="4" fillId="0" borderId="6" xfId="0"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5" borderId="20" xfId="0" applyFont="1" applyFill="1" applyBorder="1" applyAlignment="1">
      <alignment horizontal="center" vertical="center" wrapText="1"/>
    </xf>
    <xf numFmtId="9" fontId="1" fillId="0" borderId="0" xfId="0" applyNumberFormat="1" applyFont="1"/>
    <xf numFmtId="0" fontId="6" fillId="4" borderId="11"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21" xfId="0" applyFont="1" applyFill="1" applyBorder="1" applyAlignment="1">
      <alignment horizontal="center" vertical="center" wrapText="1"/>
    </xf>
    <xf numFmtId="0" fontId="8" fillId="0" borderId="20" xfId="0" applyFont="1" applyBorder="1" applyAlignment="1">
      <alignment vertical="center" wrapText="1"/>
    </xf>
    <xf numFmtId="0" fontId="8" fillId="0" borderId="10" xfId="0" applyFont="1" applyBorder="1" applyAlignment="1">
      <alignment vertical="center"/>
    </xf>
    <xf numFmtId="0" fontId="8" fillId="0" borderId="7" xfId="0" applyFont="1" applyBorder="1" applyAlignment="1">
      <alignment vertical="center" wrapText="1"/>
    </xf>
    <xf numFmtId="0" fontId="9" fillId="2" borderId="4" xfId="0" applyFont="1" applyFill="1" applyBorder="1" applyAlignment="1">
      <alignment horizontal="center" vertical="center" wrapText="1"/>
    </xf>
    <xf numFmtId="0" fontId="8" fillId="0" borderId="5"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vertical="center"/>
    </xf>
    <xf numFmtId="0" fontId="6" fillId="5" borderId="4"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0" fontId="6" fillId="5" borderId="38" xfId="0" applyFont="1" applyFill="1" applyBorder="1" applyAlignment="1">
      <alignment horizontal="center" vertical="center" wrapText="1"/>
    </xf>
    <xf numFmtId="9" fontId="4" fillId="0" borderId="4" xfId="2" applyFont="1" applyBorder="1" applyAlignment="1">
      <alignment horizontal="center" vertical="center" wrapText="1"/>
    </xf>
    <xf numFmtId="10" fontId="4" fillId="0" borderId="4" xfId="2" applyNumberFormat="1" applyFont="1" applyBorder="1" applyAlignment="1">
      <alignment horizontal="center" vertical="center" wrapText="1"/>
    </xf>
    <xf numFmtId="0" fontId="6" fillId="2" borderId="17"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14" fillId="0" borderId="12" xfId="0" applyNumberFormat="1" applyFont="1" applyBorder="1" applyAlignment="1">
      <alignment horizontal="center" vertical="center" wrapText="1"/>
    </xf>
    <xf numFmtId="10" fontId="14" fillId="0" borderId="4" xfId="0" applyNumberFormat="1" applyFont="1" applyBorder="1" applyAlignment="1">
      <alignment horizontal="center" vertical="center" wrapText="1"/>
    </xf>
    <xf numFmtId="0" fontId="6" fillId="4" borderId="39"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2" borderId="12" xfId="0" applyFont="1" applyFill="1" applyBorder="1" applyAlignment="1">
      <alignment horizontal="center" vertical="center" wrapText="1"/>
    </xf>
    <xf numFmtId="164" fontId="4" fillId="0" borderId="12" xfId="0" applyNumberFormat="1" applyFont="1" applyBorder="1" applyAlignment="1">
      <alignment horizontal="center" vertical="center" wrapText="1"/>
    </xf>
    <xf numFmtId="0" fontId="5" fillId="0" borderId="12" xfId="0" applyFont="1" applyBorder="1" applyAlignment="1">
      <alignment horizontal="center" vertical="center" wrapText="1"/>
    </xf>
    <xf numFmtId="10" fontId="4" fillId="0" borderId="12"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1" fillId="0" borderId="43" xfId="1" applyBorder="1"/>
    <xf numFmtId="0" fontId="0" fillId="0" borderId="44" xfId="0" applyBorder="1"/>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6" fillId="7" borderId="17" xfId="0" applyFont="1" applyFill="1" applyBorder="1" applyAlignment="1">
      <alignment horizontal="center" vertical="center"/>
    </xf>
    <xf numFmtId="0" fontId="6" fillId="7" borderId="18" xfId="0" applyFont="1" applyFill="1" applyBorder="1" applyAlignment="1">
      <alignment horizontal="center" vertical="center"/>
    </xf>
    <xf numFmtId="0" fontId="6" fillId="7" borderId="19"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11" fillId="0" borderId="12" xfId="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4" fillId="0" borderId="12" xfId="0" applyFont="1" applyBorder="1" applyAlignment="1">
      <alignment horizontal="left" vertical="center" wrapText="1"/>
    </xf>
    <xf numFmtId="0" fontId="15" fillId="2" borderId="1"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10" fillId="8" borderId="34"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6" fillId="2" borderId="10" xfId="0" applyFont="1" applyFill="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11" fillId="0" borderId="22" xfId="1" applyFill="1"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9" xfId="0" applyFont="1" applyBorder="1" applyAlignment="1">
      <alignment horizontal="center" vertical="center" wrapText="1"/>
    </xf>
    <xf numFmtId="0" fontId="6" fillId="4" borderId="1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6" xfId="0" applyFont="1" applyBorder="1" applyAlignment="1">
      <alignment horizontal="left" vertical="center" wrapText="1"/>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11" fillId="0" borderId="22" xfId="1" applyBorder="1" applyAlignment="1">
      <alignment horizontal="center"/>
    </xf>
    <xf numFmtId="0" fontId="11" fillId="0" borderId="14" xfId="1" applyBorder="1" applyAlignment="1">
      <alignment horizontal="center"/>
    </xf>
    <xf numFmtId="0" fontId="11" fillId="0" borderId="23" xfId="1" applyBorder="1" applyAlignment="1">
      <alignment horizontal="center"/>
    </xf>
    <xf numFmtId="0" fontId="11" fillId="0" borderId="14" xfId="1" applyFill="1" applyBorder="1" applyAlignment="1">
      <alignment horizontal="center"/>
    </xf>
    <xf numFmtId="0" fontId="11" fillId="0" borderId="23" xfId="1" applyFill="1" applyBorder="1" applyAlignment="1">
      <alignment horizontal="center"/>
    </xf>
    <xf numFmtId="0" fontId="13"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2" xfId="0" applyFont="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0" fillId="0" borderId="22" xfId="0" applyBorder="1"/>
    <xf numFmtId="0" fontId="0" fillId="0" borderId="14" xfId="0" applyBorder="1"/>
    <xf numFmtId="0" fontId="0" fillId="0" borderId="23" xfId="0" applyBorder="1"/>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cellXfs>
  <cellStyles count="3">
    <cellStyle name="Hipervínculo" xfId="1" builtinId="8"/>
    <cellStyle name="Normal" xfId="0" builtinId="0"/>
    <cellStyle name="Porcentaje" xfId="2" builtinId="5"/>
  </cellStyles>
  <dxfs count="266">
    <dxf>
      <font>
        <color theme="1"/>
      </font>
      <fill>
        <patternFill>
          <bgColor rgb="FFFF0000"/>
        </patternFill>
      </fill>
    </dxf>
    <dxf>
      <font>
        <color theme="1"/>
      </font>
      <fill>
        <patternFill>
          <bgColor rgb="FFFF0000"/>
        </patternFill>
      </fill>
    </dxf>
    <dxf>
      <font>
        <color theme="1"/>
      </font>
      <fill>
        <patternFill>
          <bgColor rgb="FFFFFF00"/>
        </patternFill>
      </fill>
    </dxf>
    <dxf>
      <font>
        <color theme="1"/>
      </font>
      <fill>
        <patternFill>
          <bgColor rgb="FF00B050"/>
        </patternFill>
      </fill>
    </dxf>
    <dxf>
      <font>
        <color theme="1"/>
      </font>
      <fill>
        <patternFill>
          <bgColor rgb="FF00B050"/>
        </patternFill>
      </fill>
    </dxf>
    <dxf>
      <font>
        <color theme="1"/>
      </font>
      <fill>
        <patternFill>
          <bgColor theme="0"/>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theme="9" tint="0.39994506668294322"/>
        </patternFill>
      </fill>
    </dxf>
    <dxf>
      <fill>
        <patternFill>
          <bgColor rgb="FFFFFF00"/>
        </patternFill>
      </fill>
    </dxf>
    <dxf>
      <fill>
        <patternFill>
          <bgColor theme="0"/>
        </patternFill>
      </fill>
    </dxf>
    <dxf>
      <fill>
        <patternFill>
          <bgColor rgb="FFFF5555"/>
        </patternFill>
      </fill>
    </dxf>
    <dxf>
      <fill>
        <patternFill>
          <bgColor rgb="FF00B050"/>
        </patternFill>
      </fill>
    </dxf>
    <dxf>
      <fill>
        <patternFill>
          <bgColor rgb="FFFFFF00"/>
        </patternFill>
      </fill>
    </dxf>
    <dxf>
      <fill>
        <patternFill>
          <bgColor rgb="FFFF0000"/>
        </patternFill>
      </fill>
    </dxf>
    <dxf>
      <fill>
        <patternFill patternType="none">
          <bgColor auto="1"/>
        </patternFill>
      </fill>
    </dxf>
  </dxfs>
  <tableStyles count="0" defaultTableStyle="TableStyleMedium2" defaultPivotStyle="PivotStyleLight16"/>
  <colors>
    <mruColors>
      <color rgb="FFFF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2</xdr:col>
      <xdr:colOff>892681</xdr:colOff>
      <xdr:row>3</xdr:row>
      <xdr:rowOff>142874</xdr:rowOff>
    </xdr:to>
    <xdr:pic>
      <xdr:nvPicPr>
        <xdr:cNvPr id="2" name="Imagen 1">
          <a:extLst>
            <a:ext uri="{FF2B5EF4-FFF2-40B4-BE49-F238E27FC236}">
              <a16:creationId xmlns:a16="http://schemas.microsoft.com/office/drawing/2014/main" id="{6694A18A-AB8D-4D13-82E3-5EEA7415B0CC}"/>
            </a:ext>
          </a:extLst>
        </xdr:cNvPr>
        <xdr:cNvPicPr>
          <a:picLocks noChangeAspect="1"/>
        </xdr:cNvPicPr>
      </xdr:nvPicPr>
      <xdr:blipFill>
        <a:blip xmlns:r="http://schemas.openxmlformats.org/officeDocument/2006/relationships" r:embed="rId1"/>
        <a:stretch>
          <a:fillRect/>
        </a:stretch>
      </xdr:blipFill>
      <xdr:spPr>
        <a:xfrm>
          <a:off x="941231" y="342900"/>
          <a:ext cx="1694525" cy="990599"/>
        </a:xfrm>
        <a:prstGeom prst="rect">
          <a:avLst/>
        </a:prstGeom>
      </xdr:spPr>
    </xdr:pic>
    <xdr:clientData/>
  </xdr:twoCellAnchor>
  <xdr:twoCellAnchor editAs="oneCell">
    <xdr:from>
      <xdr:col>6</xdr:col>
      <xdr:colOff>838200</xdr:colOff>
      <xdr:row>1</xdr:row>
      <xdr:rowOff>152400</xdr:rowOff>
    </xdr:from>
    <xdr:to>
      <xdr:col>7</xdr:col>
      <xdr:colOff>1222747</xdr:colOff>
      <xdr:row>3</xdr:row>
      <xdr:rowOff>89993</xdr:rowOff>
    </xdr:to>
    <xdr:pic>
      <xdr:nvPicPr>
        <xdr:cNvPr id="3" name="Imagen 2">
          <a:extLst>
            <a:ext uri="{FF2B5EF4-FFF2-40B4-BE49-F238E27FC236}">
              <a16:creationId xmlns:a16="http://schemas.microsoft.com/office/drawing/2014/main" id="{3D58A048-B558-48B5-97A5-29394BB6AEDA}"/>
            </a:ext>
          </a:extLst>
        </xdr:cNvPr>
        <xdr:cNvPicPr>
          <a:picLocks noChangeAspect="1"/>
        </xdr:cNvPicPr>
      </xdr:nvPicPr>
      <xdr:blipFill>
        <a:blip xmlns:r="http://schemas.openxmlformats.org/officeDocument/2006/relationships" r:embed="rId2"/>
        <a:stretch>
          <a:fillRect/>
        </a:stretch>
      </xdr:blipFill>
      <xdr:spPr>
        <a:xfrm>
          <a:off x="6505575" y="390525"/>
          <a:ext cx="1365622" cy="8900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F61FD88-4394-C146-92AE-E61BAE93C09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182878</xdr:colOff>
      <xdr:row>1</xdr:row>
      <xdr:rowOff>167640</xdr:rowOff>
    </xdr:from>
    <xdr:to>
      <xdr:col>3</xdr:col>
      <xdr:colOff>910589</xdr:colOff>
      <xdr:row>3</xdr:row>
      <xdr:rowOff>104760</xdr:rowOff>
    </xdr:to>
    <xdr:pic>
      <xdr:nvPicPr>
        <xdr:cNvPr id="3" name="Imagen 7">
          <a:extLst>
            <a:ext uri="{FF2B5EF4-FFF2-40B4-BE49-F238E27FC236}">
              <a16:creationId xmlns:a16="http://schemas.microsoft.com/office/drawing/2014/main" id="{48D1E497-6117-984C-B40A-92B40FE9DF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9178" y="358140"/>
          <a:ext cx="2962911" cy="876920"/>
        </a:xfrm>
        <a:prstGeom prst="rect">
          <a:avLst/>
        </a:prstGeom>
      </xdr:spPr>
    </xdr:pic>
    <xdr:clientData/>
  </xdr:twoCellAnchor>
  <xdr:twoCellAnchor editAs="oneCell">
    <xdr:from>
      <xdr:col>1</xdr:col>
      <xdr:colOff>268812</xdr:colOff>
      <xdr:row>1</xdr:row>
      <xdr:rowOff>39157</xdr:rowOff>
    </xdr:from>
    <xdr:to>
      <xdr:col>2</xdr:col>
      <xdr:colOff>170663</xdr:colOff>
      <xdr:row>3</xdr:row>
      <xdr:rowOff>120002</xdr:rowOff>
    </xdr:to>
    <xdr:pic>
      <xdr:nvPicPr>
        <xdr:cNvPr id="4" name="Imagen 3">
          <a:extLst>
            <a:ext uri="{FF2B5EF4-FFF2-40B4-BE49-F238E27FC236}">
              <a16:creationId xmlns:a16="http://schemas.microsoft.com/office/drawing/2014/main" id="{9DA5D9FD-2805-6245-B0E6-6E92FE2498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12" y="229657"/>
          <a:ext cx="1019451" cy="1020645"/>
        </a:xfrm>
        <a:prstGeom prst="rect">
          <a:avLst/>
        </a:prstGeom>
      </xdr:spPr>
    </xdr:pic>
    <xdr:clientData/>
  </xdr:twoCellAnchor>
  <xdr:twoCellAnchor editAs="oneCell">
    <xdr:from>
      <xdr:col>1</xdr:col>
      <xdr:colOff>89819</xdr:colOff>
      <xdr:row>1</xdr:row>
      <xdr:rowOff>107345</xdr:rowOff>
    </xdr:from>
    <xdr:to>
      <xdr:col>4</xdr:col>
      <xdr:colOff>198932</xdr:colOff>
      <xdr:row>3</xdr:row>
      <xdr:rowOff>166076</xdr:rowOff>
    </xdr:to>
    <xdr:pic>
      <xdr:nvPicPr>
        <xdr:cNvPr id="5" name="Imagen 4">
          <a:extLst>
            <a:ext uri="{FF2B5EF4-FFF2-40B4-BE49-F238E27FC236}">
              <a16:creationId xmlns:a16="http://schemas.microsoft.com/office/drawing/2014/main" id="{5175F466-F4D2-E34A-AFAF-A498D7FD24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6119" y="297845"/>
          <a:ext cx="3461913" cy="9985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70518001-86D4-4599-85B5-65A44DE4F6C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89819</xdr:colOff>
      <xdr:row>1</xdr:row>
      <xdr:rowOff>64728</xdr:rowOff>
    </xdr:from>
    <xdr:to>
      <xdr:col>4</xdr:col>
      <xdr:colOff>198932</xdr:colOff>
      <xdr:row>3</xdr:row>
      <xdr:rowOff>123459</xdr:rowOff>
    </xdr:to>
    <xdr:pic>
      <xdr:nvPicPr>
        <xdr:cNvPr id="5" name="Imagen 4">
          <a:extLst>
            <a:ext uri="{FF2B5EF4-FFF2-40B4-BE49-F238E27FC236}">
              <a16:creationId xmlns:a16="http://schemas.microsoft.com/office/drawing/2014/main" id="{713050AA-0111-6675-CD81-70F9693CEE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8" y="252245"/>
          <a:ext cx="3458845" cy="9963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CC12269-677A-4F0B-B9B1-DDB5D354EBA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158007</xdr:colOff>
      <xdr:row>1</xdr:row>
      <xdr:rowOff>56203</xdr:rowOff>
    </xdr:from>
    <xdr:to>
      <xdr:col>4</xdr:col>
      <xdr:colOff>267120</xdr:colOff>
      <xdr:row>3</xdr:row>
      <xdr:rowOff>114934</xdr:rowOff>
    </xdr:to>
    <xdr:pic>
      <xdr:nvPicPr>
        <xdr:cNvPr id="5" name="Imagen 4">
          <a:extLst>
            <a:ext uri="{FF2B5EF4-FFF2-40B4-BE49-F238E27FC236}">
              <a16:creationId xmlns:a16="http://schemas.microsoft.com/office/drawing/2014/main" id="{0CAC88E3-7529-D784-ECEE-24EB0B916C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5926" y="243720"/>
          <a:ext cx="3458845" cy="9963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F4383EF-7FA3-423D-BF82-B6DCB9FD95D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204565</xdr:colOff>
      <xdr:row>1</xdr:row>
      <xdr:rowOff>59664</xdr:rowOff>
    </xdr:from>
    <xdr:to>
      <xdr:col>4</xdr:col>
      <xdr:colOff>313678</xdr:colOff>
      <xdr:row>3</xdr:row>
      <xdr:rowOff>118395</xdr:rowOff>
    </xdr:to>
    <xdr:pic>
      <xdr:nvPicPr>
        <xdr:cNvPr id="6" name="Imagen 5">
          <a:extLst>
            <a:ext uri="{FF2B5EF4-FFF2-40B4-BE49-F238E27FC236}">
              <a16:creationId xmlns:a16="http://schemas.microsoft.com/office/drawing/2014/main" id="{E47FBAF7-770A-8FDF-D445-C48B00879E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484" y="247181"/>
          <a:ext cx="3458845" cy="9963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E4ED0DF-AE49-4206-BAC1-AE685B1FFEDC}"/>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76712</xdr:colOff>
      <xdr:row>1</xdr:row>
      <xdr:rowOff>17047</xdr:rowOff>
    </xdr:from>
    <xdr:to>
      <xdr:col>4</xdr:col>
      <xdr:colOff>185825</xdr:colOff>
      <xdr:row>3</xdr:row>
      <xdr:rowOff>75778</xdr:rowOff>
    </xdr:to>
    <xdr:pic>
      <xdr:nvPicPr>
        <xdr:cNvPr id="5" name="Imagen 4">
          <a:extLst>
            <a:ext uri="{FF2B5EF4-FFF2-40B4-BE49-F238E27FC236}">
              <a16:creationId xmlns:a16="http://schemas.microsoft.com/office/drawing/2014/main" id="{BF4875E4-B79C-30F6-5C71-7260CB6F7F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1" y="204564"/>
          <a:ext cx="3458845" cy="99631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521289F-564C-48E1-80CC-52FE17BDACA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5" name="Imagen 4">
          <a:extLst>
            <a:ext uri="{FF2B5EF4-FFF2-40B4-BE49-F238E27FC236}">
              <a16:creationId xmlns:a16="http://schemas.microsoft.com/office/drawing/2014/main" id="{3CCA3A77-999D-7623-B683-3AAC956647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8" y="247182"/>
          <a:ext cx="3458845" cy="9963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96981E1-3539-584C-8B29-AABC97032DB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2AF35178-6212-FB47-8803-46F923F3F8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EC6EB9-2260-0149-91D6-CAAE113999DC}"/>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32F8F87F-19E3-534E-96F8-22E36937E2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E09A03E-22D2-2D41-932B-AA08B5BB7D1D}"/>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93759</xdr:colOff>
      <xdr:row>1</xdr:row>
      <xdr:rowOff>59665</xdr:rowOff>
    </xdr:from>
    <xdr:to>
      <xdr:col>4</xdr:col>
      <xdr:colOff>202872</xdr:colOff>
      <xdr:row>3</xdr:row>
      <xdr:rowOff>118396</xdr:rowOff>
    </xdr:to>
    <xdr:pic>
      <xdr:nvPicPr>
        <xdr:cNvPr id="3" name="Imagen 2">
          <a:extLst>
            <a:ext uri="{FF2B5EF4-FFF2-40B4-BE49-F238E27FC236}">
              <a16:creationId xmlns:a16="http://schemas.microsoft.com/office/drawing/2014/main" id="{590830C1-6850-C245-8B4D-F3B2DF4075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059" y="250165"/>
          <a:ext cx="3461913" cy="9985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A68DBD2-30A5-4DE0-A9BA-27814EDEFCB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170471</xdr:colOff>
      <xdr:row>1</xdr:row>
      <xdr:rowOff>42617</xdr:rowOff>
    </xdr:from>
    <xdr:to>
      <xdr:col>4</xdr:col>
      <xdr:colOff>279584</xdr:colOff>
      <xdr:row>3</xdr:row>
      <xdr:rowOff>101348</xdr:rowOff>
    </xdr:to>
    <xdr:pic>
      <xdr:nvPicPr>
        <xdr:cNvPr id="5" name="Imagen 4">
          <a:extLst>
            <a:ext uri="{FF2B5EF4-FFF2-40B4-BE49-F238E27FC236}">
              <a16:creationId xmlns:a16="http://schemas.microsoft.com/office/drawing/2014/main" id="{B74C45AD-BDF3-AF7A-212B-914A729F8D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390" y="230134"/>
          <a:ext cx="3458845" cy="9963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20AE5A23-8FC0-414D-8E87-917253EFD266}"/>
            </a:ext>
          </a:extLst>
        </xdr:cNvPr>
        <xdr:cNvPicPr>
          <a:picLocks noChangeAspect="1"/>
        </xdr:cNvPicPr>
      </xdr:nvPicPr>
      <xdr:blipFill>
        <a:blip xmlns:r="http://schemas.openxmlformats.org/officeDocument/2006/relationships" r:embed="rId1"/>
        <a:stretch>
          <a:fillRect/>
        </a:stretch>
      </xdr:blipFill>
      <xdr:spPr>
        <a:xfrm>
          <a:off x="5676900" y="400050"/>
          <a:ext cx="1365622" cy="890093"/>
        </a:xfrm>
        <a:prstGeom prst="rect">
          <a:avLst/>
        </a:prstGeom>
      </xdr:spPr>
    </xdr:pic>
    <xdr:clientData/>
  </xdr:twoCellAnchor>
  <xdr:twoCellAnchor editAs="oneCell">
    <xdr:from>
      <xdr:col>1</xdr:col>
      <xdr:colOff>89820</xdr:colOff>
      <xdr:row>1</xdr:row>
      <xdr:rowOff>56204</xdr:rowOff>
    </xdr:from>
    <xdr:to>
      <xdr:col>4</xdr:col>
      <xdr:colOff>198933</xdr:colOff>
      <xdr:row>3</xdr:row>
      <xdr:rowOff>114935</xdr:rowOff>
    </xdr:to>
    <xdr:pic>
      <xdr:nvPicPr>
        <xdr:cNvPr id="4" name="Imagen 3">
          <a:extLst>
            <a:ext uri="{FF2B5EF4-FFF2-40B4-BE49-F238E27FC236}">
              <a16:creationId xmlns:a16="http://schemas.microsoft.com/office/drawing/2014/main" id="{B1C3D71B-E894-02B1-7221-ECB25628FF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9" y="243721"/>
          <a:ext cx="3458845" cy="99631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2A22DFF-DBE5-472E-BF2E-00B30604AE1E}"/>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178995</xdr:colOff>
      <xdr:row>1</xdr:row>
      <xdr:rowOff>85234</xdr:rowOff>
    </xdr:from>
    <xdr:to>
      <xdr:col>4</xdr:col>
      <xdr:colOff>288108</xdr:colOff>
      <xdr:row>3</xdr:row>
      <xdr:rowOff>143965</xdr:rowOff>
    </xdr:to>
    <xdr:pic>
      <xdr:nvPicPr>
        <xdr:cNvPr id="5" name="Imagen 4">
          <a:extLst>
            <a:ext uri="{FF2B5EF4-FFF2-40B4-BE49-F238E27FC236}">
              <a16:creationId xmlns:a16="http://schemas.microsoft.com/office/drawing/2014/main" id="{7B3BE08C-4C54-13BA-A00D-60CF45A19A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6914" y="272751"/>
          <a:ext cx="3458845" cy="99631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82724FC-D9CB-439E-B3A7-719591DA07ED}"/>
            </a:ext>
          </a:extLst>
        </xdr:cNvPr>
        <xdr:cNvPicPr>
          <a:picLocks noChangeAspect="1"/>
        </xdr:cNvPicPr>
      </xdr:nvPicPr>
      <xdr:blipFill>
        <a:blip xmlns:r="http://schemas.openxmlformats.org/officeDocument/2006/relationships" r:embed="rId1"/>
        <a:stretch>
          <a:fillRect/>
        </a:stretch>
      </xdr:blipFill>
      <xdr:spPr>
        <a:xfrm>
          <a:off x="5059680" y="354330"/>
          <a:ext cx="1392292" cy="882473"/>
        </a:xfrm>
        <a:prstGeom prst="rect">
          <a:avLst/>
        </a:prstGeom>
      </xdr:spPr>
    </xdr:pic>
    <xdr:clientData/>
  </xdr:twoCellAnchor>
  <xdr:twoCellAnchor editAs="oneCell">
    <xdr:from>
      <xdr:col>1</xdr:col>
      <xdr:colOff>264228</xdr:colOff>
      <xdr:row>1</xdr:row>
      <xdr:rowOff>76711</xdr:rowOff>
    </xdr:from>
    <xdr:to>
      <xdr:col>4</xdr:col>
      <xdr:colOff>373341</xdr:colOff>
      <xdr:row>3</xdr:row>
      <xdr:rowOff>135442</xdr:rowOff>
    </xdr:to>
    <xdr:pic>
      <xdr:nvPicPr>
        <xdr:cNvPr id="6" name="Imagen 5">
          <a:extLst>
            <a:ext uri="{FF2B5EF4-FFF2-40B4-BE49-F238E27FC236}">
              <a16:creationId xmlns:a16="http://schemas.microsoft.com/office/drawing/2014/main" id="{E49F720E-2549-F4D9-D720-F30665DDE1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147" y="264228"/>
          <a:ext cx="3458845" cy="9963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CC8479D-4E93-44D1-8326-B9CDC13CBE8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264228</xdr:colOff>
      <xdr:row>1</xdr:row>
      <xdr:rowOff>102282</xdr:rowOff>
    </xdr:from>
    <xdr:to>
      <xdr:col>4</xdr:col>
      <xdr:colOff>373341</xdr:colOff>
      <xdr:row>3</xdr:row>
      <xdr:rowOff>161013</xdr:rowOff>
    </xdr:to>
    <xdr:pic>
      <xdr:nvPicPr>
        <xdr:cNvPr id="5" name="Imagen 4">
          <a:extLst>
            <a:ext uri="{FF2B5EF4-FFF2-40B4-BE49-F238E27FC236}">
              <a16:creationId xmlns:a16="http://schemas.microsoft.com/office/drawing/2014/main" id="{39299776-FF4A-1566-7BDD-F924E31FAA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147" y="289799"/>
          <a:ext cx="3458845" cy="996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186EA41-BF29-42D3-8ABF-E458BDB8C7A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34094</xdr:colOff>
      <xdr:row>1</xdr:row>
      <xdr:rowOff>51141</xdr:rowOff>
    </xdr:from>
    <xdr:to>
      <xdr:col>4</xdr:col>
      <xdr:colOff>143207</xdr:colOff>
      <xdr:row>3</xdr:row>
      <xdr:rowOff>109872</xdr:rowOff>
    </xdr:to>
    <xdr:pic>
      <xdr:nvPicPr>
        <xdr:cNvPr id="5" name="Imagen 4">
          <a:extLst>
            <a:ext uri="{FF2B5EF4-FFF2-40B4-BE49-F238E27FC236}">
              <a16:creationId xmlns:a16="http://schemas.microsoft.com/office/drawing/2014/main" id="{C5F87191-68D7-95A6-95EF-5E13A5BEF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3" y="238658"/>
          <a:ext cx="3458845" cy="9963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39BF51A-5F2E-453C-828B-D46CED885F9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42618</xdr:colOff>
      <xdr:row>1</xdr:row>
      <xdr:rowOff>85235</xdr:rowOff>
    </xdr:from>
    <xdr:to>
      <xdr:col>4</xdr:col>
      <xdr:colOff>151731</xdr:colOff>
      <xdr:row>3</xdr:row>
      <xdr:rowOff>143966</xdr:rowOff>
    </xdr:to>
    <xdr:pic>
      <xdr:nvPicPr>
        <xdr:cNvPr id="5" name="Imagen 4">
          <a:extLst>
            <a:ext uri="{FF2B5EF4-FFF2-40B4-BE49-F238E27FC236}">
              <a16:creationId xmlns:a16="http://schemas.microsoft.com/office/drawing/2014/main" id="{4C5BFFDC-A5F8-FAD0-908F-AB7D3C2E23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537" y="272752"/>
          <a:ext cx="3458845" cy="99631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46B72C7-6E88-499A-BC41-A5C560F8D73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34093</xdr:colOff>
      <xdr:row>1</xdr:row>
      <xdr:rowOff>127853</xdr:rowOff>
    </xdr:from>
    <xdr:to>
      <xdr:col>4</xdr:col>
      <xdr:colOff>143206</xdr:colOff>
      <xdr:row>4</xdr:row>
      <xdr:rowOff>2477</xdr:rowOff>
    </xdr:to>
    <xdr:pic>
      <xdr:nvPicPr>
        <xdr:cNvPr id="5" name="Imagen 4">
          <a:extLst>
            <a:ext uri="{FF2B5EF4-FFF2-40B4-BE49-F238E27FC236}">
              <a16:creationId xmlns:a16="http://schemas.microsoft.com/office/drawing/2014/main" id="{191664B1-9FC8-0452-0EEB-AA25CE598E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2" y="315370"/>
          <a:ext cx="3458845" cy="99631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1DCABDA-12BB-EB4B-AFE9-D819D30F1E84}"/>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34093</xdr:colOff>
      <xdr:row>1</xdr:row>
      <xdr:rowOff>127853</xdr:rowOff>
    </xdr:from>
    <xdr:to>
      <xdr:col>4</xdr:col>
      <xdr:colOff>143206</xdr:colOff>
      <xdr:row>4</xdr:row>
      <xdr:rowOff>2477</xdr:rowOff>
    </xdr:to>
    <xdr:pic>
      <xdr:nvPicPr>
        <xdr:cNvPr id="3" name="Imagen 2">
          <a:extLst>
            <a:ext uri="{FF2B5EF4-FFF2-40B4-BE49-F238E27FC236}">
              <a16:creationId xmlns:a16="http://schemas.microsoft.com/office/drawing/2014/main" id="{F3013D61-96EB-BC4F-A52F-10CAC3B1E3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0393" y="318353"/>
          <a:ext cx="3461913" cy="10049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C2EE394-4657-4336-B47E-53715EDA351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102282</xdr:colOff>
      <xdr:row>1</xdr:row>
      <xdr:rowOff>76711</xdr:rowOff>
    </xdr:from>
    <xdr:to>
      <xdr:col>4</xdr:col>
      <xdr:colOff>211395</xdr:colOff>
      <xdr:row>3</xdr:row>
      <xdr:rowOff>135442</xdr:rowOff>
    </xdr:to>
    <xdr:pic>
      <xdr:nvPicPr>
        <xdr:cNvPr id="5" name="Imagen 4">
          <a:extLst>
            <a:ext uri="{FF2B5EF4-FFF2-40B4-BE49-F238E27FC236}">
              <a16:creationId xmlns:a16="http://schemas.microsoft.com/office/drawing/2014/main" id="{F1D699DB-1202-1810-B366-CE31C79307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1" y="264228"/>
          <a:ext cx="3458845" cy="99631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1F22C59A-C67F-4AF7-BDCB-8F8BD4E16B8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110805</xdr:colOff>
      <xdr:row>1</xdr:row>
      <xdr:rowOff>102282</xdr:rowOff>
    </xdr:from>
    <xdr:to>
      <xdr:col>4</xdr:col>
      <xdr:colOff>219918</xdr:colOff>
      <xdr:row>3</xdr:row>
      <xdr:rowOff>161013</xdr:rowOff>
    </xdr:to>
    <xdr:pic>
      <xdr:nvPicPr>
        <xdr:cNvPr id="5" name="Imagen 4">
          <a:extLst>
            <a:ext uri="{FF2B5EF4-FFF2-40B4-BE49-F238E27FC236}">
              <a16:creationId xmlns:a16="http://schemas.microsoft.com/office/drawing/2014/main" id="{4E6C30EE-8337-BBA2-C925-6A1DC9908E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724" y="289799"/>
          <a:ext cx="3458845" cy="99631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8B433BE-2469-4AC0-9B9C-4E54ACC23A54}"/>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93758</xdr:colOff>
      <xdr:row>1</xdr:row>
      <xdr:rowOff>59664</xdr:rowOff>
    </xdr:from>
    <xdr:to>
      <xdr:col>4</xdr:col>
      <xdr:colOff>202871</xdr:colOff>
      <xdr:row>3</xdr:row>
      <xdr:rowOff>118395</xdr:rowOff>
    </xdr:to>
    <xdr:pic>
      <xdr:nvPicPr>
        <xdr:cNvPr id="5" name="Imagen 4">
          <a:extLst>
            <a:ext uri="{FF2B5EF4-FFF2-40B4-BE49-F238E27FC236}">
              <a16:creationId xmlns:a16="http://schemas.microsoft.com/office/drawing/2014/main" id="{C21F1E90-4470-DA46-F1CB-1E494976EC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7" y="247181"/>
          <a:ext cx="3458845" cy="996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4C22CD8-4666-4D44-8B1E-4D3FBF9E8B9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69666</xdr:colOff>
      <xdr:row>1</xdr:row>
      <xdr:rowOff>62050</xdr:rowOff>
    </xdr:from>
    <xdr:to>
      <xdr:col>4</xdr:col>
      <xdr:colOff>181154</xdr:colOff>
      <xdr:row>3</xdr:row>
      <xdr:rowOff>114936</xdr:rowOff>
    </xdr:to>
    <xdr:pic>
      <xdr:nvPicPr>
        <xdr:cNvPr id="5" name="Imagen 4">
          <a:extLst>
            <a:ext uri="{FF2B5EF4-FFF2-40B4-BE49-F238E27FC236}">
              <a16:creationId xmlns:a16="http://schemas.microsoft.com/office/drawing/2014/main" id="{BE874BE8-1CE1-43F3-2A4E-E65156237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595" y="252550"/>
          <a:ext cx="3458845" cy="99631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F8FF02C-7FD5-437E-B55E-9B6F65F74891}"/>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68188</xdr:colOff>
      <xdr:row>1</xdr:row>
      <xdr:rowOff>76711</xdr:rowOff>
    </xdr:from>
    <xdr:to>
      <xdr:col>4</xdr:col>
      <xdr:colOff>177301</xdr:colOff>
      <xdr:row>3</xdr:row>
      <xdr:rowOff>135442</xdr:rowOff>
    </xdr:to>
    <xdr:pic>
      <xdr:nvPicPr>
        <xdr:cNvPr id="5" name="Imagen 4">
          <a:extLst>
            <a:ext uri="{FF2B5EF4-FFF2-40B4-BE49-F238E27FC236}">
              <a16:creationId xmlns:a16="http://schemas.microsoft.com/office/drawing/2014/main" id="{DBB48961-BACF-3E95-1251-E82B285A68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107" y="264228"/>
          <a:ext cx="3458845" cy="99631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5635FE45-D9FC-420B-9DA0-BA52924B1522}"/>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161947</xdr:colOff>
      <xdr:row>1</xdr:row>
      <xdr:rowOff>119329</xdr:rowOff>
    </xdr:from>
    <xdr:to>
      <xdr:col>4</xdr:col>
      <xdr:colOff>271060</xdr:colOff>
      <xdr:row>3</xdr:row>
      <xdr:rowOff>178060</xdr:rowOff>
    </xdr:to>
    <xdr:pic>
      <xdr:nvPicPr>
        <xdr:cNvPr id="5" name="Imagen 4">
          <a:extLst>
            <a:ext uri="{FF2B5EF4-FFF2-40B4-BE49-F238E27FC236}">
              <a16:creationId xmlns:a16="http://schemas.microsoft.com/office/drawing/2014/main" id="{D4DDB9BD-082C-B528-2E90-155E6D647F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6" y="306846"/>
          <a:ext cx="3458845" cy="99631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26BA6BA-638C-411E-AB8D-8BBDBA4658A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51141</xdr:colOff>
      <xdr:row>1</xdr:row>
      <xdr:rowOff>51141</xdr:rowOff>
    </xdr:from>
    <xdr:to>
      <xdr:col>4</xdr:col>
      <xdr:colOff>160254</xdr:colOff>
      <xdr:row>3</xdr:row>
      <xdr:rowOff>109872</xdr:rowOff>
    </xdr:to>
    <xdr:pic>
      <xdr:nvPicPr>
        <xdr:cNvPr id="6" name="Imagen 5">
          <a:extLst>
            <a:ext uri="{FF2B5EF4-FFF2-40B4-BE49-F238E27FC236}">
              <a16:creationId xmlns:a16="http://schemas.microsoft.com/office/drawing/2014/main" id="{F846E2D9-EA26-4CFF-92B6-77B32F8EDB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9060" y="238658"/>
          <a:ext cx="3458845" cy="99631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622672</xdr:colOff>
      <xdr:row>3</xdr:row>
      <xdr:rowOff>109043</xdr:rowOff>
    </xdr:to>
    <xdr:pic>
      <xdr:nvPicPr>
        <xdr:cNvPr id="2" name="Imagen 1">
          <a:extLst>
            <a:ext uri="{FF2B5EF4-FFF2-40B4-BE49-F238E27FC236}">
              <a16:creationId xmlns:a16="http://schemas.microsoft.com/office/drawing/2014/main" id="{9AD9BC2E-5720-4821-8FCB-0DC6A2BE2E2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93759</xdr:colOff>
      <xdr:row>1</xdr:row>
      <xdr:rowOff>68188</xdr:rowOff>
    </xdr:from>
    <xdr:to>
      <xdr:col>4</xdr:col>
      <xdr:colOff>850265</xdr:colOff>
      <xdr:row>3</xdr:row>
      <xdr:rowOff>126919</xdr:rowOff>
    </xdr:to>
    <xdr:pic>
      <xdr:nvPicPr>
        <xdr:cNvPr id="4" name="Imagen 3">
          <a:extLst>
            <a:ext uri="{FF2B5EF4-FFF2-40B4-BE49-F238E27FC236}">
              <a16:creationId xmlns:a16="http://schemas.microsoft.com/office/drawing/2014/main" id="{A1A2DF61-FE14-72D9-7B7C-6942F12B10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678" y="255705"/>
          <a:ext cx="3458845" cy="99631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A804366-10D2-460B-829A-1B8284C2733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68188</xdr:colOff>
      <xdr:row>1</xdr:row>
      <xdr:rowOff>68188</xdr:rowOff>
    </xdr:from>
    <xdr:to>
      <xdr:col>4</xdr:col>
      <xdr:colOff>177301</xdr:colOff>
      <xdr:row>3</xdr:row>
      <xdr:rowOff>126919</xdr:rowOff>
    </xdr:to>
    <xdr:pic>
      <xdr:nvPicPr>
        <xdr:cNvPr id="4" name="Imagen 3">
          <a:extLst>
            <a:ext uri="{FF2B5EF4-FFF2-40B4-BE49-F238E27FC236}">
              <a16:creationId xmlns:a16="http://schemas.microsoft.com/office/drawing/2014/main" id="{85785B35-2800-68B2-314C-98835A2FC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107" y="255705"/>
          <a:ext cx="3458845" cy="99631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6D55F7-CEA4-4CE6-BB6E-35FC8163CB06}"/>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161946</xdr:colOff>
      <xdr:row>1</xdr:row>
      <xdr:rowOff>76711</xdr:rowOff>
    </xdr:from>
    <xdr:to>
      <xdr:col>4</xdr:col>
      <xdr:colOff>271059</xdr:colOff>
      <xdr:row>3</xdr:row>
      <xdr:rowOff>135442</xdr:rowOff>
    </xdr:to>
    <xdr:pic>
      <xdr:nvPicPr>
        <xdr:cNvPr id="4" name="Imagen 3">
          <a:extLst>
            <a:ext uri="{FF2B5EF4-FFF2-40B4-BE49-F238E27FC236}">
              <a16:creationId xmlns:a16="http://schemas.microsoft.com/office/drawing/2014/main" id="{E065F0F2-5A91-4531-DBED-31CA53A432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5" y="264228"/>
          <a:ext cx="3458845" cy="99631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D079F321-3C43-48B7-BD41-6ACF8DC73DA1}"/>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85235</xdr:rowOff>
    </xdr:from>
    <xdr:to>
      <xdr:col>4</xdr:col>
      <xdr:colOff>262536</xdr:colOff>
      <xdr:row>3</xdr:row>
      <xdr:rowOff>143966</xdr:rowOff>
    </xdr:to>
    <xdr:pic>
      <xdr:nvPicPr>
        <xdr:cNvPr id="4" name="Imagen 3">
          <a:extLst>
            <a:ext uri="{FF2B5EF4-FFF2-40B4-BE49-F238E27FC236}">
              <a16:creationId xmlns:a16="http://schemas.microsoft.com/office/drawing/2014/main" id="{07EADAD8-06AF-32E9-EA9D-903F116D5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72752"/>
          <a:ext cx="3458845" cy="99631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783830B-2FC9-48D2-A956-F6196F5B1C0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34094</xdr:rowOff>
    </xdr:from>
    <xdr:to>
      <xdr:col>4</xdr:col>
      <xdr:colOff>194348</xdr:colOff>
      <xdr:row>3</xdr:row>
      <xdr:rowOff>92825</xdr:rowOff>
    </xdr:to>
    <xdr:pic>
      <xdr:nvPicPr>
        <xdr:cNvPr id="4" name="Imagen 3">
          <a:extLst>
            <a:ext uri="{FF2B5EF4-FFF2-40B4-BE49-F238E27FC236}">
              <a16:creationId xmlns:a16="http://schemas.microsoft.com/office/drawing/2014/main" id="{EBEC042F-70CA-578B-E199-BD07EDA17B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21611"/>
          <a:ext cx="3458845" cy="99631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65A8898-3C3D-49D1-9B54-3BF5956AC4F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34094</xdr:colOff>
      <xdr:row>1</xdr:row>
      <xdr:rowOff>76712</xdr:rowOff>
    </xdr:from>
    <xdr:to>
      <xdr:col>4</xdr:col>
      <xdr:colOff>143207</xdr:colOff>
      <xdr:row>3</xdr:row>
      <xdr:rowOff>135443</xdr:rowOff>
    </xdr:to>
    <xdr:pic>
      <xdr:nvPicPr>
        <xdr:cNvPr id="4" name="Imagen 3">
          <a:extLst>
            <a:ext uri="{FF2B5EF4-FFF2-40B4-BE49-F238E27FC236}">
              <a16:creationId xmlns:a16="http://schemas.microsoft.com/office/drawing/2014/main" id="{1AFFE97F-BCB6-FE40-2581-CC8FA061EC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013" y="264229"/>
          <a:ext cx="3458845" cy="99631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A5D1B42-43B7-4A4F-81A6-C5707C58C56E}"/>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42617</xdr:rowOff>
    </xdr:from>
    <xdr:to>
      <xdr:col>4</xdr:col>
      <xdr:colOff>262536</xdr:colOff>
      <xdr:row>3</xdr:row>
      <xdr:rowOff>101348</xdr:rowOff>
    </xdr:to>
    <xdr:pic>
      <xdr:nvPicPr>
        <xdr:cNvPr id="4" name="Imagen 3">
          <a:extLst>
            <a:ext uri="{FF2B5EF4-FFF2-40B4-BE49-F238E27FC236}">
              <a16:creationId xmlns:a16="http://schemas.microsoft.com/office/drawing/2014/main" id="{52D35A32-CFC1-7F51-9738-02FC62BC00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30134"/>
          <a:ext cx="3458845" cy="996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0F12EA6-B588-4691-A3E1-A78362769C93}"/>
            </a:ext>
          </a:extLst>
        </xdr:cNvPr>
        <xdr:cNvPicPr>
          <a:picLocks noChangeAspect="1"/>
        </xdr:cNvPicPr>
      </xdr:nvPicPr>
      <xdr:blipFill>
        <a:blip xmlns:r="http://schemas.openxmlformats.org/officeDocument/2006/relationships" r:embed="rId1"/>
        <a:stretch>
          <a:fillRect/>
        </a:stretch>
      </xdr:blipFill>
      <xdr:spPr>
        <a:xfrm>
          <a:off x="5059680" y="354330"/>
          <a:ext cx="1392292" cy="882473"/>
        </a:xfrm>
        <a:prstGeom prst="rect">
          <a:avLst/>
        </a:prstGeom>
      </xdr:spPr>
    </xdr:pic>
    <xdr:clientData/>
  </xdr:twoCellAnchor>
  <xdr:twoCellAnchor editAs="oneCell">
    <xdr:from>
      <xdr:col>1</xdr:col>
      <xdr:colOff>123913</xdr:colOff>
      <xdr:row>1</xdr:row>
      <xdr:rowOff>69245</xdr:rowOff>
    </xdr:from>
    <xdr:to>
      <xdr:col>4</xdr:col>
      <xdr:colOff>233026</xdr:colOff>
      <xdr:row>3</xdr:row>
      <xdr:rowOff>127976</xdr:rowOff>
    </xdr:to>
    <xdr:pic>
      <xdr:nvPicPr>
        <xdr:cNvPr id="5" name="Imagen 4">
          <a:extLst>
            <a:ext uri="{FF2B5EF4-FFF2-40B4-BE49-F238E27FC236}">
              <a16:creationId xmlns:a16="http://schemas.microsoft.com/office/drawing/2014/main" id="{5C3C2562-5639-30CE-763D-3EBDB26C07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832" y="256762"/>
          <a:ext cx="3458845" cy="99631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D5539899-3FE6-4F29-831E-D265CEB96684}"/>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110805</xdr:rowOff>
    </xdr:from>
    <xdr:to>
      <xdr:col>4</xdr:col>
      <xdr:colOff>262536</xdr:colOff>
      <xdr:row>3</xdr:row>
      <xdr:rowOff>169536</xdr:rowOff>
    </xdr:to>
    <xdr:pic>
      <xdr:nvPicPr>
        <xdr:cNvPr id="4" name="Imagen 3">
          <a:extLst>
            <a:ext uri="{FF2B5EF4-FFF2-40B4-BE49-F238E27FC236}">
              <a16:creationId xmlns:a16="http://schemas.microsoft.com/office/drawing/2014/main" id="{F95FF508-F665-884C-CACA-60BFF578AF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98322"/>
          <a:ext cx="3458845" cy="99631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270FFF11-92DB-49AF-BAF0-EDA9DE5E1C9A}"/>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4" name="Imagen 3">
          <a:extLst>
            <a:ext uri="{FF2B5EF4-FFF2-40B4-BE49-F238E27FC236}">
              <a16:creationId xmlns:a16="http://schemas.microsoft.com/office/drawing/2014/main" id="{7A9A261A-D2CE-5503-47E5-951E5694B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865" y="255705"/>
          <a:ext cx="3458845" cy="99631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473100A-A751-9F4C-BF3F-D6A4C87CE083}"/>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FE2729FB-3162-8E46-8A2C-D9186176EC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D0DC02E-2A35-E54E-BCA6-E00D20F602F9}"/>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2FD5E165-CC80-5F41-8726-453BE04B02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C77D39B-6870-794E-8D72-117C035BAD90}"/>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161946</xdr:colOff>
      <xdr:row>1</xdr:row>
      <xdr:rowOff>68188</xdr:rowOff>
    </xdr:from>
    <xdr:to>
      <xdr:col>4</xdr:col>
      <xdr:colOff>271059</xdr:colOff>
      <xdr:row>3</xdr:row>
      <xdr:rowOff>126919</xdr:rowOff>
    </xdr:to>
    <xdr:pic>
      <xdr:nvPicPr>
        <xdr:cNvPr id="3" name="Imagen 2">
          <a:extLst>
            <a:ext uri="{FF2B5EF4-FFF2-40B4-BE49-F238E27FC236}">
              <a16:creationId xmlns:a16="http://schemas.microsoft.com/office/drawing/2014/main" id="{74BEEB6A-FF0B-014B-B7B9-96102A7C54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46" y="258688"/>
          <a:ext cx="3461913" cy="9985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D3AEA45-E27C-4CB2-BF83-BEDF5D8DA26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119328</xdr:colOff>
      <xdr:row>1</xdr:row>
      <xdr:rowOff>85235</xdr:rowOff>
    </xdr:from>
    <xdr:to>
      <xdr:col>4</xdr:col>
      <xdr:colOff>228441</xdr:colOff>
      <xdr:row>3</xdr:row>
      <xdr:rowOff>143966</xdr:rowOff>
    </xdr:to>
    <xdr:pic>
      <xdr:nvPicPr>
        <xdr:cNvPr id="4" name="Imagen 3">
          <a:extLst>
            <a:ext uri="{FF2B5EF4-FFF2-40B4-BE49-F238E27FC236}">
              <a16:creationId xmlns:a16="http://schemas.microsoft.com/office/drawing/2014/main" id="{4CE1F6AD-5949-56D8-8899-89506D44BE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47" y="272752"/>
          <a:ext cx="3458845" cy="99631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4E0CABE7-F284-4282-8B21-1ECCE2953BD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68188</xdr:rowOff>
    </xdr:from>
    <xdr:to>
      <xdr:col>4</xdr:col>
      <xdr:colOff>194348</xdr:colOff>
      <xdr:row>3</xdr:row>
      <xdr:rowOff>126919</xdr:rowOff>
    </xdr:to>
    <xdr:pic>
      <xdr:nvPicPr>
        <xdr:cNvPr id="4" name="Imagen 3">
          <a:extLst>
            <a:ext uri="{FF2B5EF4-FFF2-40B4-BE49-F238E27FC236}">
              <a16:creationId xmlns:a16="http://schemas.microsoft.com/office/drawing/2014/main" id="{982BFF9B-4194-DECB-BC41-BC1EB50701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55705"/>
          <a:ext cx="3458845" cy="99631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F22DB1C-A5B7-8846-B2F3-92A25F42A3B3}"/>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68188</xdr:rowOff>
    </xdr:from>
    <xdr:to>
      <xdr:col>4</xdr:col>
      <xdr:colOff>194348</xdr:colOff>
      <xdr:row>3</xdr:row>
      <xdr:rowOff>126919</xdr:rowOff>
    </xdr:to>
    <xdr:pic>
      <xdr:nvPicPr>
        <xdr:cNvPr id="3" name="Imagen 2">
          <a:extLst>
            <a:ext uri="{FF2B5EF4-FFF2-40B4-BE49-F238E27FC236}">
              <a16:creationId xmlns:a16="http://schemas.microsoft.com/office/drawing/2014/main" id="{CF22883F-A8B8-1E40-B148-0FDF9C2295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58688"/>
          <a:ext cx="3461913" cy="9985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77E077F-8A1B-4C9E-B1B0-00F360EE8C9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102283</xdr:colOff>
      <xdr:row>1</xdr:row>
      <xdr:rowOff>59665</xdr:rowOff>
    </xdr:from>
    <xdr:to>
      <xdr:col>4</xdr:col>
      <xdr:colOff>211396</xdr:colOff>
      <xdr:row>3</xdr:row>
      <xdr:rowOff>118396</xdr:rowOff>
    </xdr:to>
    <xdr:pic>
      <xdr:nvPicPr>
        <xdr:cNvPr id="4" name="Imagen 3">
          <a:extLst>
            <a:ext uri="{FF2B5EF4-FFF2-40B4-BE49-F238E27FC236}">
              <a16:creationId xmlns:a16="http://schemas.microsoft.com/office/drawing/2014/main" id="{AA4E71F5-ECB6-9A5B-28D2-4F52981E0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2" y="247182"/>
          <a:ext cx="3458845" cy="99631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D979D5F-DF5C-4F0C-83CB-A1BA397FCF90}"/>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76711</xdr:colOff>
      <xdr:row>1</xdr:row>
      <xdr:rowOff>85235</xdr:rowOff>
    </xdr:from>
    <xdr:to>
      <xdr:col>4</xdr:col>
      <xdr:colOff>185824</xdr:colOff>
      <xdr:row>3</xdr:row>
      <xdr:rowOff>143966</xdr:rowOff>
    </xdr:to>
    <xdr:pic>
      <xdr:nvPicPr>
        <xdr:cNvPr id="5" name="Imagen 4">
          <a:extLst>
            <a:ext uri="{FF2B5EF4-FFF2-40B4-BE49-F238E27FC236}">
              <a16:creationId xmlns:a16="http://schemas.microsoft.com/office/drawing/2014/main" id="{836C9B47-D62F-5FC8-7E88-0B1361BC40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0" y="272752"/>
          <a:ext cx="3458845" cy="996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5B859D4D-F71D-41BD-9BCB-40476DBDDB8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217672</xdr:colOff>
      <xdr:row>1</xdr:row>
      <xdr:rowOff>73250</xdr:rowOff>
    </xdr:from>
    <xdr:to>
      <xdr:col>4</xdr:col>
      <xdr:colOff>326785</xdr:colOff>
      <xdr:row>3</xdr:row>
      <xdr:rowOff>131981</xdr:rowOff>
    </xdr:to>
    <xdr:pic>
      <xdr:nvPicPr>
        <xdr:cNvPr id="5" name="Imagen 4">
          <a:extLst>
            <a:ext uri="{FF2B5EF4-FFF2-40B4-BE49-F238E27FC236}">
              <a16:creationId xmlns:a16="http://schemas.microsoft.com/office/drawing/2014/main" id="{4DEEAF49-FCA7-6C61-7F1E-B5FD20AE67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591" y="260767"/>
          <a:ext cx="3458845" cy="99631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80E041B-C670-8E44-8819-EF8F701FB885}"/>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76711</xdr:colOff>
      <xdr:row>1</xdr:row>
      <xdr:rowOff>85235</xdr:rowOff>
    </xdr:from>
    <xdr:to>
      <xdr:col>4</xdr:col>
      <xdr:colOff>185824</xdr:colOff>
      <xdr:row>3</xdr:row>
      <xdr:rowOff>143966</xdr:rowOff>
    </xdr:to>
    <xdr:pic>
      <xdr:nvPicPr>
        <xdr:cNvPr id="3" name="Imagen 2">
          <a:extLst>
            <a:ext uri="{FF2B5EF4-FFF2-40B4-BE49-F238E27FC236}">
              <a16:creationId xmlns:a16="http://schemas.microsoft.com/office/drawing/2014/main" id="{9C6818B0-A08A-8144-A2DC-C2797210A6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011" y="275735"/>
          <a:ext cx="3461913" cy="9985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7F1A792-A3F3-45A8-A615-D74AF003EC7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119328</xdr:colOff>
      <xdr:row>1</xdr:row>
      <xdr:rowOff>68188</xdr:rowOff>
    </xdr:from>
    <xdr:to>
      <xdr:col>4</xdr:col>
      <xdr:colOff>228441</xdr:colOff>
      <xdr:row>3</xdr:row>
      <xdr:rowOff>126919</xdr:rowOff>
    </xdr:to>
    <xdr:pic>
      <xdr:nvPicPr>
        <xdr:cNvPr id="4" name="Imagen 3">
          <a:extLst>
            <a:ext uri="{FF2B5EF4-FFF2-40B4-BE49-F238E27FC236}">
              <a16:creationId xmlns:a16="http://schemas.microsoft.com/office/drawing/2014/main" id="{A3FC09A9-2D0A-D2CC-67EF-EA751CB3A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47" y="255705"/>
          <a:ext cx="3458845" cy="99631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9A95DB4-6D4B-411C-8F0F-7204B84D19A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102282</xdr:colOff>
      <xdr:row>1</xdr:row>
      <xdr:rowOff>59664</xdr:rowOff>
    </xdr:from>
    <xdr:to>
      <xdr:col>4</xdr:col>
      <xdr:colOff>211395</xdr:colOff>
      <xdr:row>3</xdr:row>
      <xdr:rowOff>118395</xdr:rowOff>
    </xdr:to>
    <xdr:pic>
      <xdr:nvPicPr>
        <xdr:cNvPr id="4" name="Imagen 3">
          <a:extLst>
            <a:ext uri="{FF2B5EF4-FFF2-40B4-BE49-F238E27FC236}">
              <a16:creationId xmlns:a16="http://schemas.microsoft.com/office/drawing/2014/main" id="{B7B01749-EC0A-37A0-A517-D9ECC93DE5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201" y="247181"/>
          <a:ext cx="3458845" cy="99631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67E28E3-D2F5-40D3-8801-69F3024E7A4C}"/>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110805</xdr:colOff>
      <xdr:row>1</xdr:row>
      <xdr:rowOff>76712</xdr:rowOff>
    </xdr:from>
    <xdr:to>
      <xdr:col>4</xdr:col>
      <xdr:colOff>219918</xdr:colOff>
      <xdr:row>3</xdr:row>
      <xdr:rowOff>135443</xdr:rowOff>
    </xdr:to>
    <xdr:pic>
      <xdr:nvPicPr>
        <xdr:cNvPr id="4" name="Imagen 3">
          <a:extLst>
            <a:ext uri="{FF2B5EF4-FFF2-40B4-BE49-F238E27FC236}">
              <a16:creationId xmlns:a16="http://schemas.microsoft.com/office/drawing/2014/main" id="{D3ABA95D-889B-C8D9-B74D-9AA1EB2585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724" y="264229"/>
          <a:ext cx="3458845" cy="99631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85E981B1-DCFC-40AF-9799-237A1E9199C7}"/>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4" name="Imagen 3">
          <a:extLst>
            <a:ext uri="{FF2B5EF4-FFF2-40B4-BE49-F238E27FC236}">
              <a16:creationId xmlns:a16="http://schemas.microsoft.com/office/drawing/2014/main" id="{D8C01EDC-FF0B-F6E3-262C-AD80166EEA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3154" y="230134"/>
          <a:ext cx="3458845" cy="99631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593C115-2AE2-624F-882A-646ABFD8778E}"/>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3" name="Imagen 2">
          <a:extLst>
            <a:ext uri="{FF2B5EF4-FFF2-40B4-BE49-F238E27FC236}">
              <a16:creationId xmlns:a16="http://schemas.microsoft.com/office/drawing/2014/main" id="{DAA3B235-AFB3-9B40-9DE6-085EC6D91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33117"/>
          <a:ext cx="3461913" cy="9985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FA9E3264-DE4F-DE45-AEBF-05BA27DD7360}"/>
            </a:ext>
          </a:extLst>
        </xdr:cNvPr>
        <xdr:cNvPicPr>
          <a:picLocks noChangeAspect="1"/>
        </xdr:cNvPicPr>
      </xdr:nvPicPr>
      <xdr:blipFill>
        <a:blip xmlns:r="http://schemas.openxmlformats.org/officeDocument/2006/relationships" r:embed="rId1"/>
        <a:stretch>
          <a:fillRect/>
        </a:stretch>
      </xdr:blipFill>
      <xdr:spPr>
        <a:xfrm>
          <a:off x="6616700" y="361950"/>
          <a:ext cx="1502147" cy="877393"/>
        </a:xfrm>
        <a:prstGeom prst="rect">
          <a:avLst/>
        </a:prstGeom>
      </xdr:spPr>
    </xdr:pic>
    <xdr:clientData/>
  </xdr:twoCellAnchor>
  <xdr:twoCellAnchor editAs="oneCell">
    <xdr:from>
      <xdr:col>1</xdr:col>
      <xdr:colOff>85235</xdr:colOff>
      <xdr:row>1</xdr:row>
      <xdr:rowOff>42617</xdr:rowOff>
    </xdr:from>
    <xdr:to>
      <xdr:col>4</xdr:col>
      <xdr:colOff>194348</xdr:colOff>
      <xdr:row>3</xdr:row>
      <xdr:rowOff>101348</xdr:rowOff>
    </xdr:to>
    <xdr:pic>
      <xdr:nvPicPr>
        <xdr:cNvPr id="3" name="Imagen 2">
          <a:extLst>
            <a:ext uri="{FF2B5EF4-FFF2-40B4-BE49-F238E27FC236}">
              <a16:creationId xmlns:a16="http://schemas.microsoft.com/office/drawing/2014/main" id="{8B4A0D7B-DB07-4E46-AFF5-8749834268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535" y="233117"/>
          <a:ext cx="3461913" cy="9985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E526BBE4-DF42-475B-96F5-550FD3BBA20D}"/>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204564</xdr:colOff>
      <xdr:row>1</xdr:row>
      <xdr:rowOff>51141</xdr:rowOff>
    </xdr:from>
    <xdr:to>
      <xdr:col>4</xdr:col>
      <xdr:colOff>313677</xdr:colOff>
      <xdr:row>3</xdr:row>
      <xdr:rowOff>109872</xdr:rowOff>
    </xdr:to>
    <xdr:pic>
      <xdr:nvPicPr>
        <xdr:cNvPr id="4" name="Imagen 3">
          <a:extLst>
            <a:ext uri="{FF2B5EF4-FFF2-40B4-BE49-F238E27FC236}">
              <a16:creationId xmlns:a16="http://schemas.microsoft.com/office/drawing/2014/main" id="{809E0926-BCEA-0118-B7DB-E8D5BBD222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2483" y="238658"/>
          <a:ext cx="3458845" cy="99631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CCAC40E7-F25A-4C17-85C5-EAC84D9BB5B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170469</xdr:colOff>
      <xdr:row>1</xdr:row>
      <xdr:rowOff>110806</xdr:rowOff>
    </xdr:from>
    <xdr:to>
      <xdr:col>4</xdr:col>
      <xdr:colOff>279582</xdr:colOff>
      <xdr:row>3</xdr:row>
      <xdr:rowOff>169537</xdr:rowOff>
    </xdr:to>
    <xdr:pic>
      <xdr:nvPicPr>
        <xdr:cNvPr id="4" name="Imagen 3">
          <a:extLst>
            <a:ext uri="{FF2B5EF4-FFF2-40B4-BE49-F238E27FC236}">
              <a16:creationId xmlns:a16="http://schemas.microsoft.com/office/drawing/2014/main" id="{C83AC849-9A0B-3BC7-52B6-D25E11C49D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8388" y="298323"/>
          <a:ext cx="3458845" cy="99631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7CA9FD1-AF49-4A9B-B2D9-8BE56177CA1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178993</xdr:colOff>
      <xdr:row>1</xdr:row>
      <xdr:rowOff>68188</xdr:rowOff>
    </xdr:from>
    <xdr:to>
      <xdr:col>4</xdr:col>
      <xdr:colOff>288106</xdr:colOff>
      <xdr:row>3</xdr:row>
      <xdr:rowOff>126919</xdr:rowOff>
    </xdr:to>
    <xdr:pic>
      <xdr:nvPicPr>
        <xdr:cNvPr id="4" name="Imagen 3">
          <a:extLst>
            <a:ext uri="{FF2B5EF4-FFF2-40B4-BE49-F238E27FC236}">
              <a16:creationId xmlns:a16="http://schemas.microsoft.com/office/drawing/2014/main" id="{E4CD3DDB-26A8-3C2F-5159-F9D183112C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6912" y="255705"/>
          <a:ext cx="3458845" cy="9963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AECEFBF2-AD17-4922-95C2-DE8A0DF39FA5}"/>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106866</xdr:colOff>
      <xdr:row>1</xdr:row>
      <xdr:rowOff>90298</xdr:rowOff>
    </xdr:from>
    <xdr:to>
      <xdr:col>4</xdr:col>
      <xdr:colOff>215979</xdr:colOff>
      <xdr:row>3</xdr:row>
      <xdr:rowOff>149029</xdr:rowOff>
    </xdr:to>
    <xdr:pic>
      <xdr:nvPicPr>
        <xdr:cNvPr id="5" name="Imagen 4">
          <a:extLst>
            <a:ext uri="{FF2B5EF4-FFF2-40B4-BE49-F238E27FC236}">
              <a16:creationId xmlns:a16="http://schemas.microsoft.com/office/drawing/2014/main" id="{93EC7217-B870-E96E-0589-F0A21FDCD2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4785" y="277815"/>
          <a:ext cx="3458845" cy="99631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98748658-953A-45EC-978F-61E7238C9D7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76711</xdr:colOff>
      <xdr:row>1</xdr:row>
      <xdr:rowOff>76711</xdr:rowOff>
    </xdr:from>
    <xdr:to>
      <xdr:col>4</xdr:col>
      <xdr:colOff>185824</xdr:colOff>
      <xdr:row>3</xdr:row>
      <xdr:rowOff>135442</xdr:rowOff>
    </xdr:to>
    <xdr:pic>
      <xdr:nvPicPr>
        <xdr:cNvPr id="4" name="Imagen 3">
          <a:extLst>
            <a:ext uri="{FF2B5EF4-FFF2-40B4-BE49-F238E27FC236}">
              <a16:creationId xmlns:a16="http://schemas.microsoft.com/office/drawing/2014/main" id="{B0C17E80-ED5F-EE1B-4EC9-70238B25DD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4630" y="264228"/>
          <a:ext cx="3458845" cy="99631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DF6FE8-D72F-4504-A650-64CD1A6A7533}"/>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127853</xdr:colOff>
      <xdr:row>1</xdr:row>
      <xdr:rowOff>76711</xdr:rowOff>
    </xdr:from>
    <xdr:to>
      <xdr:col>4</xdr:col>
      <xdr:colOff>236966</xdr:colOff>
      <xdr:row>3</xdr:row>
      <xdr:rowOff>135442</xdr:rowOff>
    </xdr:to>
    <xdr:pic>
      <xdr:nvPicPr>
        <xdr:cNvPr id="4" name="Imagen 3">
          <a:extLst>
            <a:ext uri="{FF2B5EF4-FFF2-40B4-BE49-F238E27FC236}">
              <a16:creationId xmlns:a16="http://schemas.microsoft.com/office/drawing/2014/main" id="{D50A40C3-25C5-2E27-A9B9-1DA7B9C2C7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772" y="264228"/>
          <a:ext cx="3458845" cy="99631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4570726-011A-4DB7-90EB-4AF46130064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144900</xdr:colOff>
      <xdr:row>1</xdr:row>
      <xdr:rowOff>51141</xdr:rowOff>
    </xdr:from>
    <xdr:to>
      <xdr:col>4</xdr:col>
      <xdr:colOff>254013</xdr:colOff>
      <xdr:row>3</xdr:row>
      <xdr:rowOff>109872</xdr:rowOff>
    </xdr:to>
    <xdr:pic>
      <xdr:nvPicPr>
        <xdr:cNvPr id="4" name="Imagen 3">
          <a:extLst>
            <a:ext uri="{FF2B5EF4-FFF2-40B4-BE49-F238E27FC236}">
              <a16:creationId xmlns:a16="http://schemas.microsoft.com/office/drawing/2014/main" id="{3F67A90F-69E9-5EF4-100B-206D91FCC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819" y="238658"/>
          <a:ext cx="3458845" cy="99631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38001D5-08BB-4F4C-89BB-249DFC4FF288}"/>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153423</xdr:colOff>
      <xdr:row>1</xdr:row>
      <xdr:rowOff>51141</xdr:rowOff>
    </xdr:from>
    <xdr:to>
      <xdr:col>4</xdr:col>
      <xdr:colOff>262536</xdr:colOff>
      <xdr:row>3</xdr:row>
      <xdr:rowOff>109872</xdr:rowOff>
    </xdr:to>
    <xdr:pic>
      <xdr:nvPicPr>
        <xdr:cNvPr id="4" name="Imagen 3">
          <a:extLst>
            <a:ext uri="{FF2B5EF4-FFF2-40B4-BE49-F238E27FC236}">
              <a16:creationId xmlns:a16="http://schemas.microsoft.com/office/drawing/2014/main" id="{60B49C19-125E-0E08-AEAF-4C532F68CB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1342" y="238658"/>
          <a:ext cx="3458845" cy="99631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6FC55D34-F46D-490A-9F0C-8185EFED59F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127852</xdr:colOff>
      <xdr:row>1</xdr:row>
      <xdr:rowOff>68188</xdr:rowOff>
    </xdr:from>
    <xdr:to>
      <xdr:col>4</xdr:col>
      <xdr:colOff>236965</xdr:colOff>
      <xdr:row>3</xdr:row>
      <xdr:rowOff>126919</xdr:rowOff>
    </xdr:to>
    <xdr:pic>
      <xdr:nvPicPr>
        <xdr:cNvPr id="4" name="Imagen 3">
          <a:extLst>
            <a:ext uri="{FF2B5EF4-FFF2-40B4-BE49-F238E27FC236}">
              <a16:creationId xmlns:a16="http://schemas.microsoft.com/office/drawing/2014/main" id="{F5FA84E1-0AA0-4DB9-30D6-898E754649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5771" y="255705"/>
          <a:ext cx="3458845" cy="99631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CE3256C-4192-4F53-A711-01D2ECF443B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196040</xdr:colOff>
      <xdr:row>1</xdr:row>
      <xdr:rowOff>76711</xdr:rowOff>
    </xdr:from>
    <xdr:to>
      <xdr:col>4</xdr:col>
      <xdr:colOff>305153</xdr:colOff>
      <xdr:row>3</xdr:row>
      <xdr:rowOff>135442</xdr:rowOff>
    </xdr:to>
    <xdr:pic>
      <xdr:nvPicPr>
        <xdr:cNvPr id="4" name="Imagen 3">
          <a:extLst>
            <a:ext uri="{FF2B5EF4-FFF2-40B4-BE49-F238E27FC236}">
              <a16:creationId xmlns:a16="http://schemas.microsoft.com/office/drawing/2014/main" id="{E9130B52-EB8B-E811-75F3-E067CF612B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3959" y="264228"/>
          <a:ext cx="3458845" cy="99631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179231</xdr:colOff>
      <xdr:row>1</xdr:row>
      <xdr:rowOff>104775</xdr:rowOff>
    </xdr:from>
    <xdr:to>
      <xdr:col>3</xdr:col>
      <xdr:colOff>349756</xdr:colOff>
      <xdr:row>3</xdr:row>
      <xdr:rowOff>142874</xdr:rowOff>
    </xdr:to>
    <xdr:pic>
      <xdr:nvPicPr>
        <xdr:cNvPr id="3" name="Imagen 2">
          <a:extLst>
            <a:ext uri="{FF2B5EF4-FFF2-40B4-BE49-F238E27FC236}">
              <a16:creationId xmlns:a16="http://schemas.microsoft.com/office/drawing/2014/main" id="{3FFA9BC6-7709-CD4E-B6C7-CABBC36AF91A}"/>
            </a:ext>
          </a:extLst>
        </xdr:cNvPr>
        <xdr:cNvPicPr>
          <a:picLocks noChangeAspect="1"/>
        </xdr:cNvPicPr>
      </xdr:nvPicPr>
      <xdr:blipFill>
        <a:blip xmlns:r="http://schemas.openxmlformats.org/officeDocument/2006/relationships" r:embed="rId1"/>
        <a:stretch>
          <a:fillRect/>
        </a:stretch>
      </xdr:blipFill>
      <xdr:spPr>
        <a:xfrm>
          <a:off x="1931831" y="282575"/>
          <a:ext cx="1923125" cy="977899"/>
        </a:xfrm>
        <a:prstGeom prst="rect">
          <a:avLst/>
        </a:prstGeom>
      </xdr:spPr>
    </xdr:pic>
    <xdr:clientData/>
  </xdr:twoCellAnchor>
  <xdr:twoCellAnchor editAs="oneCell">
    <xdr:from>
      <xdr:col>6</xdr:col>
      <xdr:colOff>138545</xdr:colOff>
      <xdr:row>1</xdr:row>
      <xdr:rowOff>181841</xdr:rowOff>
    </xdr:from>
    <xdr:to>
      <xdr:col>7</xdr:col>
      <xdr:colOff>612281</xdr:colOff>
      <xdr:row>3</xdr:row>
      <xdr:rowOff>119434</xdr:rowOff>
    </xdr:to>
    <xdr:pic>
      <xdr:nvPicPr>
        <xdr:cNvPr id="4" name="Imagen 3">
          <a:extLst>
            <a:ext uri="{FF2B5EF4-FFF2-40B4-BE49-F238E27FC236}">
              <a16:creationId xmlns:a16="http://schemas.microsoft.com/office/drawing/2014/main" id="{987A14ED-FD16-4BC6-BE94-FB85FFAF61C5}"/>
            </a:ext>
          </a:extLst>
        </xdr:cNvPr>
        <xdr:cNvPicPr>
          <a:picLocks noChangeAspect="1"/>
        </xdr:cNvPicPr>
      </xdr:nvPicPr>
      <xdr:blipFill>
        <a:blip xmlns:r="http://schemas.openxmlformats.org/officeDocument/2006/relationships" r:embed="rId2"/>
        <a:stretch>
          <a:fillRect/>
        </a:stretch>
      </xdr:blipFill>
      <xdr:spPr>
        <a:xfrm>
          <a:off x="5663045" y="372341"/>
          <a:ext cx="1365622" cy="8900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03664656-E48E-48A2-9638-E1B16DAEE879}"/>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123913</xdr:colOff>
      <xdr:row>1</xdr:row>
      <xdr:rowOff>64727</xdr:rowOff>
    </xdr:from>
    <xdr:to>
      <xdr:col>4</xdr:col>
      <xdr:colOff>233026</xdr:colOff>
      <xdr:row>3</xdr:row>
      <xdr:rowOff>123458</xdr:rowOff>
    </xdr:to>
    <xdr:pic>
      <xdr:nvPicPr>
        <xdr:cNvPr id="5" name="Imagen 4">
          <a:extLst>
            <a:ext uri="{FF2B5EF4-FFF2-40B4-BE49-F238E27FC236}">
              <a16:creationId xmlns:a16="http://schemas.microsoft.com/office/drawing/2014/main" id="{652647D5-8B7E-5E36-D292-CF669BA6F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1832" y="252244"/>
          <a:ext cx="3458845" cy="9963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B68489BD-4808-436F-98BC-4D86A20069FB}"/>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226194</xdr:colOff>
      <xdr:row>1</xdr:row>
      <xdr:rowOff>64728</xdr:rowOff>
    </xdr:from>
    <xdr:to>
      <xdr:col>4</xdr:col>
      <xdr:colOff>335307</xdr:colOff>
      <xdr:row>3</xdr:row>
      <xdr:rowOff>123459</xdr:rowOff>
    </xdr:to>
    <xdr:pic>
      <xdr:nvPicPr>
        <xdr:cNvPr id="5" name="Imagen 4">
          <a:extLst>
            <a:ext uri="{FF2B5EF4-FFF2-40B4-BE49-F238E27FC236}">
              <a16:creationId xmlns:a16="http://schemas.microsoft.com/office/drawing/2014/main" id="{05210AF6-1837-31EB-CA89-164CFB2559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4113" y="252245"/>
          <a:ext cx="3458845" cy="9963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536947</xdr:colOff>
      <xdr:row>3</xdr:row>
      <xdr:rowOff>109043</xdr:rowOff>
    </xdr:to>
    <xdr:pic>
      <xdr:nvPicPr>
        <xdr:cNvPr id="2" name="Imagen 1">
          <a:extLst>
            <a:ext uri="{FF2B5EF4-FFF2-40B4-BE49-F238E27FC236}">
              <a16:creationId xmlns:a16="http://schemas.microsoft.com/office/drawing/2014/main" id="{3B7AA641-D8AD-4D35-9BBB-86BB686D3FDF}"/>
            </a:ext>
          </a:extLst>
        </xdr:cNvPr>
        <xdr:cNvPicPr>
          <a:picLocks noChangeAspect="1"/>
        </xdr:cNvPicPr>
      </xdr:nvPicPr>
      <xdr:blipFill>
        <a:blip xmlns:r="http://schemas.openxmlformats.org/officeDocument/2006/relationships" r:embed="rId1"/>
        <a:stretch>
          <a:fillRect/>
        </a:stretch>
      </xdr:blipFill>
      <xdr:spPr>
        <a:xfrm>
          <a:off x="5059680" y="392430"/>
          <a:ext cx="1392292" cy="882473"/>
        </a:xfrm>
        <a:prstGeom prst="rect">
          <a:avLst/>
        </a:prstGeom>
      </xdr:spPr>
    </xdr:pic>
    <xdr:clientData/>
  </xdr:twoCellAnchor>
  <xdr:twoCellAnchor editAs="oneCell">
    <xdr:from>
      <xdr:col>1</xdr:col>
      <xdr:colOff>182878</xdr:colOff>
      <xdr:row>1</xdr:row>
      <xdr:rowOff>167640</xdr:rowOff>
    </xdr:from>
    <xdr:to>
      <xdr:col>3</xdr:col>
      <xdr:colOff>910589</xdr:colOff>
      <xdr:row>3</xdr:row>
      <xdr:rowOff>104760</xdr:rowOff>
    </xdr:to>
    <xdr:pic>
      <xdr:nvPicPr>
        <xdr:cNvPr id="3" name="Imagen 7">
          <a:extLst>
            <a:ext uri="{FF2B5EF4-FFF2-40B4-BE49-F238E27FC236}">
              <a16:creationId xmlns:a16="http://schemas.microsoft.com/office/drawing/2014/main" id="{93331093-41AF-45D1-9500-492037C2B1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7738" y="388620"/>
          <a:ext cx="2758441" cy="882000"/>
        </a:xfrm>
        <a:prstGeom prst="rect">
          <a:avLst/>
        </a:prstGeom>
      </xdr:spPr>
    </xdr:pic>
    <xdr:clientData/>
  </xdr:twoCellAnchor>
  <xdr:twoCellAnchor editAs="oneCell">
    <xdr:from>
      <xdr:col>1</xdr:col>
      <xdr:colOff>268812</xdr:colOff>
      <xdr:row>1</xdr:row>
      <xdr:rowOff>39157</xdr:rowOff>
    </xdr:from>
    <xdr:to>
      <xdr:col>2</xdr:col>
      <xdr:colOff>170663</xdr:colOff>
      <xdr:row>3</xdr:row>
      <xdr:rowOff>120002</xdr:rowOff>
    </xdr:to>
    <xdr:pic>
      <xdr:nvPicPr>
        <xdr:cNvPr id="4" name="Imagen 3">
          <a:extLst>
            <a:ext uri="{FF2B5EF4-FFF2-40B4-BE49-F238E27FC236}">
              <a16:creationId xmlns:a16="http://schemas.microsoft.com/office/drawing/2014/main" id="{97EEFB00-71C1-E94D-801D-46F9E51024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6731" y="226674"/>
          <a:ext cx="1018429" cy="1018429"/>
        </a:xfrm>
        <a:prstGeom prst="rect">
          <a:avLst/>
        </a:prstGeom>
      </xdr:spPr>
    </xdr:pic>
    <xdr:clientData/>
  </xdr:twoCellAnchor>
  <xdr:twoCellAnchor editAs="oneCell">
    <xdr:from>
      <xdr:col>1</xdr:col>
      <xdr:colOff>89819</xdr:colOff>
      <xdr:row>1</xdr:row>
      <xdr:rowOff>107345</xdr:rowOff>
    </xdr:from>
    <xdr:to>
      <xdr:col>4</xdr:col>
      <xdr:colOff>198932</xdr:colOff>
      <xdr:row>3</xdr:row>
      <xdr:rowOff>166076</xdr:rowOff>
    </xdr:to>
    <xdr:pic>
      <xdr:nvPicPr>
        <xdr:cNvPr id="5" name="Imagen 4">
          <a:extLst>
            <a:ext uri="{FF2B5EF4-FFF2-40B4-BE49-F238E27FC236}">
              <a16:creationId xmlns:a16="http://schemas.microsoft.com/office/drawing/2014/main" id="{E6284D99-5A12-AC8B-37A5-76F5F1F5EB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7738" y="294862"/>
          <a:ext cx="3458845" cy="9963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ried@hotmail.com" TargetMode="External"/><Relationship Id="rId1" Type="http://schemas.openxmlformats.org/officeDocument/2006/relationships/hyperlink" Target="https://imco.org.mx/indices/indice-de-competitividad-urbana-2023/"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esarrollosocialmbj@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esarrollosocialmbj@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esarrollosocialmbj@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esarrollosocialmbj@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esarrollosocialmbj@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esarrollosocialmbj@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esarrollosocialmbj@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esarrollosocialmbj@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esarrollosocialmbj@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esarrollosocialmbj@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esarrollosocialyeconomico6@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esarrollosocialmbj@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esarrollosocialmbj@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esarrollosocialmbj@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esarrollosocialmbj@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irecciondeeducacionbj@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irecciondeeducacionbj@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irecciondeeducacionbj@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recciondeeducacionbj@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recciondeeducacionbj@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recciondeeducacionbj@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esarrollosocialyeconomico6@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recciondeeducacionbj@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irecciondeeducacionbj@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irecciondeeducacionbj@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irecciondeeducacionbj@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irecciondeeducacionbj@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irecciondeeducacionbj@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irecciongenerals98@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irecciongenerals98@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irecciongenerals98@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irecciongenerals98@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esarrollosocialyeconomico6@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irecciongenerals98@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irecciongenerals98@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irecciongenerals98@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irecciongenerals98@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irecciongenerals98@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irecciongenerals98@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irecciongenerals98@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irecciongenerals98@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irecciongenerals98@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irecciongenerals98@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esarrollosocialmbj@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irecciongenerals98@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esarrolloeconomico.bj.cancun@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esarrolloeconomico.bj.cancun@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esarrolloeconomico.bj.cancun@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esarrolloeconomico.bj.cancun@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esarrolloeconomico.bj.cancun@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esarrolloeconomico.bj.cancun@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esarrolloeconomico.bj.cancun@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esarrolloeconomico.bj.cancun@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esarrolloeconomico.bj.cancun@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esarrollosocialmbj@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esarrolloeconomico.bj.cancun@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esarrolloeconomico.bj.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esarrolloeconomico.bj.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esarrolloeconomico.bj.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desarrolloeconomico.bj.cancun@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desarrolloeconomico.bj.cancun@gmail.com"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esarrollosocialmbj@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esarrollosocialmbj@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desarrollosocialmbj@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F69EF-AD1B-43C9-B60C-0726AA3CFC0E}">
  <dimension ref="B1:Q55"/>
  <sheetViews>
    <sheetView showGridLines="0" tabSelected="1" topLeftCell="A25" zoomScaleNormal="100" workbookViewId="0">
      <selection activeCell="G33" sqref="G33:H33"/>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8.95" customHeight="1" x14ac:dyDescent="0.35">
      <c r="B6" s="69" t="s">
        <v>1</v>
      </c>
      <c r="C6" s="70"/>
      <c r="D6" s="70"/>
      <c r="E6" s="70"/>
      <c r="F6" s="70"/>
      <c r="G6" s="70"/>
      <c r="H6" s="71"/>
      <c r="J6" s="2"/>
      <c r="K6" s="2"/>
      <c r="L6" s="2"/>
      <c r="M6" s="2"/>
      <c r="N6" s="2"/>
      <c r="O6" s="2"/>
      <c r="P6" s="2"/>
      <c r="Q6" s="2"/>
    </row>
    <row r="7" spans="2:17" ht="18.95" customHeight="1" x14ac:dyDescent="0.35">
      <c r="B7" s="122" t="s">
        <v>596</v>
      </c>
      <c r="C7" s="123"/>
      <c r="D7" s="123"/>
      <c r="E7" s="123"/>
      <c r="F7" s="123"/>
      <c r="G7" s="123"/>
      <c r="H7" s="124"/>
      <c r="J7" s="3"/>
      <c r="K7" s="3"/>
      <c r="L7" s="3"/>
      <c r="M7" s="3"/>
      <c r="N7" s="3"/>
      <c r="O7" s="3"/>
      <c r="P7" s="3"/>
      <c r="Q7" s="3"/>
    </row>
    <row r="8" spans="2:17" ht="19.5" customHeight="1" x14ac:dyDescent="0.35">
      <c r="B8" s="69" t="s">
        <v>73</v>
      </c>
      <c r="C8" s="70"/>
      <c r="D8" s="70"/>
      <c r="E8" s="70"/>
      <c r="F8" s="70" t="s">
        <v>175</v>
      </c>
      <c r="G8" s="70"/>
      <c r="H8" s="33" t="s">
        <v>2</v>
      </c>
      <c r="J8" s="4"/>
      <c r="K8" s="4"/>
      <c r="L8" s="4"/>
      <c r="M8" s="4"/>
      <c r="N8" s="4"/>
      <c r="O8" s="4"/>
      <c r="P8" s="4"/>
      <c r="Q8" s="4"/>
    </row>
    <row r="9" spans="2:17" ht="17.100000000000001" customHeight="1" x14ac:dyDescent="0.35">
      <c r="B9" s="85" t="s">
        <v>422</v>
      </c>
      <c r="C9" s="86"/>
      <c r="D9" s="86"/>
      <c r="E9" s="86"/>
      <c r="F9" s="86" t="s">
        <v>92</v>
      </c>
      <c r="G9" s="86"/>
      <c r="H9" s="36" t="s">
        <v>597</v>
      </c>
      <c r="J9" s="3"/>
      <c r="K9" s="3"/>
      <c r="L9" s="3"/>
      <c r="M9" s="3"/>
      <c r="N9" s="3"/>
      <c r="O9" s="3"/>
      <c r="P9" s="3"/>
      <c r="Q9" s="3"/>
    </row>
    <row r="10" spans="2:17" ht="24" customHeight="1" x14ac:dyDescent="0.35">
      <c r="B10" s="69" t="s">
        <v>3</v>
      </c>
      <c r="C10" s="70"/>
      <c r="D10" s="70"/>
      <c r="E10" s="70"/>
      <c r="F10" s="70" t="s">
        <v>4</v>
      </c>
      <c r="G10" s="70"/>
      <c r="H10" s="71"/>
      <c r="J10" s="4"/>
      <c r="K10" s="4"/>
      <c r="L10" s="4"/>
      <c r="M10" s="4"/>
      <c r="N10" s="4"/>
      <c r="O10" s="4"/>
      <c r="P10" s="4"/>
      <c r="Q10" s="4"/>
    </row>
    <row r="11" spans="2:17" ht="66" customHeight="1" x14ac:dyDescent="0.35">
      <c r="B11" s="66">
        <v>2</v>
      </c>
      <c r="C11" s="99" t="s">
        <v>598</v>
      </c>
      <c r="D11" s="99"/>
      <c r="E11" s="99"/>
      <c r="F11" s="14" t="s">
        <v>599</v>
      </c>
      <c r="G11" s="86" t="s">
        <v>600</v>
      </c>
      <c r="H11" s="87"/>
    </row>
    <row r="12" spans="2:17" ht="17.100000000000001" customHeight="1" x14ac:dyDescent="0.35">
      <c r="B12" s="69" t="s">
        <v>5</v>
      </c>
      <c r="C12" s="70"/>
      <c r="D12" s="70"/>
      <c r="E12" s="70"/>
      <c r="F12" s="70"/>
      <c r="G12" s="70"/>
      <c r="H12" s="71"/>
    </row>
    <row r="13" spans="2:17" ht="25.5" customHeight="1" x14ac:dyDescent="0.35">
      <c r="B13" s="65" t="s">
        <v>6</v>
      </c>
      <c r="C13" s="70" t="s">
        <v>7</v>
      </c>
      <c r="D13" s="70"/>
      <c r="E13" s="31" t="s">
        <v>8</v>
      </c>
      <c r="F13" s="31" t="s">
        <v>601</v>
      </c>
      <c r="G13" s="31" t="s">
        <v>10</v>
      </c>
      <c r="H13" s="33" t="s">
        <v>11</v>
      </c>
    </row>
    <row r="14" spans="2:17" ht="18.95" customHeight="1" x14ac:dyDescent="0.35">
      <c r="B14" s="67" t="s">
        <v>602</v>
      </c>
      <c r="C14" s="115" t="s">
        <v>603</v>
      </c>
      <c r="D14" s="115"/>
      <c r="E14" s="32" t="s">
        <v>604</v>
      </c>
      <c r="F14" s="32" t="s">
        <v>605</v>
      </c>
      <c r="G14" s="32" t="s">
        <v>606</v>
      </c>
      <c r="H14" s="5" t="s">
        <v>607</v>
      </c>
    </row>
    <row r="15" spans="2:17" ht="16.5" customHeight="1" x14ac:dyDescent="0.35">
      <c r="B15" s="116" t="s">
        <v>17</v>
      </c>
      <c r="C15" s="117"/>
      <c r="D15" s="117"/>
      <c r="E15" s="117"/>
      <c r="F15" s="117"/>
      <c r="G15" s="70" t="s">
        <v>18</v>
      </c>
      <c r="H15" s="71"/>
    </row>
    <row r="16" spans="2:17" ht="16.5" customHeight="1" x14ac:dyDescent="0.35">
      <c r="B16" s="7" t="s">
        <v>19</v>
      </c>
      <c r="C16" s="118" t="s">
        <v>20</v>
      </c>
      <c r="D16" s="118"/>
      <c r="E16" s="8" t="s">
        <v>21</v>
      </c>
      <c r="F16" s="31" t="s">
        <v>8</v>
      </c>
      <c r="G16" s="31" t="s">
        <v>22</v>
      </c>
      <c r="H16" s="33" t="s">
        <v>23</v>
      </c>
    </row>
    <row r="17" spans="2:9" ht="21" customHeight="1" x14ac:dyDescent="0.35">
      <c r="B17" s="34" t="s">
        <v>24</v>
      </c>
      <c r="C17" s="86" t="s">
        <v>25</v>
      </c>
      <c r="D17" s="86"/>
      <c r="E17" s="35" t="s">
        <v>608</v>
      </c>
      <c r="F17" s="35" t="s">
        <v>27</v>
      </c>
      <c r="G17" s="35" t="s">
        <v>609</v>
      </c>
      <c r="H17" s="36" t="s">
        <v>28</v>
      </c>
    </row>
    <row r="18" spans="2:9" ht="30.95" customHeight="1" x14ac:dyDescent="0.35">
      <c r="B18" s="69" t="s">
        <v>610</v>
      </c>
      <c r="C18" s="70"/>
      <c r="D18" s="70"/>
      <c r="E18" s="70"/>
      <c r="F18" s="70" t="s">
        <v>29</v>
      </c>
      <c r="G18" s="70"/>
      <c r="H18" s="71"/>
    </row>
    <row r="19" spans="2:9" ht="47.1" customHeight="1" x14ac:dyDescent="0.35">
      <c r="B19" s="109" t="s">
        <v>611</v>
      </c>
      <c r="C19" s="110"/>
      <c r="D19" s="111" t="s">
        <v>612</v>
      </c>
      <c r="E19" s="110"/>
      <c r="F19" s="70" t="s">
        <v>613</v>
      </c>
      <c r="G19" s="70"/>
      <c r="H19" s="33" t="s">
        <v>614</v>
      </c>
    </row>
    <row r="20" spans="2:9" ht="18" customHeight="1" x14ac:dyDescent="0.35">
      <c r="B20" s="112" t="s">
        <v>34</v>
      </c>
      <c r="C20" s="113"/>
      <c r="D20" s="114" t="s">
        <v>615</v>
      </c>
      <c r="E20" s="113"/>
      <c r="F20" s="115" t="s">
        <v>602</v>
      </c>
      <c r="G20" s="115"/>
      <c r="H20" s="5" t="s">
        <v>12</v>
      </c>
    </row>
    <row r="21" spans="2:9" ht="15.75" customHeight="1" x14ac:dyDescent="0.35">
      <c r="B21" s="69" t="s">
        <v>35</v>
      </c>
      <c r="C21" s="70"/>
      <c r="D21" s="70"/>
      <c r="E21" s="70"/>
      <c r="F21" s="70"/>
      <c r="G21" s="70"/>
      <c r="H21" s="71"/>
    </row>
    <row r="22" spans="2:9" ht="60.95" customHeight="1" x14ac:dyDescent="0.35">
      <c r="B22" s="108" t="s">
        <v>616</v>
      </c>
      <c r="C22" s="99"/>
      <c r="D22" s="99"/>
      <c r="E22" s="99"/>
      <c r="F22" s="99"/>
      <c r="G22" s="99"/>
      <c r="H22" s="100"/>
    </row>
    <row r="23" spans="2:9" ht="15.75" customHeight="1" x14ac:dyDescent="0.35">
      <c r="B23" s="69" t="s">
        <v>36</v>
      </c>
      <c r="C23" s="70"/>
      <c r="D23" s="70"/>
      <c r="E23" s="70"/>
      <c r="F23" s="70"/>
      <c r="G23" s="70"/>
      <c r="H23" s="71"/>
    </row>
    <row r="24" spans="2:9" ht="63.95" customHeight="1" x14ac:dyDescent="0.35">
      <c r="B24" s="108" t="s">
        <v>617</v>
      </c>
      <c r="C24" s="99"/>
      <c r="D24" s="99"/>
      <c r="E24" s="99"/>
      <c r="F24" s="99"/>
      <c r="G24" s="99"/>
      <c r="H24" s="100"/>
    </row>
    <row r="25" spans="2:9" ht="15.75" customHeight="1" x14ac:dyDescent="0.35">
      <c r="B25" s="69" t="s">
        <v>37</v>
      </c>
      <c r="C25" s="70"/>
      <c r="D25" s="70"/>
      <c r="E25" s="70"/>
      <c r="F25" s="70" t="s">
        <v>38</v>
      </c>
      <c r="G25" s="70"/>
      <c r="H25" s="71"/>
    </row>
    <row r="26" spans="2:9" ht="24.75" customHeight="1" x14ac:dyDescent="0.35">
      <c r="B26" s="85" t="s">
        <v>618</v>
      </c>
      <c r="C26" s="86"/>
      <c r="D26" s="86"/>
      <c r="E26" s="86"/>
      <c r="F26" s="86" t="s">
        <v>619</v>
      </c>
      <c r="G26" s="86"/>
      <c r="H26" s="87"/>
    </row>
    <row r="27" spans="2:9" ht="14.25" customHeight="1" x14ac:dyDescent="0.35">
      <c r="B27" s="69" t="s">
        <v>39</v>
      </c>
      <c r="C27" s="70"/>
      <c r="D27" s="70"/>
      <c r="E27" s="70"/>
      <c r="F27" s="70" t="s">
        <v>40</v>
      </c>
      <c r="G27" s="70"/>
      <c r="H27" s="71"/>
    </row>
    <row r="28" spans="2:9" ht="15.95" customHeight="1" x14ac:dyDescent="0.35">
      <c r="B28" s="69" t="s">
        <v>41</v>
      </c>
      <c r="C28" s="70"/>
      <c r="D28" s="70" t="s">
        <v>42</v>
      </c>
      <c r="E28" s="70"/>
      <c r="F28" s="31" t="s">
        <v>41</v>
      </c>
      <c r="G28" s="31" t="s">
        <v>43</v>
      </c>
      <c r="H28" s="33" t="s">
        <v>42</v>
      </c>
    </row>
    <row r="29" spans="2:9" ht="14.25" customHeight="1" x14ac:dyDescent="0.35">
      <c r="B29" s="85" t="s">
        <v>620</v>
      </c>
      <c r="C29" s="86"/>
      <c r="D29" s="86">
        <v>2023</v>
      </c>
      <c r="E29" s="86"/>
      <c r="F29" s="35" t="s">
        <v>621</v>
      </c>
      <c r="G29" s="11">
        <v>-0.2</v>
      </c>
      <c r="H29" s="36">
        <v>2024</v>
      </c>
      <c r="I29" s="1">
        <f>((4-5)/5)*100</f>
        <v>-20</v>
      </c>
    </row>
    <row r="30" spans="2:9" ht="19.5" customHeight="1" x14ac:dyDescent="0.35">
      <c r="B30" s="69" t="s">
        <v>44</v>
      </c>
      <c r="C30" s="70"/>
      <c r="D30" s="70"/>
      <c r="E30" s="70"/>
      <c r="F30" s="70"/>
      <c r="G30" s="70"/>
      <c r="H30" s="71"/>
    </row>
    <row r="31" spans="2:9" ht="19.5" customHeight="1" x14ac:dyDescent="0.35">
      <c r="B31" s="88" t="s">
        <v>173</v>
      </c>
      <c r="C31" s="89"/>
      <c r="D31" s="89"/>
      <c r="E31" s="89"/>
      <c r="F31" s="89"/>
      <c r="G31" s="89"/>
      <c r="H31" s="92"/>
    </row>
    <row r="32" spans="2:9" ht="30" customHeight="1" x14ac:dyDescent="0.35">
      <c r="B32" s="101" t="s">
        <v>45</v>
      </c>
      <c r="C32" s="102"/>
      <c r="D32" s="103"/>
      <c r="E32" s="104" t="s">
        <v>46</v>
      </c>
      <c r="F32" s="105"/>
      <c r="G32" s="106" t="s">
        <v>47</v>
      </c>
      <c r="H32" s="107"/>
    </row>
    <row r="33" spans="2:9" ht="26.1" customHeight="1" x14ac:dyDescent="0.35">
      <c r="B33" s="93" t="s">
        <v>622</v>
      </c>
      <c r="C33" s="94"/>
      <c r="D33" s="95"/>
      <c r="E33" s="96" t="s">
        <v>623</v>
      </c>
      <c r="F33" s="95"/>
      <c r="G33" s="96" t="s">
        <v>624</v>
      </c>
      <c r="H33" s="97"/>
    </row>
    <row r="34" spans="2:9" ht="45.95" customHeight="1" x14ac:dyDescent="0.35">
      <c r="B34" s="69" t="s">
        <v>48</v>
      </c>
      <c r="C34" s="70"/>
      <c r="D34" s="70"/>
      <c r="E34" s="70"/>
      <c r="F34" s="70"/>
      <c r="G34" s="70"/>
      <c r="H34" s="71"/>
      <c r="I34" s="38"/>
    </row>
    <row r="35" spans="2:9" ht="54.95" customHeight="1" x14ac:dyDescent="0.35">
      <c r="B35" s="98" t="s">
        <v>625</v>
      </c>
      <c r="C35" s="99"/>
      <c r="D35" s="99"/>
      <c r="E35" s="99"/>
      <c r="F35" s="99"/>
      <c r="G35" s="99"/>
      <c r="H35" s="100"/>
    </row>
    <row r="36" spans="2:9" ht="30" customHeight="1" x14ac:dyDescent="0.35">
      <c r="B36" s="69" t="s">
        <v>49</v>
      </c>
      <c r="C36" s="70"/>
      <c r="D36" s="70"/>
      <c r="E36" s="70"/>
      <c r="F36" s="70"/>
      <c r="G36" s="70"/>
      <c r="H36" s="71"/>
    </row>
    <row r="37" spans="2:9" ht="20.100000000000001" customHeight="1" x14ac:dyDescent="0.35">
      <c r="B37" s="65" t="s">
        <v>50</v>
      </c>
      <c r="C37" s="31" t="s">
        <v>51</v>
      </c>
      <c r="D37" s="31" t="s">
        <v>52</v>
      </c>
      <c r="E37" s="31" t="s">
        <v>396</v>
      </c>
      <c r="F37" s="31" t="s">
        <v>53</v>
      </c>
      <c r="G37" s="70" t="s">
        <v>626</v>
      </c>
      <c r="H37" s="71"/>
    </row>
    <row r="38" spans="2:9" ht="27.95" customHeight="1" x14ac:dyDescent="0.35">
      <c r="B38" s="68">
        <v>0.25</v>
      </c>
      <c r="C38" s="68" t="s">
        <v>627</v>
      </c>
      <c r="D38" s="68" t="s">
        <v>627</v>
      </c>
      <c r="E38" s="68" t="s">
        <v>627</v>
      </c>
      <c r="F38" s="11">
        <v>0.25</v>
      </c>
      <c r="G38" s="86"/>
      <c r="H38" s="87"/>
    </row>
    <row r="39" spans="2:9" ht="38.1" customHeight="1" x14ac:dyDescent="0.35">
      <c r="B39" s="82" t="s">
        <v>628</v>
      </c>
      <c r="C39" s="83"/>
      <c r="D39" s="83"/>
      <c r="E39" s="83"/>
      <c r="F39" s="83"/>
      <c r="G39" s="83"/>
      <c r="H39" s="84"/>
    </row>
    <row r="40" spans="2:9" ht="14.1" customHeight="1" x14ac:dyDescent="0.35">
      <c r="B40" s="69" t="s">
        <v>56</v>
      </c>
      <c r="C40" s="70"/>
      <c r="D40" s="70"/>
      <c r="E40" s="70"/>
      <c r="F40" s="70" t="s">
        <v>57</v>
      </c>
      <c r="G40" s="70"/>
      <c r="H40" s="71"/>
    </row>
    <row r="41" spans="2:9" ht="14.1" customHeight="1" x14ac:dyDescent="0.35">
      <c r="B41" s="85" t="s">
        <v>629</v>
      </c>
      <c r="C41" s="86"/>
      <c r="D41" s="86"/>
      <c r="E41" s="86"/>
      <c r="F41" s="86" t="s">
        <v>630</v>
      </c>
      <c r="G41" s="86"/>
      <c r="H41" s="87"/>
    </row>
    <row r="42" spans="2:9" ht="17.100000000000001" customHeight="1" x14ac:dyDescent="0.35">
      <c r="B42" s="69" t="s">
        <v>58</v>
      </c>
      <c r="C42" s="70"/>
      <c r="D42" s="70"/>
      <c r="E42" s="70"/>
      <c r="F42" s="70" t="s">
        <v>59</v>
      </c>
      <c r="G42" s="70"/>
      <c r="H42" s="71"/>
    </row>
    <row r="43" spans="2:9" ht="21" customHeight="1" x14ac:dyDescent="0.35">
      <c r="B43" s="85" t="s">
        <v>631</v>
      </c>
      <c r="C43" s="86"/>
      <c r="D43" s="86"/>
      <c r="E43" s="86"/>
      <c r="F43" s="86" t="s">
        <v>632</v>
      </c>
      <c r="G43" s="86"/>
      <c r="H43" s="87"/>
    </row>
    <row r="44" spans="2:9" ht="15" customHeight="1" x14ac:dyDescent="0.35">
      <c r="B44" s="69" t="s">
        <v>60</v>
      </c>
      <c r="C44" s="70"/>
      <c r="D44" s="70"/>
      <c r="E44" s="70"/>
      <c r="F44" s="70" t="s">
        <v>61</v>
      </c>
      <c r="G44" s="70"/>
      <c r="H44" s="71"/>
    </row>
    <row r="45" spans="2:9" ht="12.95" customHeight="1" x14ac:dyDescent="0.35">
      <c r="B45" s="85" t="s">
        <v>629</v>
      </c>
      <c r="C45" s="86"/>
      <c r="D45" s="86"/>
      <c r="E45" s="86"/>
      <c r="F45" s="86" t="s">
        <v>630</v>
      </c>
      <c r="G45" s="86"/>
      <c r="H45" s="87"/>
    </row>
    <row r="46" spans="2:9" ht="24" customHeight="1" x14ac:dyDescent="0.35">
      <c r="B46" s="69" t="s">
        <v>62</v>
      </c>
      <c r="C46" s="70"/>
      <c r="D46" s="70"/>
      <c r="E46" s="70"/>
      <c r="F46" s="70" t="s">
        <v>63</v>
      </c>
      <c r="G46" s="70"/>
      <c r="H46" s="71"/>
    </row>
    <row r="47" spans="2:9" ht="14.1" customHeight="1" x14ac:dyDescent="0.35">
      <c r="B47" s="85" t="s">
        <v>631</v>
      </c>
      <c r="C47" s="86"/>
      <c r="D47" s="86"/>
      <c r="E47" s="86"/>
      <c r="F47" s="86" t="s">
        <v>618</v>
      </c>
      <c r="G47" s="86"/>
      <c r="H47" s="87"/>
    </row>
    <row r="48" spans="2:9" ht="14.1" customHeight="1" x14ac:dyDescent="0.35">
      <c r="B48" s="82" t="s">
        <v>633</v>
      </c>
      <c r="C48" s="83"/>
      <c r="D48" s="83"/>
      <c r="E48" s="83"/>
      <c r="F48" s="83"/>
      <c r="G48" s="83"/>
      <c r="H48" s="84"/>
    </row>
    <row r="49" spans="2:8" ht="15.95" customHeight="1" x14ac:dyDescent="0.35">
      <c r="B49" s="85" t="s">
        <v>634</v>
      </c>
      <c r="C49" s="86"/>
      <c r="D49" s="86"/>
      <c r="E49" s="86"/>
      <c r="F49" s="86"/>
      <c r="G49" s="86"/>
      <c r="H49" s="87"/>
    </row>
    <row r="50" spans="2:8" ht="16.5" customHeight="1" x14ac:dyDescent="0.35">
      <c r="B50" s="88" t="s">
        <v>65</v>
      </c>
      <c r="C50" s="89"/>
      <c r="D50" s="89"/>
      <c r="E50" s="90"/>
      <c r="F50" s="91" t="s">
        <v>66</v>
      </c>
      <c r="G50" s="89"/>
      <c r="H50" s="92"/>
    </row>
    <row r="51" spans="2:8" ht="18.95" customHeight="1" x14ac:dyDescent="0.35">
      <c r="B51" s="93" t="s">
        <v>635</v>
      </c>
      <c r="C51" s="94"/>
      <c r="D51" s="94"/>
      <c r="E51" s="95"/>
      <c r="F51" s="96" t="s">
        <v>115</v>
      </c>
      <c r="G51" s="94"/>
      <c r="H51" s="97"/>
    </row>
    <row r="52" spans="2:8" ht="16.5" customHeight="1" x14ac:dyDescent="0.35">
      <c r="B52" s="69" t="s">
        <v>67</v>
      </c>
      <c r="C52" s="70"/>
      <c r="D52" s="70"/>
      <c r="E52" s="70"/>
      <c r="F52" s="70" t="s">
        <v>68</v>
      </c>
      <c r="G52" s="70"/>
      <c r="H52" s="71"/>
    </row>
    <row r="53" spans="2:8" ht="15" customHeight="1" thickBot="1" x14ac:dyDescent="0.4">
      <c r="B53" s="72" t="s">
        <v>636</v>
      </c>
      <c r="C53" s="73"/>
      <c r="D53" s="73"/>
      <c r="E53" s="73"/>
      <c r="F53" s="74">
        <v>9982154328</v>
      </c>
      <c r="G53" s="74"/>
      <c r="H53" s="75"/>
    </row>
    <row r="54" spans="2:8" ht="38.25" customHeight="1" thickBot="1" x14ac:dyDescent="0.4">
      <c r="B54" s="76"/>
      <c r="C54" s="77"/>
      <c r="D54" s="77"/>
      <c r="E54" s="77"/>
      <c r="F54" s="77"/>
      <c r="G54" s="77"/>
      <c r="H54" s="78"/>
    </row>
    <row r="55" spans="2:8" ht="18" customHeight="1" thickBot="1" x14ac:dyDescent="0.4">
      <c r="B55" s="79" t="s">
        <v>69</v>
      </c>
      <c r="C55" s="80"/>
      <c r="D55" s="80"/>
      <c r="E55" s="80"/>
      <c r="F55" s="80"/>
      <c r="G55" s="80"/>
      <c r="H55" s="81"/>
    </row>
  </sheetData>
  <mergeCells count="82">
    <mergeCell ref="B9:E9"/>
    <mergeCell ref="F9:G9"/>
    <mergeCell ref="B31:H31"/>
    <mergeCell ref="B5:H5"/>
    <mergeCell ref="B6:H6"/>
    <mergeCell ref="B7:H7"/>
    <mergeCell ref="B8:E8"/>
    <mergeCell ref="F8:G8"/>
    <mergeCell ref="B18:E18"/>
    <mergeCell ref="F18:H18"/>
    <mergeCell ref="B10:E10"/>
    <mergeCell ref="F10:H10"/>
    <mergeCell ref="C11:E11"/>
    <mergeCell ref="G11:H11"/>
    <mergeCell ref="B12:H12"/>
    <mergeCell ref="C13:D13"/>
    <mergeCell ref="C14:D14"/>
    <mergeCell ref="B15:F15"/>
    <mergeCell ref="G15:H15"/>
    <mergeCell ref="C16:D16"/>
    <mergeCell ref="C17:D17"/>
    <mergeCell ref="B19:C19"/>
    <mergeCell ref="D19:E19"/>
    <mergeCell ref="F19:G19"/>
    <mergeCell ref="B20:C20"/>
    <mergeCell ref="D20:E20"/>
    <mergeCell ref="F20:G20"/>
    <mergeCell ref="B21:H21"/>
    <mergeCell ref="B22:H22"/>
    <mergeCell ref="B23:H23"/>
    <mergeCell ref="B24:H24"/>
    <mergeCell ref="B25:E25"/>
    <mergeCell ref="F25:H25"/>
    <mergeCell ref="B32:D32"/>
    <mergeCell ref="E32:F32"/>
    <mergeCell ref="G32:H32"/>
    <mergeCell ref="B26:E26"/>
    <mergeCell ref="F26:H26"/>
    <mergeCell ref="B27:E27"/>
    <mergeCell ref="F27:H27"/>
    <mergeCell ref="B28:C28"/>
    <mergeCell ref="D28:E28"/>
    <mergeCell ref="B29:C29"/>
    <mergeCell ref="D29:E29"/>
    <mergeCell ref="B30:H30"/>
    <mergeCell ref="B41:E41"/>
    <mergeCell ref="F41:H41"/>
    <mergeCell ref="B33:D33"/>
    <mergeCell ref="E33:F33"/>
    <mergeCell ref="G33:H33"/>
    <mergeCell ref="B34:H34"/>
    <mergeCell ref="B35:H35"/>
    <mergeCell ref="B36:H36"/>
    <mergeCell ref="G37:H37"/>
    <mergeCell ref="G38:H38"/>
    <mergeCell ref="B39:H39"/>
    <mergeCell ref="B40:E40"/>
    <mergeCell ref="F40:H40"/>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265" priority="1" operator="containsText" text="NO DISPONIBLE">
      <formula>NOT(ISERROR(SEARCH("NO DISPONIBLE",B38)))</formula>
    </cfRule>
    <cfRule type="cellIs" dxfId="264" priority="2" operator="greaterThanOrEqual">
      <formula>0.15</formula>
    </cfRule>
    <cfRule type="cellIs" dxfId="263" priority="3" operator="between">
      <formula>0</formula>
      <formula>0.15</formula>
    </cfRule>
    <cfRule type="cellIs" dxfId="262" priority="4" operator="lessThanOrEqual">
      <formula>0</formula>
    </cfRule>
  </conditionalFormatting>
  <hyperlinks>
    <hyperlink ref="B35" r:id="rId1" xr:uid="{8D148BE6-B203-41A9-B83E-C85C8FB44E59}"/>
    <hyperlink ref="B53" r:id="rId2" xr:uid="{32EA1047-BB79-4134-BB97-FF2DFE72E1D2}"/>
  </hyperlinks>
  <pageMargins left="0.7" right="0.7" top="0.75" bottom="0.75" header="0.3" footer="0.3"/>
  <pageSetup orientation="portrait" r:id="rId3"/>
  <drawing r:id="rId4"/>
  <extLst>
    <ext xmlns:x14="http://schemas.microsoft.com/office/spreadsheetml/2009/9/main" uri="{05C60535-1F16-4fd2-B633-F4F36F0B64E0}">
      <x14:sparklineGroups xmlns:xm="http://schemas.microsoft.com/office/excel/2006/main">
        <x14:sparklineGroup type="column" displayEmptyCellsAs="gap" xr2:uid="{1399A5EB-3DEC-49E0-BA3E-A9606942BA01}">
          <x14:colorSeries rgb="FF376092"/>
          <x14:colorNegative rgb="FFD00000"/>
          <x14:colorAxis rgb="FF000000"/>
          <x14:colorMarkers rgb="FFD00000"/>
          <x14:colorFirst rgb="FFD00000"/>
          <x14:colorLast rgb="FFD00000"/>
          <x14:colorHigh rgb="FFD00000"/>
          <x14:colorLow rgb="FFD00000"/>
          <x14:sparklines>
            <x14:sparkline>
              <xm:f>'FID ASCENDENTE '!B38:F38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23F9-A8CB-4845-9DA0-5AF5D0BACE56}">
  <sheetPr>
    <pageSetUpPr fitToPage="1"/>
  </sheetPr>
  <dimension ref="B1:Q54"/>
  <sheetViews>
    <sheetView showGridLines="0" view="pageBreakPreview" topLeftCell="A35" zoomScale="157" zoomScaleNormal="100"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439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3.25" customHeight="1" x14ac:dyDescent="0.35">
      <c r="B9" s="85" t="s">
        <v>431</v>
      </c>
      <c r="C9" s="86"/>
      <c r="D9" s="86"/>
      <c r="E9" s="86"/>
      <c r="F9" s="96" t="s">
        <v>379</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96" t="s">
        <v>423</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14</v>
      </c>
      <c r="E20" s="32" t="s">
        <v>95</v>
      </c>
      <c r="F20" s="115" t="s">
        <v>84</v>
      </c>
      <c r="G20" s="115"/>
      <c r="H20" s="5" t="s">
        <v>12</v>
      </c>
    </row>
    <row r="21" spans="2:8" ht="15.75" customHeight="1" x14ac:dyDescent="0.35">
      <c r="B21" s="88" t="s">
        <v>35</v>
      </c>
      <c r="C21" s="89"/>
      <c r="D21" s="89"/>
      <c r="E21" s="89"/>
      <c r="F21" s="89"/>
      <c r="G21" s="89"/>
      <c r="H21" s="92"/>
    </row>
    <row r="22" spans="2:8" ht="26.85" customHeight="1" x14ac:dyDescent="0.35">
      <c r="B22" s="93" t="s">
        <v>440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441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4.35" customHeight="1" x14ac:dyDescent="0.35">
      <c r="B29" s="160" t="s">
        <v>402</v>
      </c>
      <c r="C29" s="134"/>
      <c r="D29" s="96" t="s">
        <v>402</v>
      </c>
      <c r="E29" s="95"/>
      <c r="F29" s="6">
        <v>7</v>
      </c>
      <c r="G29" s="11" t="s">
        <v>402</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60" t="s">
        <v>55</v>
      </c>
      <c r="C38" s="60" t="s">
        <v>55</v>
      </c>
      <c r="D38" s="60" t="s">
        <v>55</v>
      </c>
      <c r="E38" s="60" t="s">
        <v>55</v>
      </c>
      <c r="F38" s="60" t="s">
        <v>55</v>
      </c>
      <c r="G38" s="149"/>
      <c r="H38" s="150"/>
    </row>
    <row r="39" spans="2:9" ht="14.1" customHeight="1" x14ac:dyDescent="0.35">
      <c r="B39" s="88" t="s">
        <v>56</v>
      </c>
      <c r="C39" s="89"/>
      <c r="D39" s="89"/>
      <c r="E39" s="90"/>
      <c r="F39" s="91" t="s">
        <v>57</v>
      </c>
      <c r="G39" s="89"/>
      <c r="H39" s="92"/>
    </row>
    <row r="40" spans="2:9" ht="25.35" customHeight="1" x14ac:dyDescent="0.35">
      <c r="B40" s="93" t="s">
        <v>442</v>
      </c>
      <c r="C40" s="94"/>
      <c r="D40" s="94"/>
      <c r="E40" s="95"/>
      <c r="F40" s="96" t="s">
        <v>443</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444</v>
      </c>
      <c r="G42" s="94"/>
      <c r="H42" s="97"/>
    </row>
    <row r="43" spans="2:9" ht="15" customHeight="1" x14ac:dyDescent="0.35">
      <c r="B43" s="88" t="s">
        <v>60</v>
      </c>
      <c r="C43" s="89"/>
      <c r="D43" s="89"/>
      <c r="E43" s="90"/>
      <c r="F43" s="91" t="s">
        <v>61</v>
      </c>
      <c r="G43" s="89"/>
      <c r="H43" s="92"/>
    </row>
    <row r="44" spans="2:9" ht="28.35" customHeight="1" x14ac:dyDescent="0.35">
      <c r="B44" s="93" t="s">
        <v>445</v>
      </c>
      <c r="C44" s="94"/>
      <c r="D44" s="94"/>
      <c r="E44" s="95"/>
      <c r="F44" s="96" t="s">
        <v>446</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444</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104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29" priority="1" operator="lessThan">
      <formula>0.5</formula>
    </cfRule>
    <cfRule type="containsText" dxfId="228" priority="2" operator="containsText" text="NO APLICA">
      <formula>NOT(ISERROR(SEARCH("NO APLICA",B38)))</formula>
    </cfRule>
    <cfRule type="cellIs" dxfId="227" priority="3" operator="between">
      <formula>0.5</formula>
      <formula>0.7</formula>
    </cfRule>
    <cfRule type="cellIs" dxfId="226" priority="4" operator="greaterThan">
      <formula>0.7</formula>
    </cfRule>
  </conditionalFormatting>
  <hyperlinks>
    <hyperlink ref="B52" r:id="rId1" xr:uid="{D6EA58A3-F777-394B-B5E2-F9C8F35DFD89}"/>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59687FE-1517-CC47-A383-95D07EB7A4A4}">
          <x14:colorSeries rgb="FF376092"/>
          <x14:colorNegative rgb="FFD00000"/>
          <x14:colorAxis rgb="FF000000"/>
          <x14:colorMarkers rgb="FFD00000"/>
          <x14:colorFirst rgb="FFD00000"/>
          <x14:colorLast rgb="FFD00000"/>
          <x14:colorHigh rgb="FFD00000"/>
          <x14:colorLow rgb="FFD00000"/>
          <x14:sparklines>
            <x14:sparkline>
              <xm:f>'A - 2.1.1.1.2.5'!B38:F38</xm:f>
              <xm:sqref>G38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B1:Q54"/>
  <sheetViews>
    <sheetView showGridLines="0" view="pageBreakPreview" topLeftCell="A35" zoomScale="173"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251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7.25" customHeight="1" x14ac:dyDescent="0.35">
      <c r="B9" s="85" t="s">
        <v>431</v>
      </c>
      <c r="C9" s="86"/>
      <c r="D9" s="86"/>
      <c r="E9" s="86"/>
      <c r="F9" s="96" t="s">
        <v>380</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447</v>
      </c>
      <c r="G11" s="86" t="s">
        <v>448</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15</v>
      </c>
      <c r="E20" s="32" t="s">
        <v>449</v>
      </c>
      <c r="F20" s="115" t="s">
        <v>84</v>
      </c>
      <c r="G20" s="115"/>
      <c r="H20" s="5" t="s">
        <v>89</v>
      </c>
    </row>
    <row r="21" spans="2:8" ht="15.75" customHeight="1" x14ac:dyDescent="0.35">
      <c r="B21" s="88" t="s">
        <v>35</v>
      </c>
      <c r="C21" s="89"/>
      <c r="D21" s="89"/>
      <c r="E21" s="89"/>
      <c r="F21" s="89"/>
      <c r="G21" s="89"/>
      <c r="H21" s="92"/>
    </row>
    <row r="22" spans="2:8" ht="50.85" customHeight="1" x14ac:dyDescent="0.35">
      <c r="B22" s="93" t="s">
        <v>252</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253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29.1" customHeight="1" x14ac:dyDescent="0.35">
      <c r="B28" s="88" t="s">
        <v>41</v>
      </c>
      <c r="C28" s="90"/>
      <c r="D28" s="91" t="s">
        <v>42</v>
      </c>
      <c r="E28" s="90"/>
      <c r="F28" s="31" t="s">
        <v>41</v>
      </c>
      <c r="G28" s="31" t="s">
        <v>43</v>
      </c>
      <c r="H28" s="30" t="s">
        <v>42</v>
      </c>
    </row>
    <row r="29" spans="2:8" ht="47.1" customHeight="1" x14ac:dyDescent="0.35">
      <c r="B29" s="160">
        <v>168</v>
      </c>
      <c r="C29" s="134"/>
      <c r="D29" s="96">
        <v>2021</v>
      </c>
      <c r="E29" s="95"/>
      <c r="F29" s="6">
        <v>423</v>
      </c>
      <c r="G29" s="56">
        <f>(F29/B29)-1</f>
        <v>1.5178571428571428</v>
      </c>
      <c r="H29" s="10">
        <v>2024</v>
      </c>
    </row>
    <row r="30" spans="2:8" ht="19.5" customHeight="1" x14ac:dyDescent="0.35">
      <c r="B30" s="135" t="s">
        <v>44</v>
      </c>
      <c r="C30" s="136"/>
      <c r="D30" s="136"/>
      <c r="E30" s="136"/>
      <c r="F30" s="136"/>
      <c r="G30" s="136"/>
      <c r="H30" s="137"/>
    </row>
    <row r="31" spans="2:8" ht="24" customHeight="1" x14ac:dyDescent="0.35">
      <c r="B31" s="69" t="s">
        <v>74</v>
      </c>
      <c r="C31" s="70"/>
      <c r="D31" s="70"/>
      <c r="E31" s="70"/>
      <c r="F31" s="70" t="s">
        <v>173</v>
      </c>
      <c r="G31" s="70"/>
      <c r="H31" s="71"/>
    </row>
    <row r="32" spans="2:8" ht="26.1" customHeight="1" x14ac:dyDescent="0.35">
      <c r="B32" s="161" t="s">
        <v>45</v>
      </c>
      <c r="C32" s="162"/>
      <c r="D32" s="50" t="s">
        <v>46</v>
      </c>
      <c r="E32" s="63" t="s">
        <v>47</v>
      </c>
      <c r="F32" s="62" t="s">
        <v>45</v>
      </c>
      <c r="G32" s="50" t="s">
        <v>46</v>
      </c>
      <c r="H32" s="64" t="s">
        <v>47</v>
      </c>
    </row>
    <row r="33" spans="2:9" ht="46.35" customHeight="1" x14ac:dyDescent="0.35">
      <c r="B33" s="143" t="s">
        <v>404</v>
      </c>
      <c r="C33" s="144"/>
      <c r="D33" s="48" t="s">
        <v>80</v>
      </c>
      <c r="E33" s="48" t="s">
        <v>406</v>
      </c>
      <c r="F33" s="53" t="s">
        <v>76</v>
      </c>
      <c r="G33" s="52" t="s">
        <v>77</v>
      </c>
      <c r="H33" s="51" t="s">
        <v>78</v>
      </c>
      <c r="I33" s="38"/>
    </row>
    <row r="34" spans="2:9" ht="15" customHeight="1" x14ac:dyDescent="0.35">
      <c r="B34" s="88" t="s">
        <v>48</v>
      </c>
      <c r="C34" s="89"/>
      <c r="D34" s="145"/>
      <c r="E34" s="145"/>
      <c r="F34" s="145"/>
      <c r="G34" s="145"/>
      <c r="H34" s="92"/>
    </row>
    <row r="35" spans="2:9" ht="137.1" customHeight="1" thickBot="1" x14ac:dyDescent="0.4">
      <c r="B35" s="146" t="s">
        <v>450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8.1" customHeight="1" thickBot="1" x14ac:dyDescent="0.4">
      <c r="B38" s="59">
        <v>1.3772</v>
      </c>
      <c r="C38" s="60" t="s">
        <v>55</v>
      </c>
      <c r="D38" s="60" t="s">
        <v>55</v>
      </c>
      <c r="E38" s="60" t="s">
        <v>55</v>
      </c>
      <c r="F38" s="60">
        <v>0.37119999999999997</v>
      </c>
      <c r="G38" s="149"/>
      <c r="H38" s="150"/>
    </row>
    <row r="39" spans="2:9" ht="14.1" customHeight="1" x14ac:dyDescent="0.35">
      <c r="B39" s="88" t="s">
        <v>56</v>
      </c>
      <c r="C39" s="89"/>
      <c r="D39" s="89"/>
      <c r="E39" s="90"/>
      <c r="F39" s="91" t="s">
        <v>57</v>
      </c>
      <c r="G39" s="89"/>
      <c r="H39" s="92"/>
    </row>
    <row r="40" spans="2:9" ht="29.1" customHeight="1" x14ac:dyDescent="0.35">
      <c r="B40" s="93" t="s">
        <v>254</v>
      </c>
      <c r="C40" s="94"/>
      <c r="D40" s="94"/>
      <c r="E40" s="95"/>
      <c r="F40" s="96" t="s">
        <v>255</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258</v>
      </c>
      <c r="G42" s="94"/>
      <c r="H42" s="97"/>
    </row>
    <row r="43" spans="2:9" ht="15" customHeight="1" x14ac:dyDescent="0.35">
      <c r="B43" s="88" t="s">
        <v>60</v>
      </c>
      <c r="C43" s="89"/>
      <c r="D43" s="89"/>
      <c r="E43" s="90"/>
      <c r="F43" s="91" t="s">
        <v>61</v>
      </c>
      <c r="G43" s="89"/>
      <c r="H43" s="92"/>
    </row>
    <row r="44" spans="2:9" ht="28.35" customHeight="1" x14ac:dyDescent="0.35">
      <c r="B44" s="93" t="s">
        <v>257</v>
      </c>
      <c r="C44" s="94"/>
      <c r="D44" s="94"/>
      <c r="E44" s="95"/>
      <c r="F44" s="96" t="s">
        <v>256</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258</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25" priority="1" operator="lessThan">
      <formula>0.5</formula>
    </cfRule>
    <cfRule type="containsText" dxfId="224" priority="2" operator="containsText" text="NO APLICA">
      <formula>NOT(ISERROR(SEARCH("NO APLICA",B38)))</formula>
    </cfRule>
    <cfRule type="cellIs" dxfId="223" priority="3" operator="between">
      <formula>0.5</formula>
      <formula>0.7</formula>
    </cfRule>
    <cfRule type="cellIs" dxfId="222" priority="4" operator="greaterThan">
      <formula>0.7</formula>
    </cfRule>
  </conditionalFormatting>
  <hyperlinks>
    <hyperlink ref="B52" r:id="rId1" xr:uid="{8AE0DF0F-5DAC-5946-8EAD-BCB7C0987859}"/>
  </hyperlinks>
  <printOptions horizontalCentered="1" verticalCentered="1"/>
  <pageMargins left="0.19685039370078741" right="0.19685039370078741" top="0.39370078740157483" bottom="0.3937007874015748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A00-00000A000000}">
          <x14:colorSeries rgb="FF376092"/>
          <x14:colorNegative rgb="FFD00000"/>
          <x14:colorAxis rgb="FF000000"/>
          <x14:colorMarkers rgb="FFD00000"/>
          <x14:colorFirst rgb="FFD00000"/>
          <x14:colorLast rgb="FFD00000"/>
          <x14:colorHigh rgb="FFD00000"/>
          <x14:colorLow rgb="FFD00000"/>
          <x14:sparklines>
            <x14:sparkline>
              <xm:f>'C - 2.1.1.1.3'!B38:F38</xm:f>
              <xm:sqref>G38</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Q54"/>
  <sheetViews>
    <sheetView showGridLines="0" view="pageBreakPreview" topLeftCell="A35" zoomScale="172" zoomScaleNormal="100"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259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6" customHeight="1" x14ac:dyDescent="0.35">
      <c r="B9" s="85" t="s">
        <v>431</v>
      </c>
      <c r="C9" s="86"/>
      <c r="D9" s="86"/>
      <c r="E9" s="86"/>
      <c r="F9" s="96" t="s">
        <v>380</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447</v>
      </c>
      <c r="G11" s="86" t="s">
        <v>448</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260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261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39</v>
      </c>
      <c r="C29" s="134"/>
      <c r="D29" s="96">
        <v>2021</v>
      </c>
      <c r="E29" s="95"/>
      <c r="F29" s="6">
        <v>20</v>
      </c>
      <c r="G29" s="56">
        <f>(F29/B29)-1</f>
        <v>-0.48717948717948723</v>
      </c>
      <c r="H29" s="10">
        <v>2024</v>
      </c>
    </row>
    <row r="30" spans="2:8" ht="19.5" customHeight="1" x14ac:dyDescent="0.35">
      <c r="B30" s="135" t="s">
        <v>44</v>
      </c>
      <c r="C30" s="136"/>
      <c r="D30" s="136"/>
      <c r="E30" s="136"/>
      <c r="F30" s="136"/>
      <c r="G30" s="136"/>
      <c r="H30" s="137"/>
    </row>
    <row r="31" spans="2:8" ht="27.6" customHeight="1" x14ac:dyDescent="0.35">
      <c r="B31" s="69" t="s">
        <v>74</v>
      </c>
      <c r="C31" s="70"/>
      <c r="D31" s="70"/>
      <c r="E31" s="70"/>
      <c r="F31" s="70" t="s">
        <v>173</v>
      </c>
      <c r="G31" s="70"/>
      <c r="H31" s="71"/>
    </row>
    <row r="32" spans="2:8" ht="26.1" customHeight="1" x14ac:dyDescent="0.35">
      <c r="B32" s="161" t="s">
        <v>45</v>
      </c>
      <c r="C32" s="162"/>
      <c r="D32" s="50" t="s">
        <v>46</v>
      </c>
      <c r="E32" s="63" t="s">
        <v>47</v>
      </c>
      <c r="F32" s="62" t="s">
        <v>45</v>
      </c>
      <c r="G32" s="50" t="s">
        <v>46</v>
      </c>
      <c r="H32" s="64" t="s">
        <v>47</v>
      </c>
    </row>
    <row r="33" spans="2:9" ht="46.35" customHeight="1" x14ac:dyDescent="0.35">
      <c r="B33" s="143" t="s">
        <v>404</v>
      </c>
      <c r="C33" s="144"/>
      <c r="D33" s="48" t="s">
        <v>80</v>
      </c>
      <c r="E33" s="48" t="s">
        <v>406</v>
      </c>
      <c r="F33" s="49" t="s">
        <v>76</v>
      </c>
      <c r="G33" s="48" t="s">
        <v>77</v>
      </c>
      <c r="H33" s="47" t="s">
        <v>78</v>
      </c>
      <c r="I33" s="38"/>
    </row>
    <row r="34" spans="2:9" ht="15" customHeight="1" x14ac:dyDescent="0.35">
      <c r="B34" s="88" t="s">
        <v>48</v>
      </c>
      <c r="C34" s="89"/>
      <c r="D34" s="145"/>
      <c r="E34" s="145"/>
      <c r="F34" s="145"/>
      <c r="G34" s="145"/>
      <c r="H34" s="92"/>
    </row>
    <row r="35" spans="2:9" ht="137.1" customHeight="1" thickBot="1" x14ac:dyDescent="0.4">
      <c r="B35" s="146" t="s">
        <v>451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9.75</v>
      </c>
      <c r="C38" s="60" t="s">
        <v>55</v>
      </c>
      <c r="D38" s="60" t="s">
        <v>55</v>
      </c>
      <c r="E38" s="60" t="s">
        <v>55</v>
      </c>
      <c r="F38" s="60">
        <v>1.95</v>
      </c>
      <c r="G38" s="149"/>
      <c r="H38" s="150"/>
    </row>
    <row r="39" spans="2:9" ht="14.1" customHeight="1" x14ac:dyDescent="0.35">
      <c r="B39" s="88" t="s">
        <v>56</v>
      </c>
      <c r="C39" s="89"/>
      <c r="D39" s="89"/>
      <c r="E39" s="90"/>
      <c r="F39" s="91" t="s">
        <v>57</v>
      </c>
      <c r="G39" s="89"/>
      <c r="H39" s="92"/>
    </row>
    <row r="40" spans="2:9" ht="14.1" customHeight="1" x14ac:dyDescent="0.35">
      <c r="B40" s="93" t="s">
        <v>265</v>
      </c>
      <c r="C40" s="94"/>
      <c r="D40" s="94"/>
      <c r="E40" s="95"/>
      <c r="F40" s="96" t="s">
        <v>264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116</v>
      </c>
      <c r="G42" s="94"/>
      <c r="H42" s="97"/>
    </row>
    <row r="43" spans="2:9" ht="15" customHeight="1" x14ac:dyDescent="0.35">
      <c r="B43" s="88" t="s">
        <v>60</v>
      </c>
      <c r="C43" s="89"/>
      <c r="D43" s="89"/>
      <c r="E43" s="90"/>
      <c r="F43" s="91" t="s">
        <v>61</v>
      </c>
      <c r="G43" s="89"/>
      <c r="H43" s="92"/>
    </row>
    <row r="44" spans="2:9" ht="28.35" customHeight="1" x14ac:dyDescent="0.35">
      <c r="B44" s="93" t="s">
        <v>263</v>
      </c>
      <c r="C44" s="94"/>
      <c r="D44" s="94"/>
      <c r="E44" s="95"/>
      <c r="F44" s="96" t="s">
        <v>262</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116</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21" priority="1" operator="lessThan">
      <formula>0.5</formula>
    </cfRule>
    <cfRule type="containsText" dxfId="220" priority="2" operator="containsText" text="NO APLICA">
      <formula>NOT(ISERROR(SEARCH("NO APLICA",B38)))</formula>
    </cfRule>
    <cfRule type="cellIs" dxfId="219" priority="3" operator="between">
      <formula>0.5</formula>
      <formula>0.7</formula>
    </cfRule>
    <cfRule type="cellIs" dxfId="218" priority="4" operator="greaterThan">
      <formula>0.7</formula>
    </cfRule>
  </conditionalFormatting>
  <hyperlinks>
    <hyperlink ref="B52" r:id="rId1" xr:uid="{D7A526E2-9519-1748-B0B7-2C3AC793AEF5}"/>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B00-00000B000000}">
          <x14:colorSeries rgb="FF376092"/>
          <x14:colorNegative rgb="FFD00000"/>
          <x14:colorAxis rgb="FF000000"/>
          <x14:colorMarkers rgb="FFD00000"/>
          <x14:colorFirst rgb="FFD00000"/>
          <x14:colorLast rgb="FFD00000"/>
          <x14:colorHigh rgb="FFD00000"/>
          <x14:colorLow rgb="FFD00000"/>
          <x14:sparklines>
            <x14:sparkline>
              <xm:f>'A - 2.1.1.1.3.1'!B38:F38</xm:f>
              <xm:sqref>G38</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Q54"/>
  <sheetViews>
    <sheetView showGridLines="0" view="pageBreakPreview" topLeftCell="A35" zoomScale="160"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266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4.5" customHeight="1" x14ac:dyDescent="0.35">
      <c r="B9" s="85" t="s">
        <v>431</v>
      </c>
      <c r="C9" s="86"/>
      <c r="D9" s="86"/>
      <c r="E9" s="86"/>
      <c r="F9" s="96" t="s">
        <v>380</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447</v>
      </c>
      <c r="G11" s="86" t="s">
        <v>448</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267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268</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7</v>
      </c>
      <c r="C29" s="134"/>
      <c r="D29" s="96">
        <v>2021</v>
      </c>
      <c r="E29" s="95"/>
      <c r="F29" s="6">
        <v>2</v>
      </c>
      <c r="G29" s="56">
        <f>(F29/B29)-1</f>
        <v>-0.7142857142857143</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452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12</v>
      </c>
      <c r="C38" s="60" t="s">
        <v>55</v>
      </c>
      <c r="D38" s="60" t="s">
        <v>55</v>
      </c>
      <c r="E38" s="60" t="s">
        <v>55</v>
      </c>
      <c r="F38" s="60">
        <v>6</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117</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119</v>
      </c>
      <c r="G42" s="94"/>
      <c r="H42" s="97"/>
    </row>
    <row r="43" spans="2:9" ht="15" customHeight="1" x14ac:dyDescent="0.35">
      <c r="B43" s="88" t="s">
        <v>60</v>
      </c>
      <c r="C43" s="89"/>
      <c r="D43" s="89"/>
      <c r="E43" s="90"/>
      <c r="F43" s="91" t="s">
        <v>61</v>
      </c>
      <c r="G43" s="89"/>
      <c r="H43" s="92"/>
    </row>
    <row r="44" spans="2:9" ht="28.35" customHeight="1" x14ac:dyDescent="0.35">
      <c r="B44" s="93" t="s">
        <v>103</v>
      </c>
      <c r="C44" s="94"/>
      <c r="D44" s="94"/>
      <c r="E44" s="95"/>
      <c r="F44" s="96" t="s">
        <v>118</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119</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17" priority="1" operator="lessThan">
      <formula>0.5</formula>
    </cfRule>
    <cfRule type="containsText" dxfId="216" priority="2" operator="containsText" text="NO APLICA">
      <formula>NOT(ISERROR(SEARCH("NO APLICA",B38)))</formula>
    </cfRule>
    <cfRule type="cellIs" dxfId="215" priority="3" operator="between">
      <formula>0.5</formula>
      <formula>0.7</formula>
    </cfRule>
    <cfRule type="cellIs" dxfId="214" priority="4" operator="greaterThan">
      <formula>0.7</formula>
    </cfRule>
  </conditionalFormatting>
  <hyperlinks>
    <hyperlink ref="B52" r:id="rId1" xr:uid="{CBF47932-7ABF-8149-9293-C1400D3417CE}"/>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C00-00000C000000}">
          <x14:colorSeries rgb="FF376092"/>
          <x14:colorNegative rgb="FFD00000"/>
          <x14:colorAxis rgb="FF000000"/>
          <x14:colorMarkers rgb="FFD00000"/>
          <x14:colorFirst rgb="FFD00000"/>
          <x14:colorLast rgb="FFD00000"/>
          <x14:colorHigh rgb="FFD00000"/>
          <x14:colorLow rgb="FFD00000"/>
          <x14:sparklines>
            <x14:sparkline>
              <xm:f>'A - 2.1.1.1.3.2'!B38:F38</xm:f>
              <xm:sqref>G38</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Q54"/>
  <sheetViews>
    <sheetView showGridLines="0" view="pageBreakPreview" topLeftCell="A35" zoomScale="150" zoomScaleNormal="100" zoomScaleSheetLayoutView="149" workbookViewId="0">
      <selection activeCell="C38" sqref="C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453</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4.25" customHeight="1" x14ac:dyDescent="0.35">
      <c r="B9" s="85" t="s">
        <v>431</v>
      </c>
      <c r="C9" s="86"/>
      <c r="D9" s="86"/>
      <c r="E9" s="86"/>
      <c r="F9" s="96" t="s">
        <v>380</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447</v>
      </c>
      <c r="G11" s="86" t="s">
        <v>448</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95</v>
      </c>
      <c r="D20" s="32" t="s">
        <v>14</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269</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454</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29.1" customHeight="1" x14ac:dyDescent="0.35">
      <c r="B29" s="160">
        <v>8</v>
      </c>
      <c r="C29" s="134"/>
      <c r="D29" s="96">
        <v>2021</v>
      </c>
      <c r="E29" s="95"/>
      <c r="F29" s="6">
        <v>72</v>
      </c>
      <c r="G29" s="56">
        <f>(F29/B29)-1</f>
        <v>8</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32.450000000000003"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452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0.66669999999999996</v>
      </c>
      <c r="C38" s="60" t="s">
        <v>55</v>
      </c>
      <c r="D38" s="60" t="s">
        <v>55</v>
      </c>
      <c r="E38" s="60" t="s">
        <v>55</v>
      </c>
      <c r="F38" s="60">
        <v>0.22220000000000001</v>
      </c>
      <c r="G38" s="149"/>
      <c r="H38" s="150"/>
    </row>
    <row r="39" spans="2:9" ht="14.1" customHeight="1" x14ac:dyDescent="0.35">
      <c r="B39" s="88" t="s">
        <v>56</v>
      </c>
      <c r="C39" s="89"/>
      <c r="D39" s="89"/>
      <c r="E39" s="90"/>
      <c r="F39" s="91" t="s">
        <v>57</v>
      </c>
      <c r="G39" s="89"/>
      <c r="H39" s="92"/>
    </row>
    <row r="40" spans="2:9" ht="24" customHeight="1" x14ac:dyDescent="0.35">
      <c r="B40" s="93" t="s">
        <v>455</v>
      </c>
      <c r="C40" s="94"/>
      <c r="D40" s="94"/>
      <c r="E40" s="95"/>
      <c r="F40" s="96" t="s">
        <v>456</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116</v>
      </c>
      <c r="G42" s="94"/>
      <c r="H42" s="97"/>
    </row>
    <row r="43" spans="2:9" ht="15" customHeight="1" x14ac:dyDescent="0.35">
      <c r="B43" s="88" t="s">
        <v>60</v>
      </c>
      <c r="C43" s="89"/>
      <c r="D43" s="89"/>
      <c r="E43" s="90"/>
      <c r="F43" s="91" t="s">
        <v>61</v>
      </c>
      <c r="G43" s="89"/>
      <c r="H43" s="92"/>
    </row>
    <row r="44" spans="2:9" ht="28.35" customHeight="1" x14ac:dyDescent="0.35">
      <c r="B44" s="93" t="s">
        <v>457</v>
      </c>
      <c r="C44" s="94"/>
      <c r="D44" s="94"/>
      <c r="E44" s="95"/>
      <c r="F44" s="96" t="s">
        <v>458</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116</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13" priority="1" operator="lessThan">
      <formula>0.5</formula>
    </cfRule>
    <cfRule type="containsText" dxfId="212" priority="2" operator="containsText" text="NO APLICA">
      <formula>NOT(ISERROR(SEARCH("NO APLICA",B38)))</formula>
    </cfRule>
    <cfRule type="cellIs" dxfId="211" priority="3" operator="between">
      <formula>0.5</formula>
      <formula>0.7</formula>
    </cfRule>
    <cfRule type="cellIs" dxfId="210" priority="4" operator="greaterThan">
      <formula>0.7</formula>
    </cfRule>
  </conditionalFormatting>
  <hyperlinks>
    <hyperlink ref="B52" r:id="rId1" xr:uid="{5F8C9B0F-B3CC-E14D-8983-9EC70C4AAF2E}"/>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D00-00000D000000}">
          <x14:colorSeries rgb="FF376092"/>
          <x14:colorNegative rgb="FFD00000"/>
          <x14:colorAxis rgb="FF000000"/>
          <x14:colorMarkers rgb="FFD00000"/>
          <x14:colorFirst rgb="FFD00000"/>
          <x14:colorLast rgb="FFD00000"/>
          <x14:colorHigh rgb="FFD00000"/>
          <x14:colorLow rgb="FFD00000"/>
          <x14:sparklines>
            <x14:sparkline>
              <xm:f>'A - 2.1.1.1.3.3 '!B38:F38</xm:f>
              <xm:sqref>G38</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J54"/>
  <sheetViews>
    <sheetView showGridLines="0" view="pageBreakPreview" topLeftCell="A35" zoomScale="176" zoomScaleNormal="100" zoomScaleSheetLayoutView="100"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88" t="s">
        <v>1</v>
      </c>
      <c r="C6" s="89"/>
      <c r="D6" s="89"/>
      <c r="E6" s="89"/>
      <c r="F6" s="89"/>
      <c r="G6" s="89"/>
      <c r="H6" s="92"/>
      <c r="I6" s="2"/>
      <c r="J6" s="2"/>
    </row>
    <row r="7" spans="2:10" ht="19.350000000000001" customHeight="1" x14ac:dyDescent="0.35">
      <c r="B7" s="130" t="s">
        <v>270</v>
      </c>
      <c r="C7" s="131"/>
      <c r="D7" s="131"/>
      <c r="E7" s="131"/>
      <c r="F7" s="131"/>
      <c r="G7" s="131"/>
      <c r="H7" s="132"/>
      <c r="I7" s="3"/>
      <c r="J7" s="3"/>
    </row>
    <row r="8" spans="2:10" ht="26.1" customHeight="1" x14ac:dyDescent="0.35">
      <c r="B8" s="69" t="s">
        <v>73</v>
      </c>
      <c r="C8" s="70"/>
      <c r="D8" s="70"/>
      <c r="E8" s="70"/>
      <c r="F8" s="91" t="s">
        <v>175</v>
      </c>
      <c r="G8" s="90"/>
      <c r="H8" s="33" t="s">
        <v>2</v>
      </c>
      <c r="I8" s="4"/>
      <c r="J8" s="4"/>
    </row>
    <row r="9" spans="2:10" ht="35.25" customHeight="1" x14ac:dyDescent="0.35">
      <c r="B9" s="85" t="s">
        <v>431</v>
      </c>
      <c r="C9" s="86"/>
      <c r="D9" s="86"/>
      <c r="E9" s="86"/>
      <c r="F9" s="96" t="s">
        <v>380</v>
      </c>
      <c r="G9" s="95"/>
      <c r="H9" s="36" t="s">
        <v>96</v>
      </c>
      <c r="I9" s="3"/>
      <c r="J9" s="3"/>
    </row>
    <row r="10" spans="2:10" ht="24" customHeight="1" x14ac:dyDescent="0.35">
      <c r="B10" s="88" t="s">
        <v>3</v>
      </c>
      <c r="C10" s="89"/>
      <c r="D10" s="89"/>
      <c r="E10" s="90"/>
      <c r="F10" s="91" t="s">
        <v>4</v>
      </c>
      <c r="G10" s="89"/>
      <c r="H10" s="92"/>
      <c r="I10" s="4"/>
      <c r="J10" s="4"/>
    </row>
    <row r="11" spans="2:10" ht="61.35" customHeight="1" x14ac:dyDescent="0.35">
      <c r="B11" s="34">
        <v>2.1</v>
      </c>
      <c r="C11" s="96" t="s">
        <v>423</v>
      </c>
      <c r="D11" s="94"/>
      <c r="E11" s="95"/>
      <c r="F11" s="34">
        <v>2.1</v>
      </c>
      <c r="G11" s="86" t="s">
        <v>423</v>
      </c>
      <c r="H11" s="87"/>
    </row>
    <row r="12" spans="2:10" ht="17.100000000000001" customHeight="1" x14ac:dyDescent="0.35">
      <c r="B12" s="88" t="s">
        <v>5</v>
      </c>
      <c r="C12" s="89"/>
      <c r="D12" s="89"/>
      <c r="E12" s="89"/>
      <c r="F12" s="89"/>
      <c r="G12" s="89"/>
      <c r="H12" s="92"/>
    </row>
    <row r="13" spans="2:10" ht="25.5" customHeight="1" x14ac:dyDescent="0.35">
      <c r="B13" s="29" t="s">
        <v>6</v>
      </c>
      <c r="C13" s="91" t="s">
        <v>7</v>
      </c>
      <c r="D13" s="9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91" t="s">
        <v>18</v>
      </c>
      <c r="H15" s="9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91" t="s">
        <v>32</v>
      </c>
      <c r="G19" s="90"/>
      <c r="H19" s="33" t="s">
        <v>33</v>
      </c>
    </row>
    <row r="20" spans="2:8" ht="18" customHeight="1" x14ac:dyDescent="0.35">
      <c r="B20" s="12" t="s">
        <v>89</v>
      </c>
      <c r="C20" s="32" t="s">
        <v>86</v>
      </c>
      <c r="D20" s="32" t="s">
        <v>15</v>
      </c>
      <c r="E20" s="32" t="s">
        <v>14</v>
      </c>
      <c r="F20" s="114" t="s">
        <v>84</v>
      </c>
      <c r="G20" s="113"/>
      <c r="H20" s="5" t="s">
        <v>89</v>
      </c>
    </row>
    <row r="21" spans="2:8" ht="15.75" customHeight="1" x14ac:dyDescent="0.35">
      <c r="B21" s="88" t="s">
        <v>35</v>
      </c>
      <c r="C21" s="89"/>
      <c r="D21" s="89"/>
      <c r="E21" s="89"/>
      <c r="F21" s="89"/>
      <c r="G21" s="89"/>
      <c r="H21" s="92"/>
    </row>
    <row r="22" spans="2:8" ht="26.85" customHeight="1" x14ac:dyDescent="0.35">
      <c r="B22" s="93" t="s">
        <v>271</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272</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114</v>
      </c>
      <c r="C29" s="134"/>
      <c r="D29" s="96">
        <v>2021</v>
      </c>
      <c r="E29" s="95"/>
      <c r="F29" s="6">
        <v>240</v>
      </c>
      <c r="G29" s="56">
        <f>(F29/B29)-1</f>
        <v>1.1052631578947367</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88" t="s">
        <v>48</v>
      </c>
      <c r="C34" s="89"/>
      <c r="D34" s="89"/>
      <c r="E34" s="89"/>
      <c r="F34" s="89"/>
      <c r="G34" s="89"/>
      <c r="H34" s="9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v>1.1000000000000001</v>
      </c>
      <c r="C38" s="60" t="s">
        <v>55</v>
      </c>
      <c r="D38" s="60" t="s">
        <v>55</v>
      </c>
      <c r="E38" s="60" t="s">
        <v>55</v>
      </c>
      <c r="F38" s="60">
        <v>0.27500000000000002</v>
      </c>
      <c r="G38" s="149"/>
      <c r="H38" s="150"/>
    </row>
    <row r="39" spans="2:8" ht="14.1" customHeight="1" x14ac:dyDescent="0.35">
      <c r="B39" s="88" t="s">
        <v>56</v>
      </c>
      <c r="C39" s="89"/>
      <c r="D39" s="89"/>
      <c r="E39" s="90"/>
      <c r="F39" s="91" t="s">
        <v>57</v>
      </c>
      <c r="G39" s="89"/>
      <c r="H39" s="92"/>
    </row>
    <row r="40" spans="2:8" ht="14.1" customHeight="1" x14ac:dyDescent="0.35">
      <c r="B40" s="93" t="s">
        <v>273</v>
      </c>
      <c r="C40" s="94"/>
      <c r="D40" s="94"/>
      <c r="E40" s="95"/>
      <c r="F40" s="96" t="s">
        <v>274</v>
      </c>
      <c r="G40" s="94"/>
      <c r="H40" s="97"/>
    </row>
    <row r="41" spans="2:8" ht="17.100000000000001" customHeight="1" x14ac:dyDescent="0.35">
      <c r="B41" s="88" t="s">
        <v>58</v>
      </c>
      <c r="C41" s="89"/>
      <c r="D41" s="89"/>
      <c r="E41" s="90"/>
      <c r="F41" s="91" t="s">
        <v>59</v>
      </c>
      <c r="G41" s="89"/>
      <c r="H41" s="92"/>
    </row>
    <row r="42" spans="2:8" ht="14.1" customHeight="1" x14ac:dyDescent="0.35">
      <c r="B42" s="93" t="s">
        <v>412</v>
      </c>
      <c r="C42" s="94"/>
      <c r="D42" s="94"/>
      <c r="E42" s="95"/>
      <c r="F42" s="96" t="s">
        <v>277</v>
      </c>
      <c r="G42" s="94"/>
      <c r="H42" s="97"/>
    </row>
    <row r="43" spans="2:8" ht="15" customHeight="1" x14ac:dyDescent="0.35">
      <c r="B43" s="88" t="s">
        <v>60</v>
      </c>
      <c r="C43" s="89"/>
      <c r="D43" s="89"/>
      <c r="E43" s="90"/>
      <c r="F43" s="91" t="s">
        <v>61</v>
      </c>
      <c r="G43" s="89"/>
      <c r="H43" s="92"/>
    </row>
    <row r="44" spans="2:8" ht="28.35" customHeight="1" x14ac:dyDescent="0.35">
      <c r="B44" s="93" t="s">
        <v>276</v>
      </c>
      <c r="C44" s="94"/>
      <c r="D44" s="94"/>
      <c r="E44" s="95"/>
      <c r="F44" s="96" t="s">
        <v>275</v>
      </c>
      <c r="G44" s="94"/>
      <c r="H44" s="97"/>
    </row>
    <row r="45" spans="2:8" ht="14.1" customHeight="1" x14ac:dyDescent="0.35">
      <c r="B45" s="88" t="s">
        <v>62</v>
      </c>
      <c r="C45" s="89"/>
      <c r="D45" s="89"/>
      <c r="E45" s="90"/>
      <c r="F45" s="91" t="s">
        <v>63</v>
      </c>
      <c r="G45" s="89"/>
      <c r="H45" s="92"/>
    </row>
    <row r="46" spans="2:8" ht="14.1" customHeight="1" x14ac:dyDescent="0.35">
      <c r="B46" s="93" t="s">
        <v>412</v>
      </c>
      <c r="C46" s="94"/>
      <c r="D46" s="94"/>
      <c r="E46" s="95"/>
      <c r="F46" s="96" t="s">
        <v>277</v>
      </c>
      <c r="G46" s="94"/>
      <c r="H46" s="97"/>
    </row>
    <row r="47" spans="2:8" ht="14.1" customHeight="1" x14ac:dyDescent="0.35">
      <c r="B47" s="151" t="s">
        <v>64</v>
      </c>
      <c r="C47" s="152"/>
      <c r="D47" s="152"/>
      <c r="E47" s="152"/>
      <c r="F47" s="152"/>
      <c r="G47" s="152"/>
      <c r="H47" s="153"/>
    </row>
    <row r="48" spans="2:8"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09" priority="1" operator="lessThan">
      <formula>0.5</formula>
    </cfRule>
    <cfRule type="containsText" dxfId="208" priority="2" operator="containsText" text="NO APLICA">
      <formula>NOT(ISERROR(SEARCH("NO APLICA",B38)))</formula>
    </cfRule>
    <cfRule type="cellIs" dxfId="207" priority="3" operator="between">
      <formula>0.5</formula>
      <formula>0.7</formula>
    </cfRule>
    <cfRule type="cellIs" dxfId="206" priority="4" operator="greaterThan">
      <formula>0.7</formula>
    </cfRule>
  </conditionalFormatting>
  <hyperlinks>
    <hyperlink ref="B52" r:id="rId1" xr:uid="{F4C23090-5AFE-0D4E-AB64-ABB2A804BB2C}"/>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E00-00000E000000}">
          <x14:colorSeries rgb="FF376092"/>
          <x14:colorNegative rgb="FFD00000"/>
          <x14:colorAxis rgb="FF000000"/>
          <x14:colorMarkers rgb="FFD00000"/>
          <x14:colorFirst rgb="FFD00000"/>
          <x14:colorLast rgb="FFD00000"/>
          <x14:colorHigh rgb="FFD00000"/>
          <x14:colorLow rgb="FFD00000"/>
          <x14:sparklines>
            <x14:sparkline>
              <xm:f>'A - 2.1.1.1.3.4'!B38:F38</xm:f>
              <xm:sqref>G38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9473D-C52E-9549-9C29-13DA9246FE7D}">
  <sheetPr>
    <pageSetUpPr fitToPage="1"/>
  </sheetPr>
  <dimension ref="B1:J54"/>
  <sheetViews>
    <sheetView showGridLines="0" view="pageBreakPreview" topLeftCell="A36" zoomScale="169" zoomScaleNormal="100" zoomScaleSheetLayoutView="100"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88" t="s">
        <v>1</v>
      </c>
      <c r="C6" s="89"/>
      <c r="D6" s="89"/>
      <c r="E6" s="89"/>
      <c r="F6" s="89"/>
      <c r="G6" s="89"/>
      <c r="H6" s="92"/>
      <c r="I6" s="2"/>
      <c r="J6" s="2"/>
    </row>
    <row r="7" spans="2:10" ht="19.350000000000001" customHeight="1" x14ac:dyDescent="0.35">
      <c r="B7" s="130" t="s">
        <v>459</v>
      </c>
      <c r="C7" s="131"/>
      <c r="D7" s="131"/>
      <c r="E7" s="131"/>
      <c r="F7" s="131"/>
      <c r="G7" s="131"/>
      <c r="H7" s="132"/>
      <c r="I7" s="3"/>
      <c r="J7" s="3"/>
    </row>
    <row r="8" spans="2:10" ht="26.1" customHeight="1" x14ac:dyDescent="0.35">
      <c r="B8" s="69" t="s">
        <v>73</v>
      </c>
      <c r="C8" s="70"/>
      <c r="D8" s="70"/>
      <c r="E8" s="70"/>
      <c r="F8" s="91" t="s">
        <v>175</v>
      </c>
      <c r="G8" s="90"/>
      <c r="H8" s="33" t="s">
        <v>2</v>
      </c>
      <c r="I8" s="4"/>
      <c r="J8" s="4"/>
    </row>
    <row r="9" spans="2:10" ht="35.25" customHeight="1" x14ac:dyDescent="0.35">
      <c r="B9" s="85" t="s">
        <v>431</v>
      </c>
      <c r="C9" s="86"/>
      <c r="D9" s="86"/>
      <c r="E9" s="86"/>
      <c r="F9" s="96" t="s">
        <v>380</v>
      </c>
      <c r="G9" s="95"/>
      <c r="H9" s="36" t="s">
        <v>96</v>
      </c>
      <c r="I9" s="3"/>
      <c r="J9" s="3"/>
    </row>
    <row r="10" spans="2:10" ht="24" customHeight="1" x14ac:dyDescent="0.35">
      <c r="B10" s="88" t="s">
        <v>3</v>
      </c>
      <c r="C10" s="89"/>
      <c r="D10" s="89"/>
      <c r="E10" s="90"/>
      <c r="F10" s="91" t="s">
        <v>4</v>
      </c>
      <c r="G10" s="89"/>
      <c r="H10" s="92"/>
      <c r="I10" s="4"/>
      <c r="J10" s="4"/>
    </row>
    <row r="11" spans="2:10" ht="61.35" customHeight="1" x14ac:dyDescent="0.35">
      <c r="B11" s="34">
        <v>2.1</v>
      </c>
      <c r="C11" s="96" t="s">
        <v>423</v>
      </c>
      <c r="D11" s="94"/>
      <c r="E11" s="95"/>
      <c r="F11" s="34">
        <v>2.1</v>
      </c>
      <c r="G11" s="86" t="s">
        <v>423</v>
      </c>
      <c r="H11" s="87"/>
    </row>
    <row r="12" spans="2:10" ht="17.100000000000001" customHeight="1" x14ac:dyDescent="0.35">
      <c r="B12" s="88" t="s">
        <v>5</v>
      </c>
      <c r="C12" s="89"/>
      <c r="D12" s="89"/>
      <c r="E12" s="89"/>
      <c r="F12" s="89"/>
      <c r="G12" s="89"/>
      <c r="H12" s="92"/>
    </row>
    <row r="13" spans="2:10" ht="25.5" customHeight="1" x14ac:dyDescent="0.35">
      <c r="B13" s="29" t="s">
        <v>6</v>
      </c>
      <c r="C13" s="91" t="s">
        <v>7</v>
      </c>
      <c r="D13" s="9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91" t="s">
        <v>18</v>
      </c>
      <c r="H15" s="9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91" t="s">
        <v>32</v>
      </c>
      <c r="G19" s="90"/>
      <c r="H19" s="33" t="s">
        <v>33</v>
      </c>
    </row>
    <row r="20" spans="2:8" ht="18" customHeight="1" x14ac:dyDescent="0.35">
      <c r="B20" s="12" t="s">
        <v>89</v>
      </c>
      <c r="C20" s="32" t="s">
        <v>14</v>
      </c>
      <c r="D20" s="32" t="s">
        <v>14</v>
      </c>
      <c r="E20" s="32" t="s">
        <v>86</v>
      </c>
      <c r="F20" s="114" t="s">
        <v>84</v>
      </c>
      <c r="G20" s="113"/>
      <c r="H20" s="5" t="s">
        <v>89</v>
      </c>
    </row>
    <row r="21" spans="2:8" ht="15.75" customHeight="1" x14ac:dyDescent="0.35">
      <c r="B21" s="88" t="s">
        <v>35</v>
      </c>
      <c r="C21" s="89"/>
      <c r="D21" s="89"/>
      <c r="E21" s="89"/>
      <c r="F21" s="89"/>
      <c r="G21" s="89"/>
      <c r="H21" s="92"/>
    </row>
    <row r="22" spans="2:8" ht="26.85" customHeight="1" x14ac:dyDescent="0.35">
      <c r="B22" s="93" t="s">
        <v>460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461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61</v>
      </c>
      <c r="G29" s="56" t="s">
        <v>402</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88" t="s">
        <v>48</v>
      </c>
      <c r="C34" s="89"/>
      <c r="D34" s="89"/>
      <c r="E34" s="89"/>
      <c r="F34" s="89"/>
      <c r="G34" s="89"/>
      <c r="H34" s="9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v>0.55559999999999998</v>
      </c>
      <c r="C38" s="60" t="s">
        <v>55</v>
      </c>
      <c r="D38" s="60" t="s">
        <v>55</v>
      </c>
      <c r="E38" s="60" t="s">
        <v>55</v>
      </c>
      <c r="F38" s="60">
        <v>0.16389999999999999</v>
      </c>
      <c r="G38" s="149"/>
      <c r="H38" s="150"/>
    </row>
    <row r="39" spans="2:8" ht="14.1" customHeight="1" x14ac:dyDescent="0.35">
      <c r="B39" s="88" t="s">
        <v>56</v>
      </c>
      <c r="C39" s="89"/>
      <c r="D39" s="89"/>
      <c r="E39" s="90"/>
      <c r="F39" s="91" t="s">
        <v>57</v>
      </c>
      <c r="G39" s="89"/>
      <c r="H39" s="92"/>
    </row>
    <row r="40" spans="2:8" ht="14.1" customHeight="1" x14ac:dyDescent="0.35">
      <c r="B40" s="93" t="s">
        <v>462</v>
      </c>
      <c r="C40" s="94"/>
      <c r="D40" s="94"/>
      <c r="E40" s="95"/>
      <c r="F40" s="96" t="s">
        <v>463</v>
      </c>
      <c r="G40" s="94"/>
      <c r="H40" s="97"/>
    </row>
    <row r="41" spans="2:8" ht="17.100000000000001" customHeight="1" x14ac:dyDescent="0.35">
      <c r="B41" s="88" t="s">
        <v>58</v>
      </c>
      <c r="C41" s="89"/>
      <c r="D41" s="89"/>
      <c r="E41" s="90"/>
      <c r="F41" s="91" t="s">
        <v>59</v>
      </c>
      <c r="G41" s="89"/>
      <c r="H41" s="92"/>
    </row>
    <row r="42" spans="2:8" ht="14.1" customHeight="1" x14ac:dyDescent="0.35">
      <c r="B42" s="93" t="s">
        <v>412</v>
      </c>
      <c r="C42" s="94"/>
      <c r="D42" s="94"/>
      <c r="E42" s="95"/>
      <c r="F42" s="96" t="s">
        <v>464</v>
      </c>
      <c r="G42" s="94"/>
      <c r="H42" s="97"/>
    </row>
    <row r="43" spans="2:8" ht="15" customHeight="1" x14ac:dyDescent="0.35">
      <c r="B43" s="88" t="s">
        <v>60</v>
      </c>
      <c r="C43" s="89"/>
      <c r="D43" s="89"/>
      <c r="E43" s="90"/>
      <c r="F43" s="91" t="s">
        <v>61</v>
      </c>
      <c r="G43" s="89"/>
      <c r="H43" s="92"/>
    </row>
    <row r="44" spans="2:8" ht="28.35" customHeight="1" x14ac:dyDescent="0.35">
      <c r="B44" s="93" t="s">
        <v>103</v>
      </c>
      <c r="C44" s="94"/>
      <c r="D44" s="94"/>
      <c r="E44" s="95"/>
      <c r="F44" s="96" t="s">
        <v>465</v>
      </c>
      <c r="G44" s="94"/>
      <c r="H44" s="97"/>
    </row>
    <row r="45" spans="2:8" ht="14.1" customHeight="1" x14ac:dyDescent="0.35">
      <c r="B45" s="88" t="s">
        <v>62</v>
      </c>
      <c r="C45" s="89"/>
      <c r="D45" s="89"/>
      <c r="E45" s="90"/>
      <c r="F45" s="91" t="s">
        <v>63</v>
      </c>
      <c r="G45" s="89"/>
      <c r="H45" s="92"/>
    </row>
    <row r="46" spans="2:8" ht="14.1" customHeight="1" x14ac:dyDescent="0.35">
      <c r="B46" s="93" t="s">
        <v>412</v>
      </c>
      <c r="C46" s="94"/>
      <c r="D46" s="94"/>
      <c r="E46" s="95"/>
      <c r="F46" s="96" t="s">
        <v>101</v>
      </c>
      <c r="G46" s="94"/>
      <c r="H46" s="97"/>
    </row>
    <row r="47" spans="2:8" ht="14.1" customHeight="1" x14ac:dyDescent="0.35">
      <c r="B47" s="151" t="s">
        <v>64</v>
      </c>
      <c r="C47" s="152"/>
      <c r="D47" s="152"/>
      <c r="E47" s="152"/>
      <c r="F47" s="152"/>
      <c r="G47" s="152"/>
      <c r="H47" s="153"/>
    </row>
    <row r="48" spans="2:8"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05" priority="1" operator="lessThan">
      <formula>0.5</formula>
    </cfRule>
    <cfRule type="containsText" dxfId="204" priority="2" operator="containsText" text="NO APLICA">
      <formula>NOT(ISERROR(SEARCH("NO APLICA",B38)))</formula>
    </cfRule>
    <cfRule type="cellIs" dxfId="203" priority="3" operator="between">
      <formula>0.5</formula>
      <formula>0.7</formula>
    </cfRule>
    <cfRule type="cellIs" dxfId="202" priority="4" operator="greaterThan">
      <formula>0.7</formula>
    </cfRule>
  </conditionalFormatting>
  <hyperlinks>
    <hyperlink ref="B52" r:id="rId1" xr:uid="{3C6943C9-FA29-AC46-8B43-019CF4EAE2C9}"/>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72E61C4-5F1D-744F-821C-C3794643D606}">
          <x14:colorSeries rgb="FF376092"/>
          <x14:colorNegative rgb="FFD00000"/>
          <x14:colorAxis rgb="FF000000"/>
          <x14:colorMarkers rgb="FFD00000"/>
          <x14:colorFirst rgb="FFD00000"/>
          <x14:colorLast rgb="FFD00000"/>
          <x14:colorHigh rgb="FFD00000"/>
          <x14:colorLow rgb="FFD00000"/>
          <x14:sparklines>
            <x14:sparkline>
              <xm:f>'A - 2.1.1.1.3.5'!B38:F38</xm:f>
              <xm:sqref>G38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F656-02C8-8F4F-AC7D-30F9B6FBC9F9}">
  <sheetPr>
    <pageSetUpPr fitToPage="1"/>
  </sheetPr>
  <dimension ref="B1:J54"/>
  <sheetViews>
    <sheetView showGridLines="0" view="pageBreakPreview" topLeftCell="A35" zoomScale="184" zoomScaleNormal="100" zoomScaleSheetLayoutView="100"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88" t="s">
        <v>1</v>
      </c>
      <c r="C6" s="89"/>
      <c r="D6" s="89"/>
      <c r="E6" s="89"/>
      <c r="F6" s="89"/>
      <c r="G6" s="89"/>
      <c r="H6" s="92"/>
      <c r="I6" s="2"/>
      <c r="J6" s="2"/>
    </row>
    <row r="7" spans="2:10" ht="19.350000000000001" customHeight="1" x14ac:dyDescent="0.35">
      <c r="B7" s="130" t="s">
        <v>466</v>
      </c>
      <c r="C7" s="131"/>
      <c r="D7" s="131"/>
      <c r="E7" s="131"/>
      <c r="F7" s="131"/>
      <c r="G7" s="131"/>
      <c r="H7" s="132"/>
      <c r="I7" s="3"/>
      <c r="J7" s="3"/>
    </row>
    <row r="8" spans="2:10" ht="26.1" customHeight="1" x14ac:dyDescent="0.35">
      <c r="B8" s="69" t="s">
        <v>73</v>
      </c>
      <c r="C8" s="70"/>
      <c r="D8" s="70"/>
      <c r="E8" s="70"/>
      <c r="F8" s="91" t="s">
        <v>175</v>
      </c>
      <c r="G8" s="90"/>
      <c r="H8" s="33" t="s">
        <v>2</v>
      </c>
      <c r="I8" s="4"/>
      <c r="J8" s="4"/>
    </row>
    <row r="9" spans="2:10" ht="35.25" customHeight="1" x14ac:dyDescent="0.35">
      <c r="B9" s="85" t="s">
        <v>431</v>
      </c>
      <c r="C9" s="86"/>
      <c r="D9" s="86"/>
      <c r="E9" s="86"/>
      <c r="F9" s="96" t="s">
        <v>380</v>
      </c>
      <c r="G9" s="95"/>
      <c r="H9" s="36" t="s">
        <v>96</v>
      </c>
      <c r="I9" s="3"/>
      <c r="J9" s="3"/>
    </row>
    <row r="10" spans="2:10" ht="24" customHeight="1" x14ac:dyDescent="0.35">
      <c r="B10" s="88" t="s">
        <v>3</v>
      </c>
      <c r="C10" s="89"/>
      <c r="D10" s="89"/>
      <c r="E10" s="90"/>
      <c r="F10" s="91" t="s">
        <v>4</v>
      </c>
      <c r="G10" s="89"/>
      <c r="H10" s="92"/>
      <c r="I10" s="4"/>
      <c r="J10" s="4"/>
    </row>
    <row r="11" spans="2:10" ht="61.35" customHeight="1" x14ac:dyDescent="0.35">
      <c r="B11" s="34">
        <v>2.1</v>
      </c>
      <c r="C11" s="96" t="s">
        <v>423</v>
      </c>
      <c r="D11" s="94"/>
      <c r="E11" s="95"/>
      <c r="F11" s="34">
        <v>2.1</v>
      </c>
      <c r="G11" s="86" t="s">
        <v>423</v>
      </c>
      <c r="H11" s="87"/>
    </row>
    <row r="12" spans="2:10" ht="17.100000000000001" customHeight="1" x14ac:dyDescent="0.35">
      <c r="B12" s="88" t="s">
        <v>5</v>
      </c>
      <c r="C12" s="89"/>
      <c r="D12" s="89"/>
      <c r="E12" s="89"/>
      <c r="F12" s="89"/>
      <c r="G12" s="89"/>
      <c r="H12" s="92"/>
    </row>
    <row r="13" spans="2:10" ht="25.5" customHeight="1" x14ac:dyDescent="0.35">
      <c r="B13" s="29" t="s">
        <v>6</v>
      </c>
      <c r="C13" s="91" t="s">
        <v>7</v>
      </c>
      <c r="D13" s="9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91" t="s">
        <v>18</v>
      </c>
      <c r="H15" s="9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91" t="s">
        <v>32</v>
      </c>
      <c r="G19" s="90"/>
      <c r="H19" s="33" t="s">
        <v>33</v>
      </c>
    </row>
    <row r="20" spans="2:8" ht="18" customHeight="1" x14ac:dyDescent="0.35">
      <c r="B20" s="12" t="s">
        <v>89</v>
      </c>
      <c r="C20" s="32" t="s">
        <v>14</v>
      </c>
      <c r="D20" s="32" t="s">
        <v>15</v>
      </c>
      <c r="E20" s="32" t="s">
        <v>95</v>
      </c>
      <c r="F20" s="114" t="s">
        <v>84</v>
      </c>
      <c r="G20" s="113"/>
      <c r="H20" s="5" t="s">
        <v>89</v>
      </c>
    </row>
    <row r="21" spans="2:8" ht="15.75" customHeight="1" x14ac:dyDescent="0.35">
      <c r="B21" s="88" t="s">
        <v>35</v>
      </c>
      <c r="C21" s="89"/>
      <c r="D21" s="89"/>
      <c r="E21" s="89"/>
      <c r="F21" s="89"/>
      <c r="G21" s="89"/>
      <c r="H21" s="92"/>
    </row>
    <row r="22" spans="2:8" ht="26.85" customHeight="1" x14ac:dyDescent="0.35">
      <c r="B22" s="93" t="s">
        <v>467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468</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28</v>
      </c>
      <c r="G29" s="56" t="s">
        <v>402</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88" t="s">
        <v>48</v>
      </c>
      <c r="C34" s="89"/>
      <c r="D34" s="89"/>
      <c r="E34" s="89"/>
      <c r="F34" s="89"/>
      <c r="G34" s="89"/>
      <c r="H34" s="9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v>1.8571</v>
      </c>
      <c r="C38" s="60" t="s">
        <v>55</v>
      </c>
      <c r="D38" s="60" t="s">
        <v>55</v>
      </c>
      <c r="E38" s="60" t="s">
        <v>55</v>
      </c>
      <c r="F38" s="60">
        <v>0.46429999999999999</v>
      </c>
      <c r="G38" s="149"/>
      <c r="H38" s="150"/>
    </row>
    <row r="39" spans="2:8" ht="14.1" customHeight="1" x14ac:dyDescent="0.35">
      <c r="B39" s="88" t="s">
        <v>56</v>
      </c>
      <c r="C39" s="89"/>
      <c r="D39" s="89"/>
      <c r="E39" s="90"/>
      <c r="F39" s="91" t="s">
        <v>57</v>
      </c>
      <c r="G39" s="89"/>
      <c r="H39" s="92"/>
    </row>
    <row r="40" spans="2:8" ht="14.1" customHeight="1" x14ac:dyDescent="0.35">
      <c r="B40" s="93" t="s">
        <v>100</v>
      </c>
      <c r="C40" s="94"/>
      <c r="D40" s="94"/>
      <c r="E40" s="95"/>
      <c r="F40" s="96" t="s">
        <v>469</v>
      </c>
      <c r="G40" s="94"/>
      <c r="H40" s="97"/>
    </row>
    <row r="41" spans="2:8" ht="17.100000000000001" customHeight="1" x14ac:dyDescent="0.35">
      <c r="B41" s="88" t="s">
        <v>58</v>
      </c>
      <c r="C41" s="89"/>
      <c r="D41" s="89"/>
      <c r="E41" s="90"/>
      <c r="F41" s="91" t="s">
        <v>59</v>
      </c>
      <c r="G41" s="89"/>
      <c r="H41" s="92"/>
    </row>
    <row r="42" spans="2:8" ht="14.1" customHeight="1" x14ac:dyDescent="0.35">
      <c r="B42" s="93" t="s">
        <v>412</v>
      </c>
      <c r="C42" s="94"/>
      <c r="D42" s="94"/>
      <c r="E42" s="95"/>
      <c r="F42" s="96" t="s">
        <v>91</v>
      </c>
      <c r="G42" s="94"/>
      <c r="H42" s="97"/>
    </row>
    <row r="43" spans="2:8" ht="15" customHeight="1" x14ac:dyDescent="0.35">
      <c r="B43" s="88" t="s">
        <v>60</v>
      </c>
      <c r="C43" s="89"/>
      <c r="D43" s="89"/>
      <c r="E43" s="90"/>
      <c r="F43" s="91" t="s">
        <v>61</v>
      </c>
      <c r="G43" s="89"/>
      <c r="H43" s="92"/>
    </row>
    <row r="44" spans="2:8" ht="28.35" customHeight="1" x14ac:dyDescent="0.35">
      <c r="B44" s="93" t="s">
        <v>103</v>
      </c>
      <c r="C44" s="94"/>
      <c r="D44" s="94"/>
      <c r="E44" s="95"/>
      <c r="F44" s="96" t="s">
        <v>470</v>
      </c>
      <c r="G44" s="94"/>
      <c r="H44" s="97"/>
    </row>
    <row r="45" spans="2:8" ht="14.1" customHeight="1" x14ac:dyDescent="0.35">
      <c r="B45" s="88" t="s">
        <v>62</v>
      </c>
      <c r="C45" s="89"/>
      <c r="D45" s="89"/>
      <c r="E45" s="90"/>
      <c r="F45" s="91" t="s">
        <v>63</v>
      </c>
      <c r="G45" s="89"/>
      <c r="H45" s="92"/>
    </row>
    <row r="46" spans="2:8" ht="14.1" customHeight="1" x14ac:dyDescent="0.35">
      <c r="B46" s="93" t="s">
        <v>412</v>
      </c>
      <c r="C46" s="94"/>
      <c r="D46" s="94"/>
      <c r="E46" s="95"/>
      <c r="F46" s="96" t="s">
        <v>91</v>
      </c>
      <c r="G46" s="94"/>
      <c r="H46" s="97"/>
    </row>
    <row r="47" spans="2:8" ht="14.1" customHeight="1" x14ac:dyDescent="0.35">
      <c r="B47" s="151" t="s">
        <v>64</v>
      </c>
      <c r="C47" s="152"/>
      <c r="D47" s="152"/>
      <c r="E47" s="152"/>
      <c r="F47" s="152"/>
      <c r="G47" s="152"/>
      <c r="H47" s="153"/>
    </row>
    <row r="48" spans="2:8"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01" priority="1" operator="lessThan">
      <formula>0.5</formula>
    </cfRule>
    <cfRule type="containsText" dxfId="200" priority="2" operator="containsText" text="NO APLICA">
      <formula>NOT(ISERROR(SEARCH("NO APLICA",B38)))</formula>
    </cfRule>
    <cfRule type="cellIs" dxfId="199" priority="3" operator="between">
      <formula>0.5</formula>
      <formula>0.7</formula>
    </cfRule>
    <cfRule type="cellIs" dxfId="198" priority="4" operator="greaterThan">
      <formula>0.7</formula>
    </cfRule>
  </conditionalFormatting>
  <hyperlinks>
    <hyperlink ref="B52" r:id="rId1" xr:uid="{5D289AA3-70CC-5B41-93D9-205863AE1175}"/>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7EF702D-B1D7-7D4F-9A9D-AC59905C161F}">
          <x14:colorSeries rgb="FF376092"/>
          <x14:colorNegative rgb="FFD00000"/>
          <x14:colorAxis rgb="FF000000"/>
          <x14:colorMarkers rgb="FFD00000"/>
          <x14:colorFirst rgb="FFD00000"/>
          <x14:colorLast rgb="FFD00000"/>
          <x14:colorHigh rgb="FFD00000"/>
          <x14:colorLow rgb="FFD00000"/>
          <x14:sparklines>
            <x14:sparkline>
              <xm:f>'A - 2.1.1.1.3.6'!B38:F38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B3359-0A8C-6D48-9CAF-9B96373F0E5B}">
  <sheetPr>
    <pageSetUpPr fitToPage="1"/>
  </sheetPr>
  <dimension ref="B1:J54"/>
  <sheetViews>
    <sheetView showGridLines="0" view="pageBreakPreview" topLeftCell="A35" zoomScale="160" zoomScaleNormal="100" zoomScaleSheetLayoutView="100"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16384" width="11.42578125" style="1"/>
  </cols>
  <sheetData>
    <row r="1" spans="2:10" ht="18.75" thickBot="1" x14ac:dyDescent="0.4"/>
    <row r="2" spans="2:10" ht="37.5" customHeight="1" x14ac:dyDescent="0.35">
      <c r="B2" s="15"/>
      <c r="C2" s="16"/>
      <c r="D2" s="16"/>
      <c r="E2" s="16"/>
      <c r="F2" s="16"/>
      <c r="G2" s="16"/>
      <c r="H2" s="17"/>
    </row>
    <row r="3" spans="2:10" ht="37.5" customHeight="1" x14ac:dyDescent="0.35">
      <c r="B3" s="18"/>
      <c r="C3" s="19"/>
      <c r="D3" s="19"/>
      <c r="E3" s="19"/>
      <c r="F3" s="19"/>
      <c r="G3" s="19"/>
      <c r="H3" s="20"/>
    </row>
    <row r="4" spans="2:10" ht="18.75" thickBot="1" x14ac:dyDescent="0.4">
      <c r="B4" s="21"/>
      <c r="C4" s="22"/>
      <c r="D4" s="22"/>
      <c r="E4" s="22"/>
      <c r="F4" s="22"/>
      <c r="G4" s="22"/>
      <c r="H4" s="23"/>
    </row>
    <row r="5" spans="2:10" ht="27" customHeight="1" x14ac:dyDescent="0.35">
      <c r="B5" s="119" t="s">
        <v>420</v>
      </c>
      <c r="C5" s="120"/>
      <c r="D5" s="120"/>
      <c r="E5" s="120"/>
      <c r="F5" s="120"/>
      <c r="G5" s="120"/>
      <c r="H5" s="121"/>
      <c r="I5" s="2"/>
      <c r="J5" s="2"/>
    </row>
    <row r="6" spans="2:10" ht="19.350000000000001" customHeight="1" x14ac:dyDescent="0.35">
      <c r="B6" s="88" t="s">
        <v>1</v>
      </c>
      <c r="C6" s="89"/>
      <c r="D6" s="89"/>
      <c r="E6" s="89"/>
      <c r="F6" s="89"/>
      <c r="G6" s="89"/>
      <c r="H6" s="92"/>
      <c r="I6" s="2"/>
      <c r="J6" s="2"/>
    </row>
    <row r="7" spans="2:10" ht="19.350000000000001" customHeight="1" x14ac:dyDescent="0.35">
      <c r="B7" s="130" t="s">
        <v>471</v>
      </c>
      <c r="C7" s="131"/>
      <c r="D7" s="131"/>
      <c r="E7" s="131"/>
      <c r="F7" s="131"/>
      <c r="G7" s="131"/>
      <c r="H7" s="132"/>
      <c r="I7" s="3"/>
      <c r="J7" s="3"/>
    </row>
    <row r="8" spans="2:10" ht="26.1" customHeight="1" x14ac:dyDescent="0.35">
      <c r="B8" s="69" t="s">
        <v>73</v>
      </c>
      <c r="C8" s="70"/>
      <c r="D8" s="70"/>
      <c r="E8" s="70"/>
      <c r="F8" s="91" t="s">
        <v>175</v>
      </c>
      <c r="G8" s="90"/>
      <c r="H8" s="33" t="s">
        <v>2</v>
      </c>
      <c r="I8" s="4"/>
      <c r="J8" s="4"/>
    </row>
    <row r="9" spans="2:10" ht="35.25" customHeight="1" x14ac:dyDescent="0.35">
      <c r="B9" s="85" t="s">
        <v>431</v>
      </c>
      <c r="C9" s="86"/>
      <c r="D9" s="86"/>
      <c r="E9" s="86"/>
      <c r="F9" s="96" t="s">
        <v>380</v>
      </c>
      <c r="G9" s="95"/>
      <c r="H9" s="36" t="s">
        <v>96</v>
      </c>
      <c r="I9" s="3"/>
      <c r="J9" s="3"/>
    </row>
    <row r="10" spans="2:10" ht="24" customHeight="1" x14ac:dyDescent="0.35">
      <c r="B10" s="88" t="s">
        <v>3</v>
      </c>
      <c r="C10" s="89"/>
      <c r="D10" s="89"/>
      <c r="E10" s="90"/>
      <c r="F10" s="91" t="s">
        <v>4</v>
      </c>
      <c r="G10" s="89"/>
      <c r="H10" s="92"/>
      <c r="I10" s="4"/>
      <c r="J10" s="4"/>
    </row>
    <row r="11" spans="2:10" ht="61.35" customHeight="1" x14ac:dyDescent="0.35">
      <c r="B11" s="34">
        <v>2.1</v>
      </c>
      <c r="C11" s="96" t="s">
        <v>423</v>
      </c>
      <c r="D11" s="94"/>
      <c r="E11" s="95"/>
      <c r="F11" s="34">
        <v>2.1800000000000002</v>
      </c>
      <c r="G11" s="86" t="s">
        <v>472</v>
      </c>
      <c r="H11" s="87"/>
    </row>
    <row r="12" spans="2:10" ht="17.100000000000001" customHeight="1" x14ac:dyDescent="0.35">
      <c r="B12" s="88" t="s">
        <v>5</v>
      </c>
      <c r="C12" s="89"/>
      <c r="D12" s="89"/>
      <c r="E12" s="89"/>
      <c r="F12" s="89"/>
      <c r="G12" s="89"/>
      <c r="H12" s="92"/>
    </row>
    <row r="13" spans="2:10" ht="25.5" customHeight="1" x14ac:dyDescent="0.35">
      <c r="B13" s="29" t="s">
        <v>6</v>
      </c>
      <c r="C13" s="91" t="s">
        <v>7</v>
      </c>
      <c r="D13" s="90"/>
      <c r="E13" s="31" t="s">
        <v>8</v>
      </c>
      <c r="F13" s="31" t="s">
        <v>9</v>
      </c>
      <c r="G13" s="31" t="s">
        <v>10</v>
      </c>
      <c r="H13" s="33" t="s">
        <v>11</v>
      </c>
    </row>
    <row r="14" spans="2:10" ht="19.350000000000001" customHeight="1" x14ac:dyDescent="0.35">
      <c r="B14" s="12" t="s">
        <v>84</v>
      </c>
      <c r="C14" s="114" t="s">
        <v>85</v>
      </c>
      <c r="D14" s="113"/>
      <c r="E14" s="32" t="s">
        <v>86</v>
      </c>
      <c r="F14" s="32" t="s">
        <v>86</v>
      </c>
      <c r="G14" s="32" t="s">
        <v>87</v>
      </c>
      <c r="H14" s="5" t="s">
        <v>16</v>
      </c>
    </row>
    <row r="15" spans="2:10" ht="16.5" customHeight="1" x14ac:dyDescent="0.35">
      <c r="B15" s="127" t="s">
        <v>17</v>
      </c>
      <c r="C15" s="128"/>
      <c r="D15" s="128"/>
      <c r="E15" s="128"/>
      <c r="F15" s="129"/>
      <c r="G15" s="91" t="s">
        <v>18</v>
      </c>
      <c r="H15" s="92"/>
    </row>
    <row r="16" spans="2:10"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91" t="s">
        <v>32</v>
      </c>
      <c r="G19" s="90"/>
      <c r="H19" s="33" t="s">
        <v>33</v>
      </c>
    </row>
    <row r="20" spans="2:8" ht="18" customHeight="1" x14ac:dyDescent="0.35">
      <c r="B20" s="12" t="s">
        <v>89</v>
      </c>
      <c r="C20" s="32" t="s">
        <v>14</v>
      </c>
      <c r="D20" s="32" t="s">
        <v>15</v>
      </c>
      <c r="E20" s="32" t="s">
        <v>429</v>
      </c>
      <c r="F20" s="114" t="s">
        <v>84</v>
      </c>
      <c r="G20" s="113"/>
      <c r="H20" s="5" t="s">
        <v>89</v>
      </c>
    </row>
    <row r="21" spans="2:8" ht="15.75" customHeight="1" x14ac:dyDescent="0.35">
      <c r="B21" s="88" t="s">
        <v>35</v>
      </c>
      <c r="C21" s="89"/>
      <c r="D21" s="89"/>
      <c r="E21" s="89"/>
      <c r="F21" s="89"/>
      <c r="G21" s="89"/>
      <c r="H21" s="92"/>
    </row>
    <row r="22" spans="2:8" ht="26.85" customHeight="1" x14ac:dyDescent="0.35">
      <c r="B22" s="93" t="s">
        <v>473</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474</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1</v>
      </c>
      <c r="G29" s="56" t="s">
        <v>402</v>
      </c>
      <c r="H29" s="10">
        <v>2024</v>
      </c>
    </row>
    <row r="30" spans="2:8" ht="19.5" customHeight="1" thickBot="1" x14ac:dyDescent="0.4">
      <c r="B30" s="163" t="s">
        <v>44</v>
      </c>
      <c r="C30" s="164"/>
      <c r="D30" s="164"/>
      <c r="E30" s="164"/>
      <c r="F30" s="164"/>
      <c r="G30" s="164"/>
      <c r="H30" s="165"/>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8" ht="46.35" customHeight="1" x14ac:dyDescent="0.35">
      <c r="B33" s="143" t="s">
        <v>404</v>
      </c>
      <c r="C33" s="144"/>
      <c r="D33" s="48" t="s">
        <v>80</v>
      </c>
      <c r="E33" s="48" t="s">
        <v>406</v>
      </c>
      <c r="F33" s="49" t="s">
        <v>76</v>
      </c>
      <c r="G33" s="48" t="s">
        <v>77</v>
      </c>
      <c r="H33" s="45" t="s">
        <v>78</v>
      </c>
    </row>
    <row r="34" spans="2:8" ht="15" customHeight="1" x14ac:dyDescent="0.35">
      <c r="B34" s="88" t="s">
        <v>48</v>
      </c>
      <c r="C34" s="89"/>
      <c r="D34" s="89"/>
      <c r="E34" s="89"/>
      <c r="F34" s="89"/>
      <c r="G34" s="89"/>
      <c r="H34" s="92"/>
    </row>
    <row r="35" spans="2:8" ht="137.1" customHeight="1" thickBot="1" x14ac:dyDescent="0.4">
      <c r="B35" s="146" t="s">
        <v>452</v>
      </c>
      <c r="C35" s="166"/>
      <c r="D35" s="166"/>
      <c r="E35" s="166"/>
      <c r="F35" s="166"/>
      <c r="G35" s="166"/>
      <c r="H35" s="167"/>
    </row>
    <row r="36" spans="2:8" ht="20.100000000000001" customHeight="1" thickBot="1" x14ac:dyDescent="0.4">
      <c r="B36" s="140" t="s">
        <v>49</v>
      </c>
      <c r="C36" s="141"/>
      <c r="D36" s="141"/>
      <c r="E36" s="141"/>
      <c r="F36" s="141"/>
      <c r="G36" s="141"/>
      <c r="H36" s="142"/>
    </row>
    <row r="37" spans="2:8" ht="28.35" customHeight="1" thickBot="1" x14ac:dyDescent="0.4">
      <c r="B37" s="9" t="s">
        <v>50</v>
      </c>
      <c r="C37" s="9" t="s">
        <v>51</v>
      </c>
      <c r="D37" s="57" t="s">
        <v>52</v>
      </c>
      <c r="E37" s="9" t="s">
        <v>396</v>
      </c>
      <c r="F37" s="9" t="s">
        <v>53</v>
      </c>
      <c r="G37" s="140" t="s">
        <v>54</v>
      </c>
      <c r="H37" s="142"/>
    </row>
    <row r="38" spans="2:8" ht="41.1" customHeight="1" thickBot="1" x14ac:dyDescent="0.4">
      <c r="B38" s="59" t="s">
        <v>55</v>
      </c>
      <c r="C38" s="60" t="s">
        <v>55</v>
      </c>
      <c r="D38" s="60" t="s">
        <v>55</v>
      </c>
      <c r="E38" s="60" t="s">
        <v>55</v>
      </c>
      <c r="F38" s="60">
        <v>1</v>
      </c>
      <c r="G38" s="149"/>
      <c r="H38" s="150"/>
    </row>
    <row r="39" spans="2:8" ht="14.1" customHeight="1" x14ac:dyDescent="0.35">
      <c r="B39" s="88" t="s">
        <v>56</v>
      </c>
      <c r="C39" s="89"/>
      <c r="D39" s="89"/>
      <c r="E39" s="90"/>
      <c r="F39" s="91" t="s">
        <v>57</v>
      </c>
      <c r="G39" s="89"/>
      <c r="H39" s="92"/>
    </row>
    <row r="40" spans="2:8" ht="14.1" customHeight="1" x14ac:dyDescent="0.35">
      <c r="B40" s="93" t="s">
        <v>475</v>
      </c>
      <c r="C40" s="94"/>
      <c r="D40" s="94"/>
      <c r="E40" s="95"/>
      <c r="F40" s="96" t="s">
        <v>476</v>
      </c>
      <c r="G40" s="94"/>
      <c r="H40" s="97"/>
    </row>
    <row r="41" spans="2:8" ht="17.100000000000001" customHeight="1" x14ac:dyDescent="0.35">
      <c r="B41" s="88" t="s">
        <v>58</v>
      </c>
      <c r="C41" s="89"/>
      <c r="D41" s="89"/>
      <c r="E41" s="90"/>
      <c r="F41" s="91" t="s">
        <v>59</v>
      </c>
      <c r="G41" s="89"/>
      <c r="H41" s="92"/>
    </row>
    <row r="42" spans="2:8" ht="14.1" customHeight="1" x14ac:dyDescent="0.35">
      <c r="B42" s="93" t="s">
        <v>412</v>
      </c>
      <c r="C42" s="94"/>
      <c r="D42" s="94"/>
      <c r="E42" s="95"/>
      <c r="F42" s="96" t="s">
        <v>477</v>
      </c>
      <c r="G42" s="94"/>
      <c r="H42" s="97"/>
    </row>
    <row r="43" spans="2:8" ht="15" customHeight="1" x14ac:dyDescent="0.35">
      <c r="B43" s="88" t="s">
        <v>60</v>
      </c>
      <c r="C43" s="89"/>
      <c r="D43" s="89"/>
      <c r="E43" s="90"/>
      <c r="F43" s="91" t="s">
        <v>61</v>
      </c>
      <c r="G43" s="89"/>
      <c r="H43" s="92"/>
    </row>
    <row r="44" spans="2:8" ht="28.35" customHeight="1" x14ac:dyDescent="0.35">
      <c r="B44" s="93" t="s">
        <v>478</v>
      </c>
      <c r="C44" s="94"/>
      <c r="D44" s="94"/>
      <c r="E44" s="95"/>
      <c r="F44" s="96" t="s">
        <v>479</v>
      </c>
      <c r="G44" s="94"/>
      <c r="H44" s="97"/>
    </row>
    <row r="45" spans="2:8" ht="14.1" customHeight="1" x14ac:dyDescent="0.35">
      <c r="B45" s="88" t="s">
        <v>62</v>
      </c>
      <c r="C45" s="89"/>
      <c r="D45" s="89"/>
      <c r="E45" s="90"/>
      <c r="F45" s="91" t="s">
        <v>63</v>
      </c>
      <c r="G45" s="89"/>
      <c r="H45" s="92"/>
    </row>
    <row r="46" spans="2:8" ht="14.1" customHeight="1" x14ac:dyDescent="0.35">
      <c r="B46" s="93" t="s">
        <v>412</v>
      </c>
      <c r="C46" s="94"/>
      <c r="D46" s="94"/>
      <c r="E46" s="95"/>
      <c r="F46" s="96" t="s">
        <v>480</v>
      </c>
      <c r="G46" s="94"/>
      <c r="H46" s="97"/>
    </row>
    <row r="47" spans="2:8" ht="14.1" customHeight="1" x14ac:dyDescent="0.35">
      <c r="B47" s="151" t="s">
        <v>64</v>
      </c>
      <c r="C47" s="152"/>
      <c r="D47" s="152"/>
      <c r="E47" s="152"/>
      <c r="F47" s="152"/>
      <c r="G47" s="152"/>
      <c r="H47" s="153"/>
    </row>
    <row r="48" spans="2:8"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114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ellIs" dxfId="197" priority="1" operator="lessThan">
      <formula>0.5</formula>
    </cfRule>
    <cfRule type="containsText" dxfId="196" priority="2" operator="containsText" text="NO APLICA">
      <formula>NOT(ISERROR(SEARCH("NO APLICA",B38)))</formula>
    </cfRule>
    <cfRule type="cellIs" dxfId="195" priority="3" operator="between">
      <formula>0.5</formula>
      <formula>0.7</formula>
    </cfRule>
    <cfRule type="cellIs" dxfId="194" priority="4" operator="greaterThan">
      <formula>0.7</formula>
    </cfRule>
  </conditionalFormatting>
  <hyperlinks>
    <hyperlink ref="B52" r:id="rId1" xr:uid="{3C29AA72-C4B3-3E43-8962-6AA3166ECE46}"/>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8E15AE2-94C4-064E-AA54-D1C733C0C37E}">
          <x14:colorSeries rgb="FF376092"/>
          <x14:colorNegative rgb="FFD00000"/>
          <x14:colorAxis rgb="FF000000"/>
          <x14:colorMarkers rgb="FFD00000"/>
          <x14:colorFirst rgb="FFD00000"/>
          <x14:colorLast rgb="FFD00000"/>
          <x14:colorHigh rgb="FFD00000"/>
          <x14:colorLow rgb="FFD00000"/>
          <x14:sparklines>
            <x14:sparkline>
              <xm:f>'A - 2.1.1.1.3.7'!B38:F38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pageSetUpPr fitToPage="1"/>
  </sheetPr>
  <dimension ref="B1:Q54"/>
  <sheetViews>
    <sheetView showGridLines="0" view="pageBreakPreview" topLeftCell="A36" zoomScale="176" zoomScaleNormal="100"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t="s">
        <v>407</v>
      </c>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278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9.75" customHeight="1" x14ac:dyDescent="0.35">
      <c r="B9" s="85" t="s">
        <v>431</v>
      </c>
      <c r="C9" s="86"/>
      <c r="D9" s="86"/>
      <c r="E9" s="86"/>
      <c r="F9" s="96" t="s">
        <v>381</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86" t="s">
        <v>423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39.6" customHeight="1" x14ac:dyDescent="0.35">
      <c r="B22" s="93" t="s">
        <v>279</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280</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23</v>
      </c>
      <c r="C29" s="134"/>
      <c r="D29" s="96">
        <v>2021</v>
      </c>
      <c r="E29" s="95"/>
      <c r="F29" s="6">
        <v>48</v>
      </c>
      <c r="G29" s="56">
        <f>(F29/B29)-1</f>
        <v>1.0869565217391304</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7</v>
      </c>
      <c r="C38" s="60" t="s">
        <v>55</v>
      </c>
      <c r="D38" s="60" t="s">
        <v>55</v>
      </c>
      <c r="E38" s="60" t="s">
        <v>55</v>
      </c>
      <c r="F38" s="60">
        <v>1.0207999999999999</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122</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28.35" customHeight="1" x14ac:dyDescent="0.35">
      <c r="B44" s="93" t="s">
        <v>103</v>
      </c>
      <c r="C44" s="94"/>
      <c r="D44" s="94"/>
      <c r="E44" s="95"/>
      <c r="F44" s="96" t="s">
        <v>123</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171</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93" priority="1" operator="lessThan">
      <formula>0.5</formula>
    </cfRule>
    <cfRule type="containsText" dxfId="192" priority="2" operator="containsText" text="NO APLICA">
      <formula>NOT(ISERROR(SEARCH("NO APLICA",B38)))</formula>
    </cfRule>
    <cfRule type="cellIs" dxfId="191" priority="3" operator="between">
      <formula>0.5</formula>
      <formula>0.7</formula>
    </cfRule>
    <cfRule type="cellIs" dxfId="190" priority="4" operator="greaterThan">
      <formula>0.7</formula>
    </cfRule>
  </conditionalFormatting>
  <hyperlinks>
    <hyperlink ref="B52" r:id="rId1" xr:uid="{276C3B63-6B1C-794A-9544-AAADFB34901E}"/>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F00-00000F000000}">
          <x14:colorSeries rgb="FF376092"/>
          <x14:colorNegative rgb="FFD00000"/>
          <x14:colorAxis rgb="FF000000"/>
          <x14:colorMarkers rgb="FFD00000"/>
          <x14:colorFirst rgb="FFD00000"/>
          <x14:colorLast rgb="FFD00000"/>
          <x14:colorHigh rgb="FFD00000"/>
          <x14:colorLow rgb="FFD00000"/>
          <x14:sparklines>
            <x14:sparkline>
              <xm:f>'C - 2.1.1.1.4 '!B38:F38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Q54"/>
  <sheetViews>
    <sheetView showGridLines="0" view="pageBreakPreview" topLeftCell="A19" zoomScale="76" zoomScaleNormal="76" zoomScaleSheetLayoutView="76" workbookViewId="0">
      <selection activeCell="I29" sqref="I2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421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23.85" customHeight="1" x14ac:dyDescent="0.35">
      <c r="B9" s="93" t="s">
        <v>422</v>
      </c>
      <c r="C9" s="94"/>
      <c r="D9" s="94"/>
      <c r="E9" s="95"/>
      <c r="F9" s="96" t="s">
        <v>92</v>
      </c>
      <c r="G9" s="95"/>
      <c r="H9" s="36" t="s">
        <v>83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86" t="s">
        <v>423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592</v>
      </c>
      <c r="H17" s="36" t="s">
        <v>591</v>
      </c>
    </row>
    <row r="18" spans="2:8" ht="31.35" customHeight="1" x14ac:dyDescent="0.35">
      <c r="B18" s="88" t="s">
        <v>72</v>
      </c>
      <c r="C18" s="89"/>
      <c r="D18" s="89"/>
      <c r="E18" s="90"/>
      <c r="F18" s="91" t="s">
        <v>29</v>
      </c>
      <c r="G18" s="89"/>
      <c r="H18" s="92"/>
    </row>
    <row r="19" spans="2:8" ht="47.1" customHeight="1" x14ac:dyDescent="0.35">
      <c r="B19" s="29" t="s">
        <v>30</v>
      </c>
      <c r="C19" s="31" t="s">
        <v>31</v>
      </c>
      <c r="D19" s="31" t="s">
        <v>70</v>
      </c>
      <c r="E19" s="31" t="s">
        <v>71</v>
      </c>
      <c r="F19" s="70" t="s">
        <v>32</v>
      </c>
      <c r="G19" s="70"/>
      <c r="H19" s="33" t="s">
        <v>33</v>
      </c>
    </row>
    <row r="20" spans="2:8" ht="18" customHeight="1" x14ac:dyDescent="0.35">
      <c r="B20" s="12" t="s">
        <v>89</v>
      </c>
      <c r="C20" s="32" t="s">
        <v>14</v>
      </c>
      <c r="D20" s="32" t="s">
        <v>87</v>
      </c>
      <c r="E20" s="32" t="s">
        <v>14</v>
      </c>
      <c r="F20" s="115" t="s">
        <v>84</v>
      </c>
      <c r="G20" s="115"/>
      <c r="H20" s="5" t="s">
        <v>424</v>
      </c>
    </row>
    <row r="21" spans="2:8" ht="15.75" customHeight="1" x14ac:dyDescent="0.35">
      <c r="B21" s="88" t="s">
        <v>35</v>
      </c>
      <c r="C21" s="89"/>
      <c r="D21" s="89"/>
      <c r="E21" s="89"/>
      <c r="F21" s="89"/>
      <c r="G21" s="89"/>
      <c r="H21" s="92"/>
    </row>
    <row r="22" spans="2:8" ht="320.10000000000002" customHeight="1" x14ac:dyDescent="0.35">
      <c r="B22" s="93" t="s">
        <v>425</v>
      </c>
      <c r="C22" s="94"/>
      <c r="D22" s="94"/>
      <c r="E22" s="94"/>
      <c r="F22" s="94"/>
      <c r="G22" s="94"/>
      <c r="H22" s="97"/>
    </row>
    <row r="23" spans="2:8" ht="15.75" customHeight="1" x14ac:dyDescent="0.35">
      <c r="B23" s="88" t="s">
        <v>36</v>
      </c>
      <c r="C23" s="89"/>
      <c r="D23" s="89"/>
      <c r="E23" s="89"/>
      <c r="F23" s="89"/>
      <c r="G23" s="89"/>
      <c r="H23" s="92"/>
    </row>
    <row r="24" spans="2:8" ht="24" customHeight="1" x14ac:dyDescent="0.35">
      <c r="B24" s="93" t="s">
        <v>426</v>
      </c>
      <c r="C24" s="94"/>
      <c r="D24" s="94"/>
      <c r="E24" s="94"/>
      <c r="F24" s="94"/>
      <c r="G24" s="94"/>
      <c r="H24" s="97"/>
    </row>
    <row r="25" spans="2:8" ht="15.75" customHeight="1" x14ac:dyDescent="0.35">
      <c r="B25" s="88" t="s">
        <v>37</v>
      </c>
      <c r="C25" s="89"/>
      <c r="D25" s="89"/>
      <c r="E25" s="90"/>
      <c r="F25" s="91" t="s">
        <v>38</v>
      </c>
      <c r="G25" s="89"/>
      <c r="H25" s="92"/>
    </row>
    <row r="26" spans="2:8" ht="18.75" customHeight="1" x14ac:dyDescent="0.35">
      <c r="B26" s="93" t="s">
        <v>191</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33">
        <v>26328</v>
      </c>
      <c r="C29" s="134"/>
      <c r="D29" s="96">
        <v>2021</v>
      </c>
      <c r="E29" s="95"/>
      <c r="F29" s="6">
        <v>17567</v>
      </c>
      <c r="G29" s="11">
        <f>(F29/B29)-1</f>
        <v>-0.33276359769067154</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405</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427</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6.35" customHeight="1" thickBot="1" x14ac:dyDescent="0.4">
      <c r="B38" s="59">
        <v>1</v>
      </c>
      <c r="C38" s="60" t="s">
        <v>55</v>
      </c>
      <c r="D38" s="60" t="s">
        <v>55</v>
      </c>
      <c r="E38" s="60" t="s">
        <v>55</v>
      </c>
      <c r="F38" s="60">
        <v>0.36070000000000002</v>
      </c>
      <c r="G38" s="149"/>
      <c r="H38" s="150"/>
    </row>
    <row r="39" spans="2:9" ht="14.1" customHeight="1" x14ac:dyDescent="0.35">
      <c r="B39" s="88" t="s">
        <v>56</v>
      </c>
      <c r="C39" s="89"/>
      <c r="D39" s="89"/>
      <c r="E39" s="90"/>
      <c r="F39" s="91" t="s">
        <v>57</v>
      </c>
      <c r="G39" s="89"/>
      <c r="H39" s="92"/>
    </row>
    <row r="40" spans="2:9" ht="25.35" customHeight="1" x14ac:dyDescent="0.35">
      <c r="B40" s="93" t="s">
        <v>206</v>
      </c>
      <c r="C40" s="94"/>
      <c r="D40" s="94"/>
      <c r="E40" s="95"/>
      <c r="F40" s="96" t="s">
        <v>207</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13.35" customHeight="1" x14ac:dyDescent="0.35">
      <c r="B44" s="93" t="s">
        <v>208</v>
      </c>
      <c r="C44" s="94"/>
      <c r="D44" s="94"/>
      <c r="E44" s="95"/>
      <c r="F44" s="96" t="s">
        <v>209</v>
      </c>
      <c r="G44" s="94"/>
      <c r="H44" s="97"/>
    </row>
    <row r="45" spans="2:9" ht="24" customHeight="1" x14ac:dyDescent="0.35">
      <c r="B45" s="88" t="s">
        <v>62</v>
      </c>
      <c r="C45" s="89"/>
      <c r="D45" s="89"/>
      <c r="E45" s="90"/>
      <c r="F45" s="91" t="s">
        <v>63</v>
      </c>
      <c r="G45" s="89"/>
      <c r="H45" s="92"/>
    </row>
    <row r="46" spans="2:9" ht="14.1" customHeight="1" x14ac:dyDescent="0.35">
      <c r="B46" s="93" t="s">
        <v>413</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408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92</v>
      </c>
      <c r="C50" s="94"/>
      <c r="D50" s="94"/>
      <c r="E50" s="95"/>
      <c r="F50" s="96" t="s">
        <v>397</v>
      </c>
      <c r="G50" s="94"/>
      <c r="H50" s="97"/>
    </row>
    <row r="51" spans="2:8" ht="16.5" customHeight="1" x14ac:dyDescent="0.35">
      <c r="B51" s="88" t="s">
        <v>67</v>
      </c>
      <c r="C51" s="89"/>
      <c r="D51" s="89"/>
      <c r="E51" s="90"/>
      <c r="F51" s="91" t="s">
        <v>68</v>
      </c>
      <c r="G51" s="89"/>
      <c r="H51" s="92"/>
    </row>
    <row r="52" spans="2:8" ht="15" customHeight="1" thickBot="1" x14ac:dyDescent="0.4">
      <c r="B52" s="154" t="s">
        <v>409</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3:H53"/>
    <mergeCell ref="B54:H54"/>
    <mergeCell ref="B50:E50"/>
    <mergeCell ref="F50:H50"/>
    <mergeCell ref="B51:E51"/>
    <mergeCell ref="F51:H51"/>
    <mergeCell ref="B52:E52"/>
    <mergeCell ref="F52:H52"/>
    <mergeCell ref="B46:E46"/>
    <mergeCell ref="F46:H46"/>
    <mergeCell ref="B47:H47"/>
    <mergeCell ref="B48:H48"/>
    <mergeCell ref="B49:E49"/>
    <mergeCell ref="F49:H49"/>
    <mergeCell ref="B43:E43"/>
    <mergeCell ref="F43:H43"/>
    <mergeCell ref="B44:E44"/>
    <mergeCell ref="F44:H44"/>
    <mergeCell ref="B45:E45"/>
    <mergeCell ref="F45:H45"/>
    <mergeCell ref="B40:E40"/>
    <mergeCell ref="F40:H40"/>
    <mergeCell ref="B41:E41"/>
    <mergeCell ref="F41:H41"/>
    <mergeCell ref="B42:E42"/>
    <mergeCell ref="F42:H42"/>
    <mergeCell ref="B34:H34"/>
    <mergeCell ref="B35:H35"/>
    <mergeCell ref="B36:H36"/>
    <mergeCell ref="B39:E39"/>
    <mergeCell ref="F39:H39"/>
    <mergeCell ref="G37:H37"/>
    <mergeCell ref="G38:H38"/>
    <mergeCell ref="B30:H30"/>
    <mergeCell ref="B32:C32"/>
    <mergeCell ref="B31:E31"/>
    <mergeCell ref="F31:H31"/>
    <mergeCell ref="B33:C33"/>
    <mergeCell ref="B29:C29"/>
    <mergeCell ref="B21:H21"/>
    <mergeCell ref="B22:H22"/>
    <mergeCell ref="B23:H23"/>
    <mergeCell ref="B24:H24"/>
    <mergeCell ref="B25:E25"/>
    <mergeCell ref="F25:H25"/>
    <mergeCell ref="B26:E26"/>
    <mergeCell ref="F26:H26"/>
    <mergeCell ref="B27:E27"/>
    <mergeCell ref="F27:H27"/>
    <mergeCell ref="B28:C28"/>
    <mergeCell ref="D29:E29"/>
    <mergeCell ref="B9:E9"/>
    <mergeCell ref="B10:E10"/>
    <mergeCell ref="F10:H10"/>
    <mergeCell ref="B12:H12"/>
    <mergeCell ref="C11:E11"/>
    <mergeCell ref="F9:G9"/>
    <mergeCell ref="G11:H11"/>
    <mergeCell ref="B5:H5"/>
    <mergeCell ref="B6:H6"/>
    <mergeCell ref="B7:H7"/>
    <mergeCell ref="B8:E8"/>
    <mergeCell ref="F8:G8"/>
    <mergeCell ref="C16:D16"/>
    <mergeCell ref="C17:D17"/>
    <mergeCell ref="C13:D13"/>
    <mergeCell ref="C14:D14"/>
    <mergeCell ref="D28:E28"/>
    <mergeCell ref="B15:F15"/>
    <mergeCell ref="B18:E18"/>
    <mergeCell ref="F18:H18"/>
    <mergeCell ref="F19:G19"/>
    <mergeCell ref="F20:G20"/>
    <mergeCell ref="G15:H15"/>
  </mergeCells>
  <conditionalFormatting sqref="B38:F38">
    <cfRule type="cellIs" dxfId="261" priority="1" operator="lessThan">
      <formula>0.5</formula>
    </cfRule>
    <cfRule type="containsText" dxfId="260" priority="2" operator="containsText" text="NO APLICA">
      <formula>NOT(ISERROR(SEARCH("NO APLICA",B38)))</formula>
    </cfRule>
    <cfRule type="cellIs" dxfId="259" priority="3" operator="between">
      <formula>0.5</formula>
      <formula>0.7</formula>
    </cfRule>
    <cfRule type="cellIs" dxfId="258" priority="4" operator="greaterThan">
      <formula>0.7</formula>
    </cfRule>
  </conditionalFormatting>
  <hyperlinks>
    <hyperlink ref="B52" r:id="rId1" xr:uid="{D464B88B-B4A4-9240-96C4-DE4F6D4B235E}"/>
  </hyperlinks>
  <printOptions horizontalCentered="1" verticalCentered="1"/>
  <pageMargins left="0.19685039370078741" right="0.19685039370078741" top="0.39370078740157483" bottom="0.39370078740157483" header="0.31496062992125984" footer="0.31496062992125984"/>
  <pageSetup paperSize="5" scale="5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'P - 2.1.1.1'!B38:F38</xm:f>
              <xm:sqref>G38</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Q54"/>
  <sheetViews>
    <sheetView showGridLines="0" view="pageBreakPreview" topLeftCell="A35" zoomScale="170"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281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7.5" customHeight="1" x14ac:dyDescent="0.35">
      <c r="B9" s="85" t="s">
        <v>431</v>
      </c>
      <c r="C9" s="86"/>
      <c r="D9" s="86"/>
      <c r="E9" s="86"/>
      <c r="F9" s="96" t="s">
        <v>381</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t="s">
        <v>447</v>
      </c>
      <c r="G11" s="96" t="s">
        <v>482</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282</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483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15</v>
      </c>
      <c r="C29" s="134"/>
      <c r="D29" s="96">
        <v>2021</v>
      </c>
      <c r="E29" s="95"/>
      <c r="F29" s="6">
        <v>40</v>
      </c>
      <c r="G29" s="56">
        <f>(F29/B29)-1</f>
        <v>1.6666666666666665</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8</v>
      </c>
      <c r="C38" s="60" t="s">
        <v>55</v>
      </c>
      <c r="D38" s="60" t="s">
        <v>55</v>
      </c>
      <c r="E38" s="60" t="s">
        <v>55</v>
      </c>
      <c r="F38" s="60">
        <v>1.2</v>
      </c>
      <c r="G38" s="149"/>
      <c r="H38" s="150"/>
    </row>
    <row r="39" spans="2:9" ht="14.1" customHeight="1" x14ac:dyDescent="0.35">
      <c r="B39" s="88" t="s">
        <v>56</v>
      </c>
      <c r="C39" s="89"/>
      <c r="D39" s="89"/>
      <c r="E39" s="90"/>
      <c r="F39" s="91" t="s">
        <v>57</v>
      </c>
      <c r="G39" s="89"/>
      <c r="H39" s="92"/>
    </row>
    <row r="40" spans="2:9" ht="14.1" customHeight="1" x14ac:dyDescent="0.35">
      <c r="B40" s="93" t="s">
        <v>484</v>
      </c>
      <c r="C40" s="94"/>
      <c r="D40" s="94"/>
      <c r="E40" s="95"/>
      <c r="F40" s="96" t="s">
        <v>485</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116</v>
      </c>
      <c r="G42" s="94"/>
      <c r="H42" s="97"/>
    </row>
    <row r="43" spans="2:9" ht="15" customHeight="1" x14ac:dyDescent="0.35">
      <c r="B43" s="88" t="s">
        <v>60</v>
      </c>
      <c r="C43" s="89"/>
      <c r="D43" s="89"/>
      <c r="E43" s="90"/>
      <c r="F43" s="91" t="s">
        <v>61</v>
      </c>
      <c r="G43" s="89"/>
      <c r="H43" s="92"/>
    </row>
    <row r="44" spans="2:9" ht="28.35" customHeight="1" x14ac:dyDescent="0.35">
      <c r="B44" s="93" t="s">
        <v>486</v>
      </c>
      <c r="C44" s="94"/>
      <c r="D44" s="94"/>
      <c r="E44" s="95"/>
      <c r="F44" s="96" t="s">
        <v>487</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116</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171</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189" priority="1" operator="lessThan">
      <formula>0.5</formula>
    </cfRule>
    <cfRule type="containsText" dxfId="188" priority="2" operator="containsText" text="NO APLICA">
      <formula>NOT(ISERROR(SEARCH("NO APLICA",B38)))</formula>
    </cfRule>
    <cfRule type="cellIs" dxfId="187" priority="3" operator="between">
      <formula>0.5</formula>
      <formula>0.7</formula>
    </cfRule>
    <cfRule type="cellIs" dxfId="186" priority="4" operator="greaterThan">
      <formula>0.7</formula>
    </cfRule>
  </conditionalFormatting>
  <hyperlinks>
    <hyperlink ref="B52" r:id="rId1" xr:uid="{A89D0EB6-2F97-BF44-90BF-E7DF79EBD5AA}"/>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000-000010000000}">
          <x14:colorSeries rgb="FF376092"/>
          <x14:colorNegative rgb="FFD00000"/>
          <x14:colorAxis rgb="FF000000"/>
          <x14:colorMarkers rgb="FFD00000"/>
          <x14:colorFirst rgb="FFD00000"/>
          <x14:colorLast rgb="FFD00000"/>
          <x14:colorHigh rgb="FFD00000"/>
          <x14:colorLow rgb="FFD00000"/>
          <x14:sparklines>
            <x14:sparkline>
              <xm:f>'A - 2.1.1.1.4.1 '!B38:F38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54"/>
  <sheetViews>
    <sheetView showGridLines="0" view="pageBreakPreview" topLeftCell="A23" zoomScale="150"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283</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1.25" customHeight="1" x14ac:dyDescent="0.35">
      <c r="B9" s="85" t="s">
        <v>431</v>
      </c>
      <c r="C9" s="86"/>
      <c r="D9" s="86"/>
      <c r="E9" s="86"/>
      <c r="F9" s="96" t="s">
        <v>381</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447</v>
      </c>
      <c r="G11" s="86" t="s">
        <v>482</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284</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285</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43.35" customHeight="1" x14ac:dyDescent="0.35">
      <c r="B29" s="160">
        <v>1</v>
      </c>
      <c r="C29" s="134"/>
      <c r="D29" s="96">
        <v>2023</v>
      </c>
      <c r="E29" s="95"/>
      <c r="F29" s="6">
        <v>2</v>
      </c>
      <c r="G29" s="56">
        <f>(F29/B29)-1</f>
        <v>1</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t="s">
        <v>55</v>
      </c>
      <c r="C38" s="60" t="s">
        <v>55</v>
      </c>
      <c r="D38" s="60" t="s">
        <v>55</v>
      </c>
      <c r="E38" s="60" t="s">
        <v>55</v>
      </c>
      <c r="F38" s="60">
        <v>0.5</v>
      </c>
      <c r="G38" s="149"/>
      <c r="H38" s="150"/>
    </row>
    <row r="39" spans="2:9" ht="14.1" customHeight="1" x14ac:dyDescent="0.35">
      <c r="B39" s="88" t="s">
        <v>56</v>
      </c>
      <c r="C39" s="89"/>
      <c r="D39" s="89"/>
      <c r="E39" s="90"/>
      <c r="F39" s="91" t="s">
        <v>57</v>
      </c>
      <c r="G39" s="89"/>
      <c r="H39" s="92"/>
    </row>
    <row r="40" spans="2:9" ht="14.1" customHeight="1" x14ac:dyDescent="0.35">
      <c r="B40" s="93" t="s">
        <v>120</v>
      </c>
      <c r="C40" s="94"/>
      <c r="D40" s="94"/>
      <c r="E40" s="95"/>
      <c r="F40" s="96" t="s">
        <v>286</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121</v>
      </c>
      <c r="G42" s="94"/>
      <c r="H42" s="97"/>
    </row>
    <row r="43" spans="2:9" ht="15" customHeight="1" x14ac:dyDescent="0.35">
      <c r="B43" s="88" t="s">
        <v>60</v>
      </c>
      <c r="C43" s="89"/>
      <c r="D43" s="89"/>
      <c r="E43" s="90"/>
      <c r="F43" s="91" t="s">
        <v>61</v>
      </c>
      <c r="G43" s="89"/>
      <c r="H43" s="92"/>
    </row>
    <row r="44" spans="2:9" ht="14.1" customHeight="1" x14ac:dyDescent="0.35">
      <c r="B44" s="93" t="s">
        <v>98</v>
      </c>
      <c r="C44" s="94"/>
      <c r="D44" s="94"/>
      <c r="E44" s="95"/>
      <c r="F44" s="96" t="s">
        <v>287</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121</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171</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85" priority="1" operator="lessThan">
      <formula>0.5</formula>
    </cfRule>
    <cfRule type="containsText" dxfId="184" priority="2" operator="containsText" text="NO APLICA">
      <formula>NOT(ISERROR(SEARCH("NO APLICA",B38)))</formula>
    </cfRule>
    <cfRule type="cellIs" dxfId="183" priority="3" operator="between">
      <formula>0.5</formula>
      <formula>0.7</formula>
    </cfRule>
    <cfRule type="cellIs" dxfId="182" priority="4" operator="greaterThan">
      <formula>0.7</formula>
    </cfRule>
  </conditionalFormatting>
  <hyperlinks>
    <hyperlink ref="B52" r:id="rId1" xr:uid="{A2F32C92-D549-5B4F-A4A5-62B6D34BF29B}"/>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100-000011000000}">
          <x14:colorSeries rgb="FF376092"/>
          <x14:colorNegative rgb="FFD00000"/>
          <x14:colorAxis rgb="FF000000"/>
          <x14:colorMarkers rgb="FFD00000"/>
          <x14:colorFirst rgb="FFD00000"/>
          <x14:colorLast rgb="FFD00000"/>
          <x14:colorHigh rgb="FFD00000"/>
          <x14:colorLow rgb="FFD00000"/>
          <x14:sparklines>
            <x14:sparkline>
              <xm:f>'A - 2.1.1.1.4.2'!B38:F38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270</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3.75" customHeight="1" x14ac:dyDescent="0.35">
      <c r="B9" s="85" t="s">
        <v>431</v>
      </c>
      <c r="C9" s="86"/>
      <c r="D9" s="86"/>
      <c r="E9" s="86"/>
      <c r="F9" s="96" t="s">
        <v>381</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189</v>
      </c>
      <c r="G11" s="86" t="s">
        <v>433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87</v>
      </c>
      <c r="E20" s="32" t="s">
        <v>15</v>
      </c>
      <c r="F20" s="115" t="s">
        <v>84</v>
      </c>
      <c r="G20" s="115"/>
      <c r="H20" s="5" t="s">
        <v>89</v>
      </c>
    </row>
    <row r="21" spans="2:8" ht="15.75" customHeight="1" x14ac:dyDescent="0.35">
      <c r="B21" s="88" t="s">
        <v>35</v>
      </c>
      <c r="C21" s="89"/>
      <c r="D21" s="89"/>
      <c r="E21" s="89"/>
      <c r="F21" s="89"/>
      <c r="G21" s="89"/>
      <c r="H21" s="92"/>
    </row>
    <row r="22" spans="2:8" ht="26.85" customHeight="1" x14ac:dyDescent="0.35">
      <c r="B22" s="93" t="s">
        <v>288</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289</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46.35" customHeight="1" x14ac:dyDescent="0.35">
      <c r="B29" s="160">
        <v>4</v>
      </c>
      <c r="C29" s="134"/>
      <c r="D29" s="96">
        <v>2023</v>
      </c>
      <c r="E29" s="95"/>
      <c r="F29" s="6">
        <v>4</v>
      </c>
      <c r="G29" s="56">
        <f>(F29/B29)-1</f>
        <v>0</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481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7.1" customHeight="1" thickBot="1" x14ac:dyDescent="0.4">
      <c r="B38" s="59">
        <v>0</v>
      </c>
      <c r="C38" s="60" t="s">
        <v>55</v>
      </c>
      <c r="D38" s="60" t="s">
        <v>55</v>
      </c>
      <c r="E38" s="60" t="s">
        <v>55</v>
      </c>
      <c r="F38" s="60">
        <v>0</v>
      </c>
      <c r="G38" s="149"/>
      <c r="H38" s="150"/>
    </row>
    <row r="39" spans="2:9" ht="14.1" customHeight="1" x14ac:dyDescent="0.35">
      <c r="B39" s="88" t="s">
        <v>56</v>
      </c>
      <c r="C39" s="89"/>
      <c r="D39" s="89"/>
      <c r="E39" s="90"/>
      <c r="F39" s="91" t="s">
        <v>57</v>
      </c>
      <c r="G39" s="89"/>
      <c r="H39" s="92"/>
    </row>
    <row r="40" spans="2:9" ht="14.1" customHeight="1" x14ac:dyDescent="0.35">
      <c r="B40" s="93" t="s">
        <v>273</v>
      </c>
      <c r="C40" s="94"/>
      <c r="D40" s="94"/>
      <c r="E40" s="95"/>
      <c r="F40" s="96" t="s">
        <v>290</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277</v>
      </c>
      <c r="G42" s="94"/>
      <c r="H42" s="97"/>
    </row>
    <row r="43" spans="2:9" ht="15" customHeight="1" x14ac:dyDescent="0.35">
      <c r="B43" s="88" t="s">
        <v>60</v>
      </c>
      <c r="C43" s="89"/>
      <c r="D43" s="89"/>
      <c r="E43" s="90"/>
      <c r="F43" s="91" t="s">
        <v>61</v>
      </c>
      <c r="G43" s="89"/>
      <c r="H43" s="92"/>
    </row>
    <row r="44" spans="2:9" ht="14.1" customHeight="1" x14ac:dyDescent="0.35">
      <c r="B44" s="93" t="s">
        <v>276</v>
      </c>
      <c r="C44" s="94"/>
      <c r="D44" s="94"/>
      <c r="E44" s="95"/>
      <c r="F44" s="96" t="s">
        <v>291</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277</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171</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ellIs" dxfId="181" priority="1" operator="lessThan">
      <formula>0.5</formula>
    </cfRule>
    <cfRule type="containsText" dxfId="180" priority="2" operator="containsText" text="NO APLICA">
      <formula>NOT(ISERROR(SEARCH("NO APLICA",B38)))</formula>
    </cfRule>
    <cfRule type="cellIs" dxfId="179" priority="3" operator="between">
      <formula>0.5</formula>
      <formula>0.7</formula>
    </cfRule>
    <cfRule type="cellIs" dxfId="178" priority="4" operator="greaterThan">
      <formula>0.7</formula>
    </cfRule>
  </conditionalFormatting>
  <hyperlinks>
    <hyperlink ref="B52" r:id="rId1" xr:uid="{4575EAFC-94B0-434B-B9D5-9206E9223699}"/>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200-000012000000}">
          <x14:colorSeries rgb="FF376092"/>
          <x14:colorNegative rgb="FFD00000"/>
          <x14:colorAxis rgb="FF000000"/>
          <x14:colorMarkers rgb="FFD00000"/>
          <x14:colorFirst rgb="FFD00000"/>
          <x14:colorLast rgb="FFD00000"/>
          <x14:colorHigh rgb="FFD00000"/>
          <x14:colorLow rgb="FFD00000"/>
          <x14:sparklines>
            <x14:sparkline>
              <xm:f>'A - 2.1.1.1.4.3'!B38:F38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Q54"/>
  <sheetViews>
    <sheetView showGridLines="0" view="pageBreakPreview" topLeftCell="A35" zoomScale="174" zoomScaleNormal="100"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177</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8.75" customHeight="1" x14ac:dyDescent="0.35">
      <c r="B9" s="85" t="s">
        <v>431</v>
      </c>
      <c r="C9" s="86"/>
      <c r="D9" s="86"/>
      <c r="E9" s="86"/>
      <c r="F9" s="96" t="s">
        <v>381</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86" t="s">
        <v>423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292</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293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4</v>
      </c>
      <c r="C29" s="134"/>
      <c r="D29" s="96">
        <v>2021</v>
      </c>
      <c r="E29" s="95"/>
      <c r="F29" s="6">
        <v>2</v>
      </c>
      <c r="G29" s="56">
        <f>(F29/B29)-1</f>
        <v>-0.5</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488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t="s">
        <v>55</v>
      </c>
      <c r="C38" s="60" t="s">
        <v>55</v>
      </c>
      <c r="D38" s="60" t="s">
        <v>55</v>
      </c>
      <c r="E38" s="60" t="s">
        <v>55</v>
      </c>
      <c r="F38" s="60" t="s">
        <v>55</v>
      </c>
      <c r="G38" s="149"/>
      <c r="H38" s="150"/>
    </row>
    <row r="39" spans="2:9" ht="14.1" customHeight="1" x14ac:dyDescent="0.35">
      <c r="B39" s="88" t="s">
        <v>56</v>
      </c>
      <c r="C39" s="89"/>
      <c r="D39" s="89"/>
      <c r="E39" s="90"/>
      <c r="F39" s="91" t="s">
        <v>57</v>
      </c>
      <c r="G39" s="89"/>
      <c r="H39" s="92"/>
    </row>
    <row r="40" spans="2:9" ht="14.1" customHeight="1" x14ac:dyDescent="0.35">
      <c r="B40" s="93" t="s">
        <v>294</v>
      </c>
      <c r="C40" s="94"/>
      <c r="D40" s="94"/>
      <c r="E40" s="95"/>
      <c r="F40" s="96" t="s">
        <v>295</v>
      </c>
      <c r="G40" s="94"/>
      <c r="H40" s="97"/>
    </row>
    <row r="41" spans="2:9" ht="17.100000000000001" customHeight="1" x14ac:dyDescent="0.35">
      <c r="B41" s="88" t="s">
        <v>58</v>
      </c>
      <c r="C41" s="89"/>
      <c r="D41" s="89"/>
      <c r="E41" s="90"/>
      <c r="F41" s="91" t="s">
        <v>59</v>
      </c>
      <c r="G41" s="89"/>
      <c r="H41" s="92"/>
    </row>
    <row r="42" spans="2:9" ht="14.1" customHeight="1" x14ac:dyDescent="0.35">
      <c r="B42" s="93" t="s">
        <v>414</v>
      </c>
      <c r="C42" s="94"/>
      <c r="D42" s="94"/>
      <c r="E42" s="95"/>
      <c r="F42" s="96" t="s">
        <v>101</v>
      </c>
      <c r="G42" s="94"/>
      <c r="H42" s="97"/>
    </row>
    <row r="43" spans="2:9" ht="15" customHeight="1" x14ac:dyDescent="0.35">
      <c r="B43" s="88" t="s">
        <v>60</v>
      </c>
      <c r="C43" s="89"/>
      <c r="D43" s="89"/>
      <c r="E43" s="90"/>
      <c r="F43" s="91" t="s">
        <v>61</v>
      </c>
      <c r="G43" s="89"/>
      <c r="H43" s="92"/>
    </row>
    <row r="44" spans="2:9" ht="28.35" customHeight="1" x14ac:dyDescent="0.35">
      <c r="B44" s="93" t="s">
        <v>98</v>
      </c>
      <c r="C44" s="94"/>
      <c r="D44" s="94"/>
      <c r="E44" s="95"/>
      <c r="F44" s="96" t="s">
        <v>296</v>
      </c>
      <c r="G44" s="94"/>
      <c r="H44" s="97"/>
    </row>
    <row r="45" spans="2:9" ht="14.1" customHeight="1" x14ac:dyDescent="0.35">
      <c r="B45" s="88" t="s">
        <v>62</v>
      </c>
      <c r="C45" s="89"/>
      <c r="D45" s="89"/>
      <c r="E45" s="90"/>
      <c r="F45" s="91" t="s">
        <v>63</v>
      </c>
      <c r="G45" s="89"/>
      <c r="H45" s="92"/>
    </row>
    <row r="46" spans="2:9" ht="14.1" customHeight="1" x14ac:dyDescent="0.35">
      <c r="B46" s="93" t="s">
        <v>414</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171</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77" priority="1" operator="lessThan">
      <formula>0.5</formula>
    </cfRule>
    <cfRule type="containsText" dxfId="176" priority="2" operator="containsText" text="NO APLICA">
      <formula>NOT(ISERROR(SEARCH("NO APLICA",B38)))</formula>
    </cfRule>
    <cfRule type="cellIs" dxfId="175" priority="3" operator="between">
      <formula>0.5</formula>
      <formula>0.7</formula>
    </cfRule>
    <cfRule type="cellIs" dxfId="174" priority="4" operator="greaterThan">
      <formula>0.7</formula>
    </cfRule>
  </conditionalFormatting>
  <hyperlinks>
    <hyperlink ref="B52" r:id="rId1" xr:uid="{A66F4447-E20D-9346-8CCB-9C04C2B9F9F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300-000013000000}">
          <x14:colorSeries rgb="FF376092"/>
          <x14:colorNegative rgb="FFD00000"/>
          <x14:colorAxis rgb="FF000000"/>
          <x14:colorMarkers rgb="FFD00000"/>
          <x14:colorFirst rgb="FFD00000"/>
          <x14:colorLast rgb="FFD00000"/>
          <x14:colorHigh rgb="FFD00000"/>
          <x14:colorLow rgb="FFD00000"/>
          <x14:sparklines>
            <x14:sparkline>
              <xm:f>'A - 2.1.1.1.4.4 '!B38:F38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178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8.25" customHeight="1" x14ac:dyDescent="0.35">
      <c r="B9" s="85" t="s">
        <v>431</v>
      </c>
      <c r="C9" s="86"/>
      <c r="D9" s="86"/>
      <c r="E9" s="86"/>
      <c r="F9" s="96" t="s">
        <v>382</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86" t="s">
        <v>489</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40.35" customHeight="1" x14ac:dyDescent="0.35">
      <c r="B22" s="93" t="s">
        <v>297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194</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2</v>
      </c>
      <c r="C29" s="134"/>
      <c r="D29" s="96">
        <v>2021</v>
      </c>
      <c r="E29" s="95"/>
      <c r="F29" s="6">
        <v>65</v>
      </c>
      <c r="G29" s="56">
        <f>(F29/B29)-1</f>
        <v>31.5</v>
      </c>
      <c r="H29" s="10">
        <v>2024</v>
      </c>
    </row>
    <row r="30" spans="2:8" ht="19.5" customHeight="1" thickBot="1" x14ac:dyDescent="0.4">
      <c r="B30" s="135" t="s">
        <v>44</v>
      </c>
      <c r="C30" s="136"/>
      <c r="D30" s="136"/>
      <c r="E30" s="136"/>
      <c r="F30" s="136"/>
      <c r="G30" s="136"/>
      <c r="H30" s="137"/>
    </row>
    <row r="31" spans="2:8" ht="27"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490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1.0588</v>
      </c>
      <c r="C38" s="60" t="s">
        <v>55</v>
      </c>
      <c r="D38" s="60" t="s">
        <v>55</v>
      </c>
      <c r="E38" s="60" t="s">
        <v>55</v>
      </c>
      <c r="F38" s="60">
        <v>0.27689999999999998</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124</v>
      </c>
      <c r="G40" s="94"/>
      <c r="H40" s="97"/>
    </row>
    <row r="41" spans="2:9" ht="17.100000000000001" customHeight="1" x14ac:dyDescent="0.35">
      <c r="B41" s="88" t="s">
        <v>58</v>
      </c>
      <c r="C41" s="89"/>
      <c r="D41" s="89"/>
      <c r="E41" s="90"/>
      <c r="F41" s="91" t="s">
        <v>59</v>
      </c>
      <c r="G41" s="89"/>
      <c r="H41" s="92"/>
    </row>
    <row r="42" spans="2:9" ht="14.1" customHeight="1" x14ac:dyDescent="0.35">
      <c r="B42" s="93" t="s">
        <v>415</v>
      </c>
      <c r="C42" s="94"/>
      <c r="D42" s="94"/>
      <c r="E42" s="95"/>
      <c r="F42" s="96" t="s">
        <v>91</v>
      </c>
      <c r="G42" s="94"/>
      <c r="H42" s="97"/>
    </row>
    <row r="43" spans="2:9" ht="15" customHeight="1" x14ac:dyDescent="0.35">
      <c r="B43" s="88" t="s">
        <v>60</v>
      </c>
      <c r="C43" s="89"/>
      <c r="D43" s="89"/>
      <c r="E43" s="90"/>
      <c r="F43" s="91" t="s">
        <v>61</v>
      </c>
      <c r="G43" s="89"/>
      <c r="H43" s="92"/>
    </row>
    <row r="44" spans="2:9" ht="28.35"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415</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126</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411</v>
      </c>
      <c r="C52" s="155"/>
      <c r="D52" s="155"/>
      <c r="E52" s="156"/>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73" priority="1" operator="lessThan">
      <formula>0.5</formula>
    </cfRule>
    <cfRule type="containsText" dxfId="172" priority="2" operator="containsText" text="NO APLICA">
      <formula>NOT(ISERROR(SEARCH("NO APLICA",B38)))</formula>
    </cfRule>
    <cfRule type="cellIs" dxfId="171" priority="3" operator="between">
      <formula>0.5</formula>
      <formula>0.7</formula>
    </cfRule>
    <cfRule type="cellIs" dxfId="170" priority="4" operator="greaterThan">
      <formula>0.7</formula>
    </cfRule>
  </conditionalFormatting>
  <hyperlinks>
    <hyperlink ref="B52" r:id="rId1" xr:uid="{11D608E6-41C1-0746-8879-4D71873A3F3A}"/>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400-000014000000}">
          <x14:colorSeries rgb="FF376092"/>
          <x14:colorNegative rgb="FFD00000"/>
          <x14:colorAxis rgb="FF000000"/>
          <x14:colorMarkers rgb="FFD00000"/>
          <x14:colorFirst rgb="FFD00000"/>
          <x14:colorLast rgb="FFD00000"/>
          <x14:colorHigh rgb="FFD00000"/>
          <x14:colorLow rgb="FFD00000"/>
          <x14:sparklines>
            <x14:sparkline>
              <xm:f>'C- 2.1.1.1.5 '!B38:F38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Q54"/>
  <sheetViews>
    <sheetView showGridLines="0" view="pageBreakPreview" topLeftCell="A35" zoomScale="149" zoomScaleNormal="100" zoomScaleSheetLayoutView="149" workbookViewId="0">
      <selection activeCell="G38" sqref="G38:H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298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7.25" customHeight="1" x14ac:dyDescent="0.35">
      <c r="B9" s="85" t="s">
        <v>174</v>
      </c>
      <c r="C9" s="86"/>
      <c r="D9" s="86"/>
      <c r="E9" s="86"/>
      <c r="F9" s="96" t="s">
        <v>382</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86" t="s">
        <v>489</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299</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300</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2</v>
      </c>
      <c r="C29" s="134"/>
      <c r="D29" s="96">
        <v>2021</v>
      </c>
      <c r="E29" s="95"/>
      <c r="F29" s="6">
        <v>4</v>
      </c>
      <c r="G29" s="56">
        <f>(F29/B29)-1</f>
        <v>1</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491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0</v>
      </c>
      <c r="C38" s="60"/>
      <c r="D38" s="60"/>
      <c r="E38" s="60"/>
      <c r="F38" s="60">
        <v>0</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301</v>
      </c>
      <c r="G40" s="94"/>
      <c r="H40" s="97"/>
    </row>
    <row r="41" spans="2:9" ht="17.100000000000001" customHeight="1" x14ac:dyDescent="0.35">
      <c r="B41" s="88" t="s">
        <v>58</v>
      </c>
      <c r="C41" s="89"/>
      <c r="D41" s="89"/>
      <c r="E41" s="90"/>
      <c r="F41" s="91" t="s">
        <v>59</v>
      </c>
      <c r="G41" s="89"/>
      <c r="H41" s="92"/>
    </row>
    <row r="42" spans="2:9" ht="14.1" customHeight="1" x14ac:dyDescent="0.35">
      <c r="B42" s="93" t="s">
        <v>415</v>
      </c>
      <c r="C42" s="94"/>
      <c r="D42" s="94"/>
      <c r="E42" s="95"/>
      <c r="F42" s="96" t="s">
        <v>101</v>
      </c>
      <c r="G42" s="94"/>
      <c r="H42" s="97"/>
    </row>
    <row r="43" spans="2:9" ht="15" customHeight="1" x14ac:dyDescent="0.35">
      <c r="B43" s="88" t="s">
        <v>60</v>
      </c>
      <c r="C43" s="89"/>
      <c r="D43" s="89"/>
      <c r="E43" s="90"/>
      <c r="F43" s="91" t="s">
        <v>61</v>
      </c>
      <c r="G43" s="89"/>
      <c r="H43" s="92"/>
    </row>
    <row r="44" spans="2:9" ht="28.35" customHeight="1" x14ac:dyDescent="0.35">
      <c r="B44" s="93" t="s">
        <v>103</v>
      </c>
      <c r="C44" s="94"/>
      <c r="D44" s="94"/>
      <c r="E44" s="95"/>
      <c r="F44" s="96" t="s">
        <v>102</v>
      </c>
      <c r="G44" s="94"/>
      <c r="H44" s="97"/>
    </row>
    <row r="45" spans="2:9" ht="14.1" customHeight="1" x14ac:dyDescent="0.35">
      <c r="B45" s="88" t="s">
        <v>62</v>
      </c>
      <c r="C45" s="89"/>
      <c r="D45" s="89"/>
      <c r="E45" s="90"/>
      <c r="F45" s="91" t="s">
        <v>63</v>
      </c>
      <c r="G45" s="89"/>
      <c r="H45" s="92"/>
    </row>
    <row r="46" spans="2:9" ht="14.1" customHeight="1" x14ac:dyDescent="0.35">
      <c r="B46" s="93" t="s">
        <v>415</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126</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411</v>
      </c>
      <c r="C52" s="155"/>
      <c r="D52" s="155"/>
      <c r="E52" s="156"/>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69" priority="1" operator="lessThan">
      <formula>0.5</formula>
    </cfRule>
    <cfRule type="containsText" dxfId="168" priority="2" operator="containsText" text="NO APLICA">
      <formula>NOT(ISERROR(SEARCH("NO APLICA",B38)))</formula>
    </cfRule>
    <cfRule type="cellIs" dxfId="167" priority="3" operator="between">
      <formula>0.5</formula>
      <formula>0.7</formula>
    </cfRule>
    <cfRule type="cellIs" dxfId="166" priority="4" operator="greaterThan">
      <formula>0.7</formula>
    </cfRule>
  </conditionalFormatting>
  <hyperlinks>
    <hyperlink ref="B52" r:id="rId1" xr:uid="{2344D735-4B4B-8942-A9A3-D8047C0BAF71}"/>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500-000015000000}">
          <x14:colorSeries rgb="FF376092"/>
          <x14:colorNegative rgb="FFD00000"/>
          <x14:colorAxis rgb="FF000000"/>
          <x14:colorMarkers rgb="FFD00000"/>
          <x14:colorFirst rgb="FFD00000"/>
          <x14:colorLast rgb="FFD00000"/>
          <x14:colorHigh rgb="FFD00000"/>
          <x14:colorLow rgb="FFD00000"/>
          <x14:sparklines>
            <x14:sparkline>
              <xm:f>'A - 2.1.1.1.5.1'!B38:F38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852CB-A665-7445-B2A2-20E7BEF084CF}">
  <sheetPr>
    <pageSetUpPr fitToPage="1"/>
  </sheetPr>
  <dimension ref="B1:Q54"/>
  <sheetViews>
    <sheetView showGridLines="0" view="pageBreakPreview" topLeftCell="A44"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492</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7.25" customHeight="1" x14ac:dyDescent="0.35">
      <c r="B9" s="85" t="s">
        <v>431</v>
      </c>
      <c r="C9" s="86"/>
      <c r="D9" s="86"/>
      <c r="E9" s="86"/>
      <c r="F9" s="96" t="s">
        <v>382</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86" t="s">
        <v>489</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15</v>
      </c>
      <c r="E20" s="32" t="s">
        <v>493</v>
      </c>
      <c r="F20" s="115" t="s">
        <v>84</v>
      </c>
      <c r="G20" s="115"/>
      <c r="H20" s="5" t="s">
        <v>89</v>
      </c>
    </row>
    <row r="21" spans="2:8" ht="15.75" customHeight="1" x14ac:dyDescent="0.35">
      <c r="B21" s="88" t="s">
        <v>35</v>
      </c>
      <c r="C21" s="89"/>
      <c r="D21" s="89"/>
      <c r="E21" s="89"/>
      <c r="F21" s="89"/>
      <c r="G21" s="89"/>
      <c r="H21" s="92"/>
    </row>
    <row r="22" spans="2:8" ht="26.85" customHeight="1" x14ac:dyDescent="0.35">
      <c r="B22" s="93" t="s">
        <v>494</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495</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61</v>
      </c>
      <c r="G29" s="56" t="s">
        <v>402</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491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1.125</v>
      </c>
      <c r="C38" s="60"/>
      <c r="D38" s="60"/>
      <c r="E38" s="60"/>
      <c r="F38" s="60">
        <v>0.29509999999999997</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496</v>
      </c>
      <c r="G40" s="94"/>
      <c r="H40" s="97"/>
    </row>
    <row r="41" spans="2:9" ht="17.100000000000001" customHeight="1" x14ac:dyDescent="0.35">
      <c r="B41" s="88" t="s">
        <v>58</v>
      </c>
      <c r="C41" s="89"/>
      <c r="D41" s="89"/>
      <c r="E41" s="90"/>
      <c r="F41" s="91" t="s">
        <v>59</v>
      </c>
      <c r="G41" s="89"/>
      <c r="H41" s="92"/>
    </row>
    <row r="42" spans="2:9" ht="14.1" customHeight="1" x14ac:dyDescent="0.35">
      <c r="B42" s="93" t="s">
        <v>415</v>
      </c>
      <c r="C42" s="94"/>
      <c r="D42" s="94"/>
      <c r="E42" s="95"/>
      <c r="F42" s="96" t="s">
        <v>101</v>
      </c>
      <c r="G42" s="94"/>
      <c r="H42" s="97"/>
    </row>
    <row r="43" spans="2:9" ht="15" customHeight="1" x14ac:dyDescent="0.35">
      <c r="B43" s="88" t="s">
        <v>60</v>
      </c>
      <c r="C43" s="89"/>
      <c r="D43" s="89"/>
      <c r="E43" s="90"/>
      <c r="F43" s="91" t="s">
        <v>61</v>
      </c>
      <c r="G43" s="89"/>
      <c r="H43" s="92"/>
    </row>
    <row r="44" spans="2:9" ht="28.35" customHeight="1" x14ac:dyDescent="0.35">
      <c r="B44" s="93" t="s">
        <v>103</v>
      </c>
      <c r="C44" s="94"/>
      <c r="D44" s="94"/>
      <c r="E44" s="95"/>
      <c r="F44" s="96" t="s">
        <v>497</v>
      </c>
      <c r="G44" s="94"/>
      <c r="H44" s="97"/>
    </row>
    <row r="45" spans="2:9" ht="14.1" customHeight="1" x14ac:dyDescent="0.35">
      <c r="B45" s="88" t="s">
        <v>62</v>
      </c>
      <c r="C45" s="89"/>
      <c r="D45" s="89"/>
      <c r="E45" s="90"/>
      <c r="F45" s="91" t="s">
        <v>63</v>
      </c>
      <c r="G45" s="89"/>
      <c r="H45" s="92"/>
    </row>
    <row r="46" spans="2:9" ht="14.1" customHeight="1" x14ac:dyDescent="0.35">
      <c r="B46" s="93" t="s">
        <v>415</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126</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411</v>
      </c>
      <c r="C52" s="155"/>
      <c r="D52" s="155"/>
      <c r="E52" s="156"/>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G11:H11"/>
    <mergeCell ref="B12:H12"/>
  </mergeCells>
  <conditionalFormatting sqref="B38:F38">
    <cfRule type="cellIs" dxfId="165" priority="1" operator="lessThan">
      <formula>0.5</formula>
    </cfRule>
    <cfRule type="containsText" dxfId="164" priority="2" operator="containsText" text="NO APLICA">
      <formula>NOT(ISERROR(SEARCH("NO APLICA",B38)))</formula>
    </cfRule>
    <cfRule type="cellIs" dxfId="163" priority="3" operator="between">
      <formula>0.5</formula>
      <formula>0.7</formula>
    </cfRule>
    <cfRule type="cellIs" dxfId="162" priority="4" operator="greaterThan">
      <formula>0.7</formula>
    </cfRule>
  </conditionalFormatting>
  <hyperlinks>
    <hyperlink ref="B52" r:id="rId1" xr:uid="{0BEF27AB-71C8-3C41-B8F9-393975C72899}"/>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C82DFF3-3B33-A044-AF77-7221DE94CE50}">
          <x14:colorSeries rgb="FF376092"/>
          <x14:colorNegative rgb="FFD00000"/>
          <x14:colorAxis rgb="FF000000"/>
          <x14:colorMarkers rgb="FFD00000"/>
          <x14:colorFirst rgb="FFD00000"/>
          <x14:colorLast rgb="FFD00000"/>
          <x14:colorHigh rgb="FFD00000"/>
          <x14:colorLow rgb="FFD00000"/>
          <x14:sparklines>
            <x14:sparkline>
              <xm:f>'A - 2.1.1.1.5.2'!B38:F38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179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5.25" customHeight="1" x14ac:dyDescent="0.35">
      <c r="B9" s="85" t="s">
        <v>431</v>
      </c>
      <c r="C9" s="86"/>
      <c r="D9" s="86"/>
      <c r="E9" s="86"/>
      <c r="F9" s="96" t="s">
        <v>383</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498</v>
      </c>
      <c r="G11" s="86" t="s">
        <v>499</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302</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195</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5563</v>
      </c>
      <c r="C29" s="134"/>
      <c r="D29" s="96">
        <v>2021</v>
      </c>
      <c r="E29" s="95"/>
      <c r="F29" s="6">
        <v>6488</v>
      </c>
      <c r="G29" s="56">
        <f>(F29/B29)-1</f>
        <v>0.16627718856731977</v>
      </c>
      <c r="H29" s="10">
        <v>2024</v>
      </c>
    </row>
    <row r="30" spans="2:8" ht="19.5" customHeight="1" thickBot="1" x14ac:dyDescent="0.4">
      <c r="B30" s="135" t="s">
        <v>44</v>
      </c>
      <c r="C30" s="136"/>
      <c r="D30" s="136"/>
      <c r="E30" s="136"/>
      <c r="F30" s="136"/>
      <c r="G30" s="136"/>
      <c r="H30" s="137"/>
    </row>
    <row r="31" spans="2:8" ht="27"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500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0.81610000000000005</v>
      </c>
      <c r="C38" s="60"/>
      <c r="D38" s="60"/>
      <c r="E38" s="60"/>
      <c r="F38" s="60">
        <v>0.40710000000000002</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124</v>
      </c>
      <c r="G40" s="94"/>
      <c r="H40" s="97"/>
    </row>
    <row r="41" spans="2:9" ht="17.100000000000001" customHeight="1" x14ac:dyDescent="0.35">
      <c r="B41" s="88" t="s">
        <v>58</v>
      </c>
      <c r="C41" s="89"/>
      <c r="D41" s="89"/>
      <c r="E41" s="90"/>
      <c r="F41" s="91" t="s">
        <v>59</v>
      </c>
      <c r="G41" s="89"/>
      <c r="H41" s="92"/>
    </row>
    <row r="42" spans="2:9" ht="14.1" customHeight="1" x14ac:dyDescent="0.35">
      <c r="B42" s="93" t="s">
        <v>413</v>
      </c>
      <c r="C42" s="94"/>
      <c r="D42" s="94"/>
      <c r="E42" s="95"/>
      <c r="F42" s="96" t="s">
        <v>91</v>
      </c>
      <c r="G42" s="94"/>
      <c r="H42" s="97"/>
    </row>
    <row r="43" spans="2:9" ht="15" customHeight="1" x14ac:dyDescent="0.35">
      <c r="B43" s="88" t="s">
        <v>60</v>
      </c>
      <c r="C43" s="89"/>
      <c r="D43" s="89"/>
      <c r="E43" s="90"/>
      <c r="F43" s="91" t="s">
        <v>61</v>
      </c>
      <c r="G43" s="89"/>
      <c r="H43" s="92"/>
    </row>
    <row r="44" spans="2:9" ht="28.35"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127</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411</v>
      </c>
      <c r="C52" s="155"/>
      <c r="D52" s="155"/>
      <c r="E52" s="156"/>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61" priority="1" operator="lessThan">
      <formula>0.5</formula>
    </cfRule>
    <cfRule type="containsText" dxfId="160" priority="2" operator="containsText" text="NO APLICA">
      <formula>NOT(ISERROR(SEARCH("NO APLICA",B38)))</formula>
    </cfRule>
    <cfRule type="cellIs" dxfId="159" priority="3" operator="between">
      <formula>0.5</formula>
      <formula>0.7</formula>
    </cfRule>
    <cfRule type="cellIs" dxfId="158" priority="4" operator="greaterThan">
      <formula>0.7</formula>
    </cfRule>
  </conditionalFormatting>
  <hyperlinks>
    <hyperlink ref="B52" r:id="rId1" xr:uid="{75A9FBD1-C208-B84A-86A9-23FCB5B566BC}"/>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600-000016000000}">
          <x14:colorSeries rgb="FF376092"/>
          <x14:colorNegative rgb="FFD00000"/>
          <x14:colorAxis rgb="FF000000"/>
          <x14:colorMarkers rgb="FFD00000"/>
          <x14:colorFirst rgb="FFD00000"/>
          <x14:colorLast rgb="FFD00000"/>
          <x14:colorHigh rgb="FFD00000"/>
          <x14:colorLow rgb="FFD00000"/>
          <x14:sparklines>
            <x14:sparkline>
              <xm:f>'C - 2.1.1.1.6'!B38:F38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180</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4.25" customHeight="1" x14ac:dyDescent="0.35">
      <c r="B9" s="85" t="s">
        <v>431</v>
      </c>
      <c r="C9" s="86"/>
      <c r="D9" s="86"/>
      <c r="E9" s="86"/>
      <c r="F9" s="96" t="s">
        <v>383</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t="s">
        <v>501</v>
      </c>
      <c r="G11" s="86" t="s">
        <v>502</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303</v>
      </c>
      <c r="C22" s="94"/>
      <c r="D22" s="94"/>
      <c r="E22" s="94"/>
      <c r="F22" s="94"/>
      <c r="G22" s="94"/>
      <c r="H22" s="97"/>
    </row>
    <row r="23" spans="2:8" ht="15.75" customHeight="1" x14ac:dyDescent="0.35">
      <c r="B23" s="88" t="s">
        <v>36</v>
      </c>
      <c r="C23" s="89"/>
      <c r="D23" s="89"/>
      <c r="E23" s="89"/>
      <c r="F23" s="89"/>
      <c r="G23" s="89"/>
      <c r="H23" s="92"/>
    </row>
    <row r="24" spans="2:8" x14ac:dyDescent="0.35">
      <c r="B24" s="93" t="s">
        <v>196</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5539</v>
      </c>
      <c r="C29" s="134"/>
      <c r="D29" s="96">
        <v>2021</v>
      </c>
      <c r="E29" s="95"/>
      <c r="F29" s="6">
        <v>6456</v>
      </c>
      <c r="G29" s="56">
        <f>(F29/B29)-1</f>
        <v>0.16555334897996032</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503</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0.81200000000000006</v>
      </c>
      <c r="C38" s="60"/>
      <c r="D38" s="60"/>
      <c r="E38" s="60"/>
      <c r="F38" s="60">
        <v>0.40600000000000003</v>
      </c>
      <c r="G38" s="149"/>
      <c r="H38" s="150"/>
    </row>
    <row r="39" spans="2:9" ht="14.1" customHeight="1" x14ac:dyDescent="0.35">
      <c r="B39" s="88" t="s">
        <v>56</v>
      </c>
      <c r="C39" s="89"/>
      <c r="D39" s="89"/>
      <c r="E39" s="90"/>
      <c r="F39" s="91" t="s">
        <v>57</v>
      </c>
      <c r="G39" s="89"/>
      <c r="H39" s="92"/>
    </row>
    <row r="40" spans="2:9" ht="14.1" customHeight="1" x14ac:dyDescent="0.35">
      <c r="B40" s="93" t="s">
        <v>129</v>
      </c>
      <c r="C40" s="94"/>
      <c r="D40" s="94"/>
      <c r="E40" s="95"/>
      <c r="F40" s="96" t="s">
        <v>128</v>
      </c>
      <c r="G40" s="94"/>
      <c r="H40" s="97"/>
    </row>
    <row r="41" spans="2:9" ht="17.100000000000001" customHeight="1" x14ac:dyDescent="0.35">
      <c r="B41" s="88" t="s">
        <v>58</v>
      </c>
      <c r="C41" s="89"/>
      <c r="D41" s="89"/>
      <c r="E41" s="90"/>
      <c r="F41" s="91" t="s">
        <v>59</v>
      </c>
      <c r="G41" s="89"/>
      <c r="H41" s="92"/>
    </row>
    <row r="42" spans="2:9" ht="14.1" customHeight="1" x14ac:dyDescent="0.35">
      <c r="B42" s="93" t="s">
        <v>413</v>
      </c>
      <c r="C42" s="94"/>
      <c r="D42" s="94"/>
      <c r="E42" s="95"/>
      <c r="F42" s="96" t="s">
        <v>132</v>
      </c>
      <c r="G42" s="94"/>
      <c r="H42" s="97"/>
    </row>
    <row r="43" spans="2:9" ht="15" customHeight="1" x14ac:dyDescent="0.35">
      <c r="B43" s="88" t="s">
        <v>60</v>
      </c>
      <c r="C43" s="89"/>
      <c r="D43" s="89"/>
      <c r="E43" s="90"/>
      <c r="F43" s="91" t="s">
        <v>61</v>
      </c>
      <c r="G43" s="89"/>
      <c r="H43" s="92"/>
    </row>
    <row r="44" spans="2:9" ht="28.35" customHeight="1" x14ac:dyDescent="0.35">
      <c r="B44" s="93" t="s">
        <v>131</v>
      </c>
      <c r="C44" s="94"/>
      <c r="D44" s="94"/>
      <c r="E44" s="95"/>
      <c r="F44" s="96" t="s">
        <v>130</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132</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127</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157" priority="1" operator="lessThan">
      <formula>0.5</formula>
    </cfRule>
    <cfRule type="containsText" dxfId="156" priority="2" operator="containsText" text="NO APLICA">
      <formula>NOT(ISERROR(SEARCH("NO APLICA",B38)))</formula>
    </cfRule>
    <cfRule type="cellIs" dxfId="155" priority="3" operator="between">
      <formula>0.5</formula>
      <formula>0.7</formula>
    </cfRule>
    <cfRule type="cellIs" dxfId="154" priority="4" operator="greaterThan">
      <formula>0.7</formula>
    </cfRule>
  </conditionalFormatting>
  <hyperlinks>
    <hyperlink ref="B52" r:id="rId1" display="mailto:direcciondeeducacionbj@gmail.com" xr:uid="{D1DC5D39-0FDD-054B-9CEA-D741C24DA98A}"/>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700-000017000000}">
          <x14:colorSeries rgb="FF376092"/>
          <x14:colorNegative rgb="FFD00000"/>
          <x14:colorAxis rgb="FF000000"/>
          <x14:colorMarkers rgb="FFD00000"/>
          <x14:colorFirst rgb="FFD00000"/>
          <x14:colorLast rgb="FFD00000"/>
          <x14:colorHigh rgb="FFD00000"/>
          <x14:colorLow rgb="FFD00000"/>
          <x14:sparklines>
            <x14:sparkline>
              <xm:f>'A - 2.1.1.1.6.1 '!B38:F38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Q54"/>
  <sheetViews>
    <sheetView showGridLines="0" view="pageBreakPreview" topLeftCell="A35" zoomScale="125"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304</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5" customHeight="1" x14ac:dyDescent="0.35">
      <c r="B9" s="85" t="s">
        <v>431</v>
      </c>
      <c r="C9" s="86"/>
      <c r="D9" s="86"/>
      <c r="E9" s="86"/>
      <c r="F9" s="96" t="s">
        <v>383</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v>
      </c>
      <c r="G11" s="86" t="s">
        <v>504</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305</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306</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24</v>
      </c>
      <c r="C29" s="134"/>
      <c r="D29" s="96">
        <v>2021</v>
      </c>
      <c r="E29" s="95"/>
      <c r="F29" s="6">
        <v>32</v>
      </c>
      <c r="G29" s="56">
        <f>(F29/B29)-1</f>
        <v>0.33333333333333326</v>
      </c>
      <c r="H29" s="10">
        <v>2023</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505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2.5</v>
      </c>
      <c r="C38" s="60"/>
      <c r="D38" s="60"/>
      <c r="E38" s="60"/>
      <c r="F38" s="60">
        <v>0.625</v>
      </c>
      <c r="G38" s="149"/>
      <c r="H38" s="150"/>
    </row>
    <row r="39" spans="2:9" ht="14.1" customHeight="1" x14ac:dyDescent="0.35">
      <c r="B39" s="88" t="s">
        <v>56</v>
      </c>
      <c r="C39" s="89"/>
      <c r="D39" s="89"/>
      <c r="E39" s="90"/>
      <c r="F39" s="91" t="s">
        <v>57</v>
      </c>
      <c r="G39" s="89"/>
      <c r="H39" s="92"/>
    </row>
    <row r="40" spans="2:9" ht="14.1" customHeight="1" x14ac:dyDescent="0.35">
      <c r="B40" s="93" t="s">
        <v>110</v>
      </c>
      <c r="C40" s="94"/>
      <c r="D40" s="94"/>
      <c r="E40" s="95"/>
      <c r="F40" s="96" t="s">
        <v>109</v>
      </c>
      <c r="G40" s="94"/>
      <c r="H40" s="97"/>
    </row>
    <row r="41" spans="2:9" ht="17.100000000000001" customHeight="1" x14ac:dyDescent="0.35">
      <c r="B41" s="88" t="s">
        <v>58</v>
      </c>
      <c r="C41" s="89"/>
      <c r="D41" s="89"/>
      <c r="E41" s="90"/>
      <c r="F41" s="91" t="s">
        <v>59</v>
      </c>
      <c r="G41" s="89"/>
      <c r="H41" s="92"/>
    </row>
    <row r="42" spans="2:9" ht="14.1" customHeight="1" x14ac:dyDescent="0.35">
      <c r="B42" s="93" t="s">
        <v>413</v>
      </c>
      <c r="C42" s="94"/>
      <c r="D42" s="94"/>
      <c r="E42" s="95"/>
      <c r="F42" s="96" t="s">
        <v>111</v>
      </c>
      <c r="G42" s="94"/>
      <c r="H42" s="97"/>
    </row>
    <row r="43" spans="2:9" ht="15" customHeight="1" x14ac:dyDescent="0.35">
      <c r="B43" s="88" t="s">
        <v>60</v>
      </c>
      <c r="C43" s="89"/>
      <c r="D43" s="89"/>
      <c r="E43" s="90"/>
      <c r="F43" s="91" t="s">
        <v>61</v>
      </c>
      <c r="G43" s="89"/>
      <c r="H43" s="92"/>
    </row>
    <row r="44" spans="2:9" ht="28.35" customHeight="1" x14ac:dyDescent="0.35">
      <c r="B44" s="93" t="s">
        <v>113</v>
      </c>
      <c r="C44" s="94"/>
      <c r="D44" s="94"/>
      <c r="E44" s="95"/>
      <c r="F44" s="96" t="s">
        <v>112</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111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127</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153" priority="1" operator="lessThan">
      <formula>0.5</formula>
    </cfRule>
    <cfRule type="containsText" dxfId="152" priority="2" operator="containsText" text="NO APLICA">
      <formula>NOT(ISERROR(SEARCH("NO APLICA",B38)))</formula>
    </cfRule>
    <cfRule type="cellIs" dxfId="151" priority="3" operator="between">
      <formula>0.5</formula>
      <formula>0.7</formula>
    </cfRule>
    <cfRule type="cellIs" dxfId="150" priority="4" operator="greaterThan">
      <formula>0.7</formula>
    </cfRule>
  </conditionalFormatting>
  <hyperlinks>
    <hyperlink ref="B52" r:id="rId1" display="mailto:direcciondeeducacionbj@gmail.com" xr:uid="{6EB7C301-8A1D-9540-B17D-4B12894CEB92}"/>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800-000018000000}">
          <x14:colorSeries rgb="FF376092"/>
          <x14:colorNegative rgb="FFD00000"/>
          <x14:colorAxis rgb="FF000000"/>
          <x14:colorMarkers rgb="FFD00000"/>
          <x14:colorFirst rgb="FFD00000"/>
          <x14:colorLast rgb="FFD00000"/>
          <x14:colorHigh rgb="FFD00000"/>
          <x14:colorLow rgb="FFD00000"/>
          <x14:sparklines>
            <x14:sparkline>
              <xm:f>'A - 2.1.1.1.6.2'!B38:F38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B1:Q54"/>
  <sheetViews>
    <sheetView showGridLines="0" view="pageBreakPreview" topLeftCell="A35" zoomScale="150"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428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25.35" customHeight="1" x14ac:dyDescent="0.35">
      <c r="B9" s="93" t="s">
        <v>422</v>
      </c>
      <c r="C9" s="94"/>
      <c r="D9" s="94"/>
      <c r="E9" s="95"/>
      <c r="F9" s="96" t="s">
        <v>92</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96" t="s">
        <v>423</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88</v>
      </c>
      <c r="H17" s="36" t="s">
        <v>593</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429</v>
      </c>
      <c r="E20" s="32" t="s">
        <v>15</v>
      </c>
      <c r="F20" s="115" t="s">
        <v>84</v>
      </c>
      <c r="G20" s="115"/>
      <c r="H20" s="5" t="s">
        <v>84</v>
      </c>
    </row>
    <row r="21" spans="2:8" ht="15.75" customHeight="1" x14ac:dyDescent="0.35">
      <c r="B21" s="88" t="s">
        <v>35</v>
      </c>
      <c r="C21" s="89"/>
      <c r="D21" s="89"/>
      <c r="E21" s="89"/>
      <c r="F21" s="89"/>
      <c r="G21" s="89"/>
      <c r="H21" s="92"/>
    </row>
    <row r="22" spans="2:8" ht="26.85" customHeight="1" x14ac:dyDescent="0.35">
      <c r="B22" s="93" t="s">
        <v>214</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215</v>
      </c>
      <c r="C24" s="94"/>
      <c r="D24" s="94"/>
      <c r="E24" s="94"/>
      <c r="F24" s="94"/>
      <c r="G24" s="94"/>
      <c r="H24" s="97"/>
    </row>
    <row r="25" spans="2:8" ht="15.75" customHeight="1" x14ac:dyDescent="0.35">
      <c r="B25" s="88" t="s">
        <v>37</v>
      </c>
      <c r="C25" s="89"/>
      <c r="D25" s="89"/>
      <c r="E25" s="90"/>
      <c r="F25" s="91" t="s">
        <v>38</v>
      </c>
      <c r="G25" s="89"/>
      <c r="H25" s="92"/>
    </row>
    <row r="26" spans="2:8" ht="23.25" customHeight="1" x14ac:dyDescent="0.35">
      <c r="B26" s="93" t="s">
        <v>192</v>
      </c>
      <c r="C26" s="94"/>
      <c r="D26" s="94"/>
      <c r="E26" s="95"/>
      <c r="F26" s="96" t="s">
        <v>94</v>
      </c>
      <c r="G26" s="94"/>
      <c r="H26" s="97"/>
    </row>
    <row r="27" spans="2:8" x14ac:dyDescent="0.35">
      <c r="B27" s="88" t="s">
        <v>39</v>
      </c>
      <c r="C27" s="89"/>
      <c r="D27" s="89"/>
      <c r="E27" s="90"/>
      <c r="F27" s="91" t="s">
        <v>40</v>
      </c>
      <c r="G27" s="89"/>
      <c r="H27" s="92"/>
    </row>
    <row r="28" spans="2:8" ht="29.85" customHeight="1" x14ac:dyDescent="0.35">
      <c r="B28" s="88" t="s">
        <v>41</v>
      </c>
      <c r="C28" s="90"/>
      <c r="D28" s="91" t="s">
        <v>42</v>
      </c>
      <c r="E28" s="90"/>
      <c r="F28" s="31" t="s">
        <v>41</v>
      </c>
      <c r="G28" s="31" t="s">
        <v>43</v>
      </c>
      <c r="H28" s="30" t="s">
        <v>42</v>
      </c>
    </row>
    <row r="29" spans="2:8" ht="34.35" customHeight="1" x14ac:dyDescent="0.35">
      <c r="B29" s="160">
        <v>24</v>
      </c>
      <c r="C29" s="134"/>
      <c r="D29" s="96">
        <v>2023</v>
      </c>
      <c r="E29" s="95"/>
      <c r="F29" s="6">
        <v>24</v>
      </c>
      <c r="G29" s="58">
        <f>(F29/B29)-1</f>
        <v>0</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405</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1</v>
      </c>
      <c r="C38" s="60" t="s">
        <v>55</v>
      </c>
      <c r="D38" s="60" t="s">
        <v>55</v>
      </c>
      <c r="E38" s="60" t="s">
        <v>55</v>
      </c>
      <c r="F38" s="60">
        <v>0.25</v>
      </c>
      <c r="G38" s="149"/>
      <c r="H38" s="150"/>
    </row>
    <row r="39" spans="2:9" ht="14.1" customHeight="1" x14ac:dyDescent="0.35">
      <c r="B39" s="88" t="s">
        <v>56</v>
      </c>
      <c r="C39" s="89"/>
      <c r="D39" s="89"/>
      <c r="E39" s="90"/>
      <c r="F39" s="91" t="s">
        <v>57</v>
      </c>
      <c r="G39" s="89"/>
      <c r="H39" s="92"/>
    </row>
    <row r="40" spans="2:9" ht="25.35" customHeight="1" x14ac:dyDescent="0.35">
      <c r="B40" s="93" t="s">
        <v>211</v>
      </c>
      <c r="C40" s="94"/>
      <c r="D40" s="94"/>
      <c r="E40" s="95"/>
      <c r="F40" s="96" t="s">
        <v>212</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160</v>
      </c>
      <c r="G42" s="94"/>
      <c r="H42" s="97"/>
    </row>
    <row r="43" spans="2:9" ht="15" customHeight="1" x14ac:dyDescent="0.35">
      <c r="B43" s="88" t="s">
        <v>60</v>
      </c>
      <c r="C43" s="89"/>
      <c r="D43" s="89"/>
      <c r="E43" s="90"/>
      <c r="F43" s="91" t="s">
        <v>61</v>
      </c>
      <c r="G43" s="89"/>
      <c r="H43" s="92"/>
    </row>
    <row r="44" spans="2:9" ht="28.35" customHeight="1" x14ac:dyDescent="0.35">
      <c r="B44" s="93" t="s">
        <v>210</v>
      </c>
      <c r="C44" s="94"/>
      <c r="D44" s="94"/>
      <c r="E44" s="95"/>
      <c r="F44" s="96" t="s">
        <v>213</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160</v>
      </c>
      <c r="G46" s="94"/>
      <c r="H46" s="97"/>
    </row>
    <row r="47" spans="2:9" ht="14.1" customHeight="1" x14ac:dyDescent="0.35">
      <c r="B47" s="151" t="s">
        <v>64</v>
      </c>
      <c r="C47" s="152"/>
      <c r="D47" s="152"/>
      <c r="E47" s="152"/>
      <c r="F47" s="152"/>
      <c r="G47" s="152"/>
      <c r="H47" s="153"/>
    </row>
    <row r="48" spans="2:9" ht="16.350000000000001" customHeight="1" x14ac:dyDescent="0.35">
      <c r="B48" s="93" t="s">
        <v>408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92</v>
      </c>
      <c r="C50" s="94"/>
      <c r="D50" s="94"/>
      <c r="E50" s="95"/>
      <c r="F50" s="96" t="s">
        <v>397</v>
      </c>
      <c r="G50" s="94"/>
      <c r="H50" s="97"/>
    </row>
    <row r="51" spans="2:8" ht="16.5" customHeight="1" x14ac:dyDescent="0.35">
      <c r="B51" s="88" t="s">
        <v>67</v>
      </c>
      <c r="C51" s="89"/>
      <c r="D51" s="89"/>
      <c r="E51" s="90"/>
      <c r="F51" s="91" t="s">
        <v>68</v>
      </c>
      <c r="G51" s="89"/>
      <c r="H51" s="92"/>
    </row>
    <row r="52" spans="2:8" ht="15" customHeight="1" thickBot="1" x14ac:dyDescent="0.4">
      <c r="B52" s="154" t="s">
        <v>409</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B12:H12"/>
    <mergeCell ref="C13:D13"/>
    <mergeCell ref="B10:E10"/>
    <mergeCell ref="F10:H10"/>
    <mergeCell ref="C11:E11"/>
    <mergeCell ref="G11:H11"/>
    <mergeCell ref="B9:E9"/>
    <mergeCell ref="B5:H5"/>
    <mergeCell ref="B6:H6"/>
    <mergeCell ref="B7:H7"/>
    <mergeCell ref="B8:E8"/>
    <mergeCell ref="F8:G8"/>
    <mergeCell ref="F9:G9"/>
  </mergeCells>
  <conditionalFormatting sqref="B38:F38">
    <cfRule type="cellIs" dxfId="257" priority="1" operator="lessThan">
      <formula>0.5</formula>
    </cfRule>
    <cfRule type="containsText" dxfId="256" priority="2" operator="containsText" text="NO APLICA">
      <formula>NOT(ISERROR(SEARCH("NO APLICA",B38)))</formula>
    </cfRule>
    <cfRule type="cellIs" dxfId="255" priority="3" operator="between">
      <formula>0.5</formula>
      <formula>0.7</formula>
    </cfRule>
    <cfRule type="cellIs" dxfId="254" priority="4" operator="greaterThan">
      <formula>0.7</formula>
    </cfRule>
  </conditionalFormatting>
  <hyperlinks>
    <hyperlink ref="B52" r:id="rId1" xr:uid="{0A3916C4-C592-4249-8BDD-1355BDC30BB3}"/>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'C - 2.1.1.1.1 '!B38:F38</xm:f>
              <xm:sqref>G38</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pageSetUpPr fitToPage="1"/>
  </sheetPr>
  <dimension ref="B1:Q54"/>
  <sheetViews>
    <sheetView showGridLines="0" view="pageBreakPreview" topLeftCell="A34" zoomScale="125"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7.25" customHeight="1" x14ac:dyDescent="0.35">
      <c r="B9" s="85" t="s">
        <v>506</v>
      </c>
      <c r="C9" s="86"/>
      <c r="D9" s="86"/>
      <c r="E9" s="86"/>
      <c r="F9" s="96" t="s">
        <v>384</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t="s">
        <v>507</v>
      </c>
      <c r="G11" s="86" t="s">
        <v>508</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34</v>
      </c>
    </row>
    <row r="21" spans="2:8" ht="15.75" customHeight="1" x14ac:dyDescent="0.35">
      <c r="B21" s="88" t="s">
        <v>35</v>
      </c>
      <c r="C21" s="89"/>
      <c r="D21" s="89"/>
      <c r="E21" s="89"/>
      <c r="F21" s="89"/>
      <c r="G21" s="89"/>
      <c r="H21" s="92"/>
    </row>
    <row r="22" spans="2:8" ht="38.85" customHeight="1" x14ac:dyDescent="0.35">
      <c r="B22" s="93" t="s">
        <v>307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197</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29.1" customHeight="1" x14ac:dyDescent="0.35">
      <c r="B29" s="160">
        <v>30</v>
      </c>
      <c r="C29" s="134"/>
      <c r="D29" s="96">
        <v>2023</v>
      </c>
      <c r="E29" s="95"/>
      <c r="F29" s="6">
        <v>28</v>
      </c>
      <c r="G29" s="11">
        <f>(F29/B29)-1</f>
        <v>-6.6666666666666652E-2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509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2.5</v>
      </c>
      <c r="C38" s="60"/>
      <c r="D38" s="60"/>
      <c r="E38" s="60"/>
      <c r="F38" s="60">
        <v>0.71430000000000005</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99</v>
      </c>
      <c r="G40" s="94"/>
      <c r="H40" s="97"/>
    </row>
    <row r="41" spans="2:9" ht="17.100000000000001" customHeight="1" x14ac:dyDescent="0.35">
      <c r="B41" s="88" t="s">
        <v>58</v>
      </c>
      <c r="C41" s="89"/>
      <c r="D41" s="89"/>
      <c r="E41" s="90"/>
      <c r="F41" s="91" t="s">
        <v>59</v>
      </c>
      <c r="G41" s="89"/>
      <c r="H41" s="92"/>
    </row>
    <row r="42" spans="2:9" ht="14.1" customHeight="1" x14ac:dyDescent="0.35">
      <c r="B42" s="93" t="s">
        <v>413</v>
      </c>
      <c r="C42" s="94"/>
      <c r="D42" s="94"/>
      <c r="E42" s="95"/>
      <c r="F42" s="96" t="s">
        <v>101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102</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133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49" priority="1" operator="lessThan">
      <formula>0.5</formula>
    </cfRule>
    <cfRule type="containsText" dxfId="148" priority="2" operator="containsText" text="NO APLICA">
      <formula>NOT(ISERROR(SEARCH("NO APLICA",B38)))</formula>
    </cfRule>
    <cfRule type="cellIs" dxfId="147" priority="3" operator="between">
      <formula>0.5</formula>
      <formula>0.7</formula>
    </cfRule>
    <cfRule type="cellIs" dxfId="146" priority="4" operator="greaterThan">
      <formula>0.7</formula>
    </cfRule>
  </conditionalFormatting>
  <hyperlinks>
    <hyperlink ref="B52" r:id="rId1" xr:uid="{CF3B70CF-93CE-CC48-B849-A7C7EC74DCF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900-000019000000}">
          <x14:colorSeries rgb="FF376092"/>
          <x14:colorNegative rgb="FFD00000"/>
          <x14:colorAxis rgb="FF000000"/>
          <x14:colorMarkers rgb="FFD00000"/>
          <x14:colorFirst rgb="FFD00000"/>
          <x14:colorLast rgb="FFD00000"/>
          <x14:colorHigh rgb="FFD00000"/>
          <x14:colorLow rgb="FFD00000"/>
          <x14:sparklines>
            <x14:sparkline>
              <xm:f>'C - 2.1.1.1.7'!B38:F38</xm:f>
              <xm:sqref>G38</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Q54"/>
  <sheetViews>
    <sheetView showGridLines="0" view="pageBreakPreview" topLeftCell="A40"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510</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1.75" customHeight="1" x14ac:dyDescent="0.35">
      <c r="B9" s="85" t="s">
        <v>506</v>
      </c>
      <c r="C9" s="86"/>
      <c r="D9" s="86"/>
      <c r="E9" s="86"/>
      <c r="F9" s="96" t="s">
        <v>384</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74.849999999999994" customHeight="1" x14ac:dyDescent="0.35">
      <c r="B11" s="34">
        <v>2.1</v>
      </c>
      <c r="C11" s="168" t="s">
        <v>423</v>
      </c>
      <c r="D11" s="169"/>
      <c r="E11" s="170"/>
      <c r="F11" s="35" t="s">
        <v>507</v>
      </c>
      <c r="G11" s="86" t="s">
        <v>511</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24" t="s">
        <v>89</v>
      </c>
      <c r="C20" s="32" t="s">
        <v>14</v>
      </c>
      <c r="D20" s="32" t="s">
        <v>86</v>
      </c>
      <c r="E20" s="32" t="s">
        <v>14</v>
      </c>
      <c r="F20" s="115" t="s">
        <v>84</v>
      </c>
      <c r="G20" s="115"/>
      <c r="H20" s="5" t="s">
        <v>34</v>
      </c>
    </row>
    <row r="21" spans="2:8" ht="15.75" customHeight="1" x14ac:dyDescent="0.35">
      <c r="B21" s="88" t="s">
        <v>35</v>
      </c>
      <c r="C21" s="89"/>
      <c r="D21" s="89"/>
      <c r="E21" s="89"/>
      <c r="F21" s="89"/>
      <c r="G21" s="89"/>
      <c r="H21" s="92"/>
    </row>
    <row r="22" spans="2:8" ht="26.85" customHeight="1" x14ac:dyDescent="0.35">
      <c r="B22" s="93" t="s">
        <v>308</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512</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1.35" customHeight="1" x14ac:dyDescent="0.35">
      <c r="B29" s="160">
        <v>30</v>
      </c>
      <c r="C29" s="134"/>
      <c r="D29" s="96">
        <v>2023</v>
      </c>
      <c r="E29" s="95"/>
      <c r="F29" s="6">
        <v>28</v>
      </c>
      <c r="G29" s="11">
        <f>(F29/B29)-1</f>
        <v>-6.6666666666666652E-2</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513</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5.1" customHeight="1" thickBot="1" x14ac:dyDescent="0.4">
      <c r="B38" s="59">
        <v>2.5</v>
      </c>
      <c r="C38" s="60"/>
      <c r="D38" s="60"/>
      <c r="E38" s="60"/>
      <c r="F38" s="60">
        <v>0.71430000000000005</v>
      </c>
      <c r="G38" s="149"/>
      <c r="H38" s="150"/>
    </row>
    <row r="39" spans="2:9" ht="14.1" customHeight="1" x14ac:dyDescent="0.35">
      <c r="B39" s="88" t="s">
        <v>56</v>
      </c>
      <c r="C39" s="89"/>
      <c r="D39" s="89"/>
      <c r="E39" s="90"/>
      <c r="F39" s="91" t="s">
        <v>57</v>
      </c>
      <c r="G39" s="89"/>
      <c r="H39" s="92"/>
    </row>
    <row r="40" spans="2:9" ht="14.1" customHeight="1" x14ac:dyDescent="0.35">
      <c r="B40" s="93" t="s">
        <v>514</v>
      </c>
      <c r="C40" s="94"/>
      <c r="D40" s="94"/>
      <c r="E40" s="95"/>
      <c r="F40" s="96" t="s">
        <v>515</v>
      </c>
      <c r="G40" s="94"/>
      <c r="H40" s="97"/>
    </row>
    <row r="41" spans="2:9" ht="17.100000000000001" customHeight="1" x14ac:dyDescent="0.35">
      <c r="B41" s="88" t="s">
        <v>58</v>
      </c>
      <c r="C41" s="89"/>
      <c r="D41" s="89"/>
      <c r="E41" s="90"/>
      <c r="F41" s="91" t="s">
        <v>59</v>
      </c>
      <c r="G41" s="89"/>
      <c r="H41" s="92"/>
    </row>
    <row r="42" spans="2:9" ht="14.1" customHeight="1" x14ac:dyDescent="0.35">
      <c r="B42" s="93" t="s">
        <v>413</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516</v>
      </c>
      <c r="C44" s="94"/>
      <c r="D44" s="94"/>
      <c r="E44" s="95"/>
      <c r="F44" s="96" t="s">
        <v>517</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24.6" customHeight="1" x14ac:dyDescent="0.35">
      <c r="B50" s="93" t="s">
        <v>133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45" priority="1" operator="lessThan">
      <formula>0.5</formula>
    </cfRule>
    <cfRule type="containsText" dxfId="144" priority="2" operator="containsText" text="NO APLICA">
      <formula>NOT(ISERROR(SEARCH("NO APLICA",B38)))</formula>
    </cfRule>
    <cfRule type="cellIs" dxfId="143" priority="3" operator="between">
      <formula>0.5</formula>
      <formula>0.7</formula>
    </cfRule>
    <cfRule type="cellIs" dxfId="142" priority="4" operator="greaterThan">
      <formula>0.7</formula>
    </cfRule>
  </conditionalFormatting>
  <hyperlinks>
    <hyperlink ref="B52" r:id="rId1" display="mailto:direcciondeeducacionbj@gmail.com" xr:uid="{865BC065-EF50-F045-AB31-A75A360F2F3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A00-00001A000000}">
          <x14:colorSeries rgb="FF376092"/>
          <x14:colorNegative rgb="FFD00000"/>
          <x14:colorAxis rgb="FF000000"/>
          <x14:colorMarkers rgb="FFD00000"/>
          <x14:colorFirst rgb="FFD00000"/>
          <x14:colorLast rgb="FFD00000"/>
          <x14:colorHigh rgb="FFD00000"/>
          <x14:colorLow rgb="FFD00000"/>
          <x14:sparklines>
            <x14:sparkline>
              <xm:f>'A - 2.1.1.1.7.1'!B38:F38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pageSetUpPr fitToPage="1"/>
  </sheetPr>
  <dimension ref="B1:Q54"/>
  <sheetViews>
    <sheetView showGridLines="0" view="pageBreakPreview" topLeftCell="A35" zoomScale="125"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182</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63" customHeight="1" x14ac:dyDescent="0.35">
      <c r="B9" s="85" t="s">
        <v>506</v>
      </c>
      <c r="C9" s="86"/>
      <c r="D9" s="86"/>
      <c r="E9" s="86"/>
      <c r="F9" s="96" t="s">
        <v>385</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t="s">
        <v>507</v>
      </c>
      <c r="G11" s="86" t="s">
        <v>511</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47.1" customHeight="1" x14ac:dyDescent="0.35">
      <c r="B22" s="93" t="s">
        <v>309</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198</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46</v>
      </c>
      <c r="C29" s="134"/>
      <c r="D29" s="96">
        <v>2021</v>
      </c>
      <c r="E29" s="95"/>
      <c r="F29" s="6">
        <v>48</v>
      </c>
      <c r="G29" s="56">
        <f>(F29/B29)-1</f>
        <v>4.3478260869565188E-2</v>
      </c>
      <c r="H29" s="10">
        <v>2023</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518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2" customHeight="1" thickBot="1" x14ac:dyDescent="0.4">
      <c r="B38" s="59">
        <v>1.3332999999999999</v>
      </c>
      <c r="C38" s="60"/>
      <c r="D38" s="60"/>
      <c r="E38" s="60"/>
      <c r="F38" s="60">
        <v>0.33329999999999999</v>
      </c>
      <c r="G38" s="149"/>
      <c r="H38" s="150"/>
    </row>
    <row r="39" spans="2:9" ht="14.1" customHeight="1" x14ac:dyDescent="0.35">
      <c r="B39" s="88" t="s">
        <v>56</v>
      </c>
      <c r="C39" s="89"/>
      <c r="D39" s="89"/>
      <c r="E39" s="90"/>
      <c r="F39" s="91" t="s">
        <v>57</v>
      </c>
      <c r="G39" s="89"/>
      <c r="H39" s="92"/>
    </row>
    <row r="40" spans="2:9" ht="14.1" customHeight="1" x14ac:dyDescent="0.35">
      <c r="B40" s="93" t="s">
        <v>135</v>
      </c>
      <c r="C40" s="94"/>
      <c r="D40" s="94"/>
      <c r="E40" s="95"/>
      <c r="F40" s="96" t="s">
        <v>134</v>
      </c>
      <c r="G40" s="94"/>
      <c r="H40" s="97"/>
    </row>
    <row r="41" spans="2:9" ht="17.100000000000001" customHeight="1" x14ac:dyDescent="0.35">
      <c r="B41" s="88" t="s">
        <v>58</v>
      </c>
      <c r="C41" s="89"/>
      <c r="D41" s="89"/>
      <c r="E41" s="90"/>
      <c r="F41" s="91" t="s">
        <v>59</v>
      </c>
      <c r="G41" s="89"/>
      <c r="H41" s="92"/>
    </row>
    <row r="42" spans="2:9" ht="14.1" customHeight="1" x14ac:dyDescent="0.35">
      <c r="B42" s="93" t="s">
        <v>414</v>
      </c>
      <c r="C42" s="94"/>
      <c r="D42" s="94"/>
      <c r="E42" s="95"/>
      <c r="F42" s="96" t="s">
        <v>138</v>
      </c>
      <c r="G42" s="94"/>
      <c r="H42" s="97"/>
    </row>
    <row r="43" spans="2:9" ht="15" customHeight="1" x14ac:dyDescent="0.35">
      <c r="B43" s="88" t="s">
        <v>60</v>
      </c>
      <c r="C43" s="89"/>
      <c r="D43" s="89"/>
      <c r="E43" s="90"/>
      <c r="F43" s="91" t="s">
        <v>61</v>
      </c>
      <c r="G43" s="89"/>
      <c r="H43" s="92"/>
    </row>
    <row r="44" spans="2:9" ht="14.1" customHeight="1" x14ac:dyDescent="0.35">
      <c r="B44" s="93" t="s">
        <v>137</v>
      </c>
      <c r="C44" s="94"/>
      <c r="D44" s="94"/>
      <c r="E44" s="95"/>
      <c r="F44" s="96" t="s">
        <v>136</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138</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139</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41" priority="1" operator="lessThan">
      <formula>0.5</formula>
    </cfRule>
    <cfRule type="containsText" dxfId="140" priority="2" operator="containsText" text="NO APLICA">
      <formula>NOT(ISERROR(SEARCH("NO APLICA",B38)))</formula>
    </cfRule>
    <cfRule type="cellIs" dxfId="139" priority="3" operator="between">
      <formula>0.5</formula>
      <formula>0.7</formula>
    </cfRule>
    <cfRule type="cellIs" dxfId="138" priority="4" operator="greaterThan">
      <formula>0.7</formula>
    </cfRule>
  </conditionalFormatting>
  <hyperlinks>
    <hyperlink ref="B52" r:id="rId1" display="mailto:direcciondeeducacionbj@gmail.com" xr:uid="{EE56CFB7-6694-5649-ABFA-BF22CB154749}"/>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B00-00001B000000}">
          <x14:colorSeries rgb="FF376092"/>
          <x14:colorNegative rgb="FFD00000"/>
          <x14:colorAxis rgb="FF000000"/>
          <x14:colorMarkers rgb="FFD00000"/>
          <x14:colorFirst rgb="FFD00000"/>
          <x14:colorLast rgb="FFD00000"/>
          <x14:colorHigh rgb="FFD00000"/>
          <x14:colorLow rgb="FFD00000"/>
          <x14:sparklines>
            <x14:sparkline>
              <xm:f>'C - 2.1.1.1.8 '!B38:F38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Q54"/>
  <sheetViews>
    <sheetView showGridLines="0" view="pageBreakPreview" topLeftCell="A43" zoomScale="149" zoomScaleNormal="100" zoomScaleSheetLayoutView="149" workbookViewId="0">
      <selection activeCell="F39" sqref="F39:H39"/>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7.4257812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310</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6.25" customHeight="1" x14ac:dyDescent="0.35">
      <c r="B9" s="85" t="s">
        <v>506</v>
      </c>
      <c r="C9" s="86"/>
      <c r="D9" s="86"/>
      <c r="E9" s="86"/>
      <c r="F9" s="96" t="s">
        <v>385</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t="s">
        <v>507</v>
      </c>
      <c r="G11" s="86" t="s">
        <v>508</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311</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312</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46</v>
      </c>
      <c r="C29" s="134"/>
      <c r="D29" s="96">
        <v>2021</v>
      </c>
      <c r="E29" s="95"/>
      <c r="F29" s="6">
        <v>48</v>
      </c>
      <c r="G29" s="56">
        <f>(F29/B29)-1</f>
        <v>4.3478260869565188E-2</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thickBot="1" x14ac:dyDescent="0.4">
      <c r="B32" s="138" t="s">
        <v>45</v>
      </c>
      <c r="C32" s="139"/>
      <c r="D32" s="37" t="s">
        <v>46</v>
      </c>
      <c r="E32" s="41" t="s">
        <v>47</v>
      </c>
      <c r="F32" s="39" t="s">
        <v>45</v>
      </c>
      <c r="G32" s="40" t="s">
        <v>46</v>
      </c>
      <c r="H32" s="42" t="s">
        <v>47</v>
      </c>
    </row>
    <row r="33" spans="2:9" ht="46.35" customHeight="1" thickBot="1" x14ac:dyDescent="0.4">
      <c r="B33" s="143" t="s">
        <v>404</v>
      </c>
      <c r="C33" s="144"/>
      <c r="D33" s="48" t="s">
        <v>80</v>
      </c>
      <c r="E33" s="48" t="s">
        <v>406</v>
      </c>
      <c r="F33" s="44" t="s">
        <v>76</v>
      </c>
      <c r="G33" s="43" t="s">
        <v>77</v>
      </c>
      <c r="H33" s="45" t="s">
        <v>78</v>
      </c>
      <c r="I33" s="38"/>
    </row>
    <row r="34" spans="2:9" ht="15" customHeight="1" x14ac:dyDescent="0.35">
      <c r="B34" s="88" t="s">
        <v>48</v>
      </c>
      <c r="C34" s="89"/>
      <c r="D34" s="145"/>
      <c r="E34" s="145"/>
      <c r="F34" s="89"/>
      <c r="G34" s="145"/>
      <c r="H34" s="92"/>
    </row>
    <row r="35" spans="2:9" ht="137.1" customHeight="1" thickBot="1" x14ac:dyDescent="0.4">
      <c r="B35" s="146" t="s">
        <v>519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v>1.3332999999999999</v>
      </c>
      <c r="C38" s="60"/>
      <c r="D38" s="60"/>
      <c r="E38" s="60"/>
      <c r="F38" s="60">
        <v>0.33329999999999999</v>
      </c>
      <c r="G38" s="149"/>
      <c r="H38" s="150"/>
    </row>
    <row r="39" spans="2:9" ht="14.1" customHeight="1" x14ac:dyDescent="0.35">
      <c r="B39" s="88" t="s">
        <v>56</v>
      </c>
      <c r="C39" s="89"/>
      <c r="D39" s="89"/>
      <c r="E39" s="90"/>
      <c r="F39" s="91" t="s">
        <v>57</v>
      </c>
      <c r="G39" s="89"/>
      <c r="H39" s="92"/>
    </row>
    <row r="40" spans="2:9" ht="14.1" customHeight="1" x14ac:dyDescent="0.35">
      <c r="B40" s="93" t="s">
        <v>135</v>
      </c>
      <c r="C40" s="94"/>
      <c r="D40" s="94"/>
      <c r="E40" s="95"/>
      <c r="F40" s="96" t="s">
        <v>134</v>
      </c>
      <c r="G40" s="94"/>
      <c r="H40" s="97"/>
    </row>
    <row r="41" spans="2:9" ht="17.100000000000001" customHeight="1" x14ac:dyDescent="0.35">
      <c r="B41" s="88" t="s">
        <v>58</v>
      </c>
      <c r="C41" s="89"/>
      <c r="D41" s="89"/>
      <c r="E41" s="90"/>
      <c r="F41" s="91" t="s">
        <v>59</v>
      </c>
      <c r="G41" s="89"/>
      <c r="H41" s="92"/>
    </row>
    <row r="42" spans="2:9" ht="14.1" customHeight="1" x14ac:dyDescent="0.35">
      <c r="B42" s="93" t="s">
        <v>416</v>
      </c>
      <c r="C42" s="94"/>
      <c r="D42" s="94"/>
      <c r="E42" s="95"/>
      <c r="F42" s="96" t="s">
        <v>138</v>
      </c>
      <c r="G42" s="94"/>
      <c r="H42" s="97"/>
    </row>
    <row r="43" spans="2:9" ht="15" customHeight="1" x14ac:dyDescent="0.35">
      <c r="B43" s="88" t="s">
        <v>60</v>
      </c>
      <c r="C43" s="89"/>
      <c r="D43" s="89"/>
      <c r="E43" s="90"/>
      <c r="F43" s="91" t="s">
        <v>61</v>
      </c>
      <c r="G43" s="89"/>
      <c r="H43" s="92"/>
    </row>
    <row r="44" spans="2:9" ht="14.1" customHeight="1" x14ac:dyDescent="0.35">
      <c r="B44" s="93" t="s">
        <v>137</v>
      </c>
      <c r="C44" s="94"/>
      <c r="D44" s="94"/>
      <c r="E44" s="95"/>
      <c r="F44" s="96" t="s">
        <v>136</v>
      </c>
      <c r="G44" s="94"/>
      <c r="H44" s="97"/>
    </row>
    <row r="45" spans="2:9" ht="14.1" customHeight="1" x14ac:dyDescent="0.35">
      <c r="B45" s="88" t="s">
        <v>62</v>
      </c>
      <c r="C45" s="89"/>
      <c r="D45" s="89"/>
      <c r="E45" s="90"/>
      <c r="F45" s="91" t="s">
        <v>63</v>
      </c>
      <c r="G45" s="89"/>
      <c r="H45" s="92"/>
    </row>
    <row r="46" spans="2:9" ht="14.1" customHeight="1" x14ac:dyDescent="0.35">
      <c r="B46" s="93" t="s">
        <v>416</v>
      </c>
      <c r="C46" s="94"/>
      <c r="D46" s="94"/>
      <c r="E46" s="95"/>
      <c r="F46" s="96" t="s">
        <v>138</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139</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37" priority="1" operator="lessThan">
      <formula>0.5</formula>
    </cfRule>
    <cfRule type="containsText" dxfId="136" priority="2" operator="containsText" text="NO APLICA">
      <formula>NOT(ISERROR(SEARCH("NO APLICA",B38)))</formula>
    </cfRule>
    <cfRule type="cellIs" dxfId="135" priority="3" operator="between">
      <formula>0.5</formula>
      <formula>0.7</formula>
    </cfRule>
    <cfRule type="cellIs" dxfId="134" priority="4" operator="greaterThan">
      <formula>0.7</formula>
    </cfRule>
  </conditionalFormatting>
  <hyperlinks>
    <hyperlink ref="B52" r:id="rId1" display="mailto:direcciondeeducacionbj@gmail.com" xr:uid="{77B3207B-BC83-1C43-9DAC-02095DC0C628}"/>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C00-00001C000000}">
          <x14:colorSeries rgb="FF376092"/>
          <x14:colorNegative rgb="FFD00000"/>
          <x14:colorAxis rgb="FF000000"/>
          <x14:colorMarkers rgb="FFD00000"/>
          <x14:colorFirst rgb="FFD00000"/>
          <x14:colorLast rgb="FFD00000"/>
          <x14:colorHigh rgb="FFD00000"/>
          <x14:colorLow rgb="FFD00000"/>
          <x14:sparklines>
            <x14:sparkline>
              <xm:f>'A - 2.1.1.1.8.1 '!B38:F38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pageSetUpPr fitToPage="1"/>
  </sheetPr>
  <dimension ref="B1:Q54"/>
  <sheetViews>
    <sheetView showGridLines="0" view="pageBreakPreview" topLeftCell="A39" zoomScale="125"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313</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1.5" customHeight="1" x14ac:dyDescent="0.35">
      <c r="B9" s="85" t="s">
        <v>506</v>
      </c>
      <c r="C9" s="86"/>
      <c r="D9" s="86"/>
      <c r="E9" s="86"/>
      <c r="F9" s="96" t="s">
        <v>386</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v>
      </c>
      <c r="G11" s="86" t="s">
        <v>504</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95</v>
      </c>
      <c r="E20" s="32" t="s">
        <v>14</v>
      </c>
      <c r="F20" s="115" t="s">
        <v>84</v>
      </c>
      <c r="G20" s="115"/>
      <c r="H20" s="5" t="s">
        <v>34</v>
      </c>
    </row>
    <row r="21" spans="2:8" ht="15.75" customHeight="1" x14ac:dyDescent="0.35">
      <c r="B21" s="88" t="s">
        <v>35</v>
      </c>
      <c r="C21" s="89"/>
      <c r="D21" s="89"/>
      <c r="E21" s="89"/>
      <c r="F21" s="89"/>
      <c r="G21" s="89"/>
      <c r="H21" s="92"/>
    </row>
    <row r="22" spans="2:8" ht="47.85" customHeight="1" x14ac:dyDescent="0.35">
      <c r="B22" s="93" t="s">
        <v>314</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315</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1.35" customHeight="1" x14ac:dyDescent="0.35">
      <c r="B29" s="160">
        <v>261</v>
      </c>
      <c r="C29" s="134"/>
      <c r="D29" s="96">
        <v>2023</v>
      </c>
      <c r="E29" s="95"/>
      <c r="F29" s="6">
        <v>100</v>
      </c>
      <c r="G29" s="11">
        <f>(F29/B29)-1</f>
        <v>-0.61685823754789271</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3.8</v>
      </c>
      <c r="C38" s="60"/>
      <c r="D38" s="60"/>
      <c r="E38" s="60"/>
      <c r="F38" s="60">
        <v>0.95</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140</v>
      </c>
      <c r="G40" s="94"/>
      <c r="H40" s="97"/>
    </row>
    <row r="41" spans="2:9" ht="17.100000000000001" customHeight="1" x14ac:dyDescent="0.35">
      <c r="B41" s="88" t="s">
        <v>58</v>
      </c>
      <c r="C41" s="89"/>
      <c r="D41" s="89"/>
      <c r="E41" s="90"/>
      <c r="F41" s="91" t="s">
        <v>59</v>
      </c>
      <c r="G41" s="89"/>
      <c r="H41" s="92"/>
    </row>
    <row r="42" spans="2:9" ht="14.1" customHeight="1" x14ac:dyDescent="0.35">
      <c r="B42" s="93" t="s">
        <v>413</v>
      </c>
      <c r="C42" s="94"/>
      <c r="D42" s="94"/>
      <c r="E42" s="95"/>
      <c r="F42" s="96" t="s">
        <v>101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141</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142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33" priority="1" operator="lessThan">
      <formula>0.5</formula>
    </cfRule>
    <cfRule type="containsText" dxfId="132" priority="2" operator="containsText" text="NO APLICA">
      <formula>NOT(ISERROR(SEARCH("NO APLICA",B38)))</formula>
    </cfRule>
    <cfRule type="cellIs" dxfId="131" priority="3" operator="between">
      <formula>0.5</formula>
      <formula>0.7</formula>
    </cfRule>
    <cfRule type="cellIs" dxfId="130" priority="4" operator="greaterThan">
      <formula>0.7</formula>
    </cfRule>
  </conditionalFormatting>
  <hyperlinks>
    <hyperlink ref="B52" r:id="rId1" display="mailto:direcciondeeducacionbj@gmail.com" xr:uid="{3FF653CF-31DC-6743-BA48-9EC4BC44046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D00-00001D000000}">
          <x14:colorSeries rgb="FF376092"/>
          <x14:colorNegative rgb="FFD00000"/>
          <x14:colorAxis rgb="FF000000"/>
          <x14:colorMarkers rgb="FFD00000"/>
          <x14:colorFirst rgb="FFD00000"/>
          <x14:colorLast rgb="FFD00000"/>
          <x14:colorHigh rgb="FFD00000"/>
          <x14:colorLow rgb="FFD00000"/>
          <x14:sparklines>
            <x14:sparkline>
              <xm:f>'C - 2.1.1.1.9 '!B38:F38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Q54"/>
  <sheetViews>
    <sheetView showGridLines="0" view="pageBreakPreview" topLeftCell="A4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316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9" customHeight="1" x14ac:dyDescent="0.35">
      <c r="B9" s="85" t="s">
        <v>506</v>
      </c>
      <c r="C9" s="86"/>
      <c r="D9" s="86"/>
      <c r="E9" s="86"/>
      <c r="F9" s="96" t="s">
        <v>386</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v>
      </c>
      <c r="G11" s="86" t="s">
        <v>521</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95</v>
      </c>
      <c r="E20" s="32" t="s">
        <v>14</v>
      </c>
      <c r="F20" s="115" t="s">
        <v>84</v>
      </c>
      <c r="G20" s="115"/>
      <c r="H20" s="5" t="s">
        <v>34</v>
      </c>
    </row>
    <row r="21" spans="2:8" ht="15.75" customHeight="1" x14ac:dyDescent="0.35">
      <c r="B21" s="88" t="s">
        <v>35</v>
      </c>
      <c r="C21" s="89"/>
      <c r="D21" s="89"/>
      <c r="E21" s="89"/>
      <c r="F21" s="89"/>
      <c r="G21" s="89"/>
      <c r="H21" s="92"/>
    </row>
    <row r="22" spans="2:8" ht="26.85" customHeight="1" x14ac:dyDescent="0.35">
      <c r="B22" s="93" t="s">
        <v>317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318</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29.1" customHeight="1" x14ac:dyDescent="0.35">
      <c r="B29" s="160">
        <v>261</v>
      </c>
      <c r="C29" s="134"/>
      <c r="D29" s="96">
        <v>2023</v>
      </c>
      <c r="E29" s="95"/>
      <c r="F29" s="6">
        <v>100</v>
      </c>
      <c r="G29" s="11">
        <f>(F29/B29)-1</f>
        <v>-0.61685823754789271</v>
      </c>
      <c r="H29" s="10">
        <v>2023</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3.8</v>
      </c>
      <c r="C38" s="60"/>
      <c r="D38" s="60"/>
      <c r="E38" s="60"/>
      <c r="F38" s="60">
        <v>0.95</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140</v>
      </c>
      <c r="G40" s="94"/>
      <c r="H40" s="97"/>
    </row>
    <row r="41" spans="2:9" ht="17.100000000000001" customHeight="1" x14ac:dyDescent="0.35">
      <c r="B41" s="88" t="s">
        <v>58</v>
      </c>
      <c r="C41" s="89"/>
      <c r="D41" s="89"/>
      <c r="E41" s="90"/>
      <c r="F41" s="91" t="s">
        <v>59</v>
      </c>
      <c r="G41" s="89"/>
      <c r="H41" s="92"/>
    </row>
    <row r="42" spans="2:9" ht="14.1" customHeight="1" x14ac:dyDescent="0.35">
      <c r="B42" s="93" t="s">
        <v>413</v>
      </c>
      <c r="C42" s="94"/>
      <c r="D42" s="94"/>
      <c r="E42" s="95"/>
      <c r="F42" s="96" t="s">
        <v>101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141</v>
      </c>
      <c r="G44" s="94"/>
      <c r="H44" s="97"/>
    </row>
    <row r="45" spans="2:9" ht="14.1" customHeight="1" x14ac:dyDescent="0.35">
      <c r="B45" s="88" t="s">
        <v>62</v>
      </c>
      <c r="C45" s="89"/>
      <c r="D45" s="89"/>
      <c r="E45" s="90"/>
      <c r="F45" s="91" t="s">
        <v>63</v>
      </c>
      <c r="G45" s="89"/>
      <c r="H45" s="92"/>
    </row>
    <row r="46" spans="2:9" ht="14.1" customHeight="1" x14ac:dyDescent="0.35">
      <c r="B46" s="93" t="s">
        <v>413</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142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411</v>
      </c>
      <c r="C52" s="172"/>
      <c r="D52" s="172"/>
      <c r="E52" s="173"/>
      <c r="F52" s="157" t="s">
        <v>400</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29" priority="1" operator="lessThan">
      <formula>0.5</formula>
    </cfRule>
    <cfRule type="containsText" dxfId="128" priority="2" operator="containsText" text="NO APLICA">
      <formula>NOT(ISERROR(SEARCH("NO APLICA",B38)))</formula>
    </cfRule>
    <cfRule type="cellIs" dxfId="127" priority="3" operator="between">
      <formula>0.5</formula>
      <formula>0.7</formula>
    </cfRule>
    <cfRule type="cellIs" dxfId="126" priority="4" operator="greaterThan">
      <formula>0.7</formula>
    </cfRule>
  </conditionalFormatting>
  <hyperlinks>
    <hyperlink ref="B52" r:id="rId1" display="mailto:direcciondeeducacionbj@gmail.com" xr:uid="{3516DFAD-0647-0146-B19D-A836EE7369F1}"/>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E00-00001E000000}">
          <x14:colorSeries rgb="FF376092"/>
          <x14:colorNegative rgb="FFD00000"/>
          <x14:colorAxis rgb="FF000000"/>
          <x14:colorMarkers rgb="FFD00000"/>
          <x14:colorFirst rgb="FFD00000"/>
          <x14:colorLast rgb="FFD00000"/>
          <x14:colorHigh rgb="FFD00000"/>
          <x14:colorLow rgb="FFD00000"/>
          <x14:sparklines>
            <x14:sparkline>
              <xm:f>'A - 2.1.1.1.9.1 '!B38:F38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pageSetUpPr fitToPage="1"/>
  </sheetPr>
  <dimension ref="B1:Q54"/>
  <sheetViews>
    <sheetView showGridLines="0" view="pageBreakPreview" topLeftCell="A48"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319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5.25" customHeight="1" x14ac:dyDescent="0.35">
      <c r="B9" s="85" t="s">
        <v>506</v>
      </c>
      <c r="C9" s="86"/>
      <c r="D9" s="86"/>
      <c r="E9" s="86"/>
      <c r="F9" s="96" t="s">
        <v>387</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42.6" customHeight="1" x14ac:dyDescent="0.35">
      <c r="B22" s="93" t="s">
        <v>320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321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30</v>
      </c>
      <c r="C29" s="134"/>
      <c r="D29" s="96">
        <v>2021</v>
      </c>
      <c r="E29" s="95"/>
      <c r="F29" s="6">
        <v>102</v>
      </c>
      <c r="G29" s="56">
        <f>(F29/B29)-1</f>
        <v>2.4</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524</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1.1304000000000001</v>
      </c>
      <c r="C38" s="60"/>
      <c r="D38" s="60"/>
      <c r="E38" s="60"/>
      <c r="F38" s="60">
        <v>0.25490000000000002</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144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123</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143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76" t="s">
        <v>525</v>
      </c>
      <c r="G52" s="177"/>
      <c r="H52" s="178"/>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25" priority="1" operator="lessThan">
      <formula>0.5</formula>
    </cfRule>
    <cfRule type="containsText" dxfId="124" priority="2" operator="containsText" text="NO APLICA">
      <formula>NOT(ISERROR(SEARCH("NO APLICA",B38)))</formula>
    </cfRule>
    <cfRule type="cellIs" dxfId="123" priority="3" operator="between">
      <formula>0.5</formula>
      <formula>0.7</formula>
    </cfRule>
    <cfRule type="cellIs" dxfId="122" priority="4" operator="greaterThan">
      <formula>0.7</formula>
    </cfRule>
  </conditionalFormatting>
  <hyperlinks>
    <hyperlink ref="B52" r:id="rId1" xr:uid="{5FD9E5BD-07C6-6443-9F48-98B3985A07E6}"/>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1F00-00001F000000}">
          <x14:colorSeries rgb="FF376092"/>
          <x14:colorNegative rgb="FFD00000"/>
          <x14:colorAxis rgb="FF000000"/>
          <x14:colorMarkers rgb="FFD00000"/>
          <x14:colorFirst rgb="FFD00000"/>
          <x14:colorLast rgb="FFD00000"/>
          <x14:colorHigh rgb="FFD00000"/>
          <x14:colorLow rgb="FFD00000"/>
          <x14:sparklines>
            <x14:sparkline>
              <xm:f>'C - 2.1.1.1.10 '!B38:F38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Q54"/>
  <sheetViews>
    <sheetView showGridLines="0" view="pageBreakPreview" topLeftCell="A46"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322</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3" customHeight="1" x14ac:dyDescent="0.35">
      <c r="B9" s="85" t="s">
        <v>506</v>
      </c>
      <c r="C9" s="86"/>
      <c r="D9" s="86"/>
      <c r="E9" s="86"/>
      <c r="F9" s="96" t="s">
        <v>387</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323</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324</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18</v>
      </c>
      <c r="C29" s="134"/>
      <c r="D29" s="96">
        <v>2021</v>
      </c>
      <c r="E29" s="95"/>
      <c r="F29" s="6">
        <v>90</v>
      </c>
      <c r="G29" s="56">
        <f>(F29/B29)-1</f>
        <v>4</v>
      </c>
      <c r="H29" s="10">
        <v>2023</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526</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3.35" customHeight="1" thickBot="1" x14ac:dyDescent="0.4">
      <c r="B38" s="59">
        <v>1.3</v>
      </c>
      <c r="C38" s="60"/>
      <c r="D38" s="60"/>
      <c r="E38" s="60"/>
      <c r="F38" s="60">
        <v>0.28889999999999999</v>
      </c>
      <c r="G38" s="149"/>
      <c r="H38" s="150"/>
    </row>
    <row r="39" spans="2:9" ht="14.1" customHeight="1" x14ac:dyDescent="0.35">
      <c r="B39" s="88" t="s">
        <v>56</v>
      </c>
      <c r="C39" s="89"/>
      <c r="D39" s="89"/>
      <c r="E39" s="90"/>
      <c r="F39" s="91" t="s">
        <v>57</v>
      </c>
      <c r="G39" s="89"/>
      <c r="H39" s="92"/>
    </row>
    <row r="40" spans="2:9" ht="14.1" customHeight="1" x14ac:dyDescent="0.35">
      <c r="B40" s="93" t="s">
        <v>146</v>
      </c>
      <c r="C40" s="94"/>
      <c r="D40" s="94"/>
      <c r="E40" s="95"/>
      <c r="F40" s="96" t="s">
        <v>145</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107</v>
      </c>
      <c r="G42" s="94"/>
      <c r="H42" s="97"/>
    </row>
    <row r="43" spans="2:9" ht="15" customHeight="1" x14ac:dyDescent="0.35">
      <c r="B43" s="88" t="s">
        <v>60</v>
      </c>
      <c r="C43" s="89"/>
      <c r="D43" s="89"/>
      <c r="E43" s="90"/>
      <c r="F43" s="91" t="s">
        <v>61</v>
      </c>
      <c r="G43" s="89"/>
      <c r="H43" s="92"/>
    </row>
    <row r="44" spans="2:9" ht="14.1" customHeight="1" x14ac:dyDescent="0.35">
      <c r="B44" s="93" t="s">
        <v>131</v>
      </c>
      <c r="C44" s="94"/>
      <c r="D44" s="94"/>
      <c r="E44" s="95"/>
      <c r="F44" s="96" t="s">
        <v>147</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107</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143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76" t="s">
        <v>525</v>
      </c>
      <c r="G52" s="177"/>
      <c r="H52" s="178"/>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2:E42"/>
    <mergeCell ref="F46:H46"/>
    <mergeCell ref="B43:E43"/>
    <mergeCell ref="F43:H43"/>
    <mergeCell ref="B44:E44"/>
    <mergeCell ref="F44:H44"/>
    <mergeCell ref="B52:E52"/>
    <mergeCell ref="F52:H52"/>
    <mergeCell ref="B53:H53"/>
    <mergeCell ref="B54:H54"/>
    <mergeCell ref="F42:H42"/>
    <mergeCell ref="B49:E49"/>
    <mergeCell ref="F49:H49"/>
    <mergeCell ref="B50:E50"/>
    <mergeCell ref="F50:H50"/>
    <mergeCell ref="B51:E51"/>
    <mergeCell ref="F51:H51"/>
    <mergeCell ref="B45:E45"/>
    <mergeCell ref="F45:H45"/>
    <mergeCell ref="B46:E46"/>
    <mergeCell ref="B47:H47"/>
    <mergeCell ref="B48:H48"/>
  </mergeCells>
  <conditionalFormatting sqref="B38:F38">
    <cfRule type="cellIs" dxfId="121" priority="1" operator="lessThan">
      <formula>0.5</formula>
    </cfRule>
    <cfRule type="containsText" dxfId="120" priority="2" operator="containsText" text="NO APLICA">
      <formula>NOT(ISERROR(SEARCH("NO APLICA",B38)))</formula>
    </cfRule>
    <cfRule type="cellIs" dxfId="119" priority="3" operator="between">
      <formula>0.5</formula>
      <formula>0.7</formula>
    </cfRule>
    <cfRule type="cellIs" dxfId="118" priority="4" operator="greaterThan">
      <formula>0.7</formula>
    </cfRule>
  </conditionalFormatting>
  <hyperlinks>
    <hyperlink ref="B52" r:id="rId1" xr:uid="{80C9B17F-2C1A-FE42-A3FD-C0A2A41D538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000-000020000000}">
          <x14:colorSeries rgb="FF376092"/>
          <x14:colorNegative rgb="FFD00000"/>
          <x14:colorAxis rgb="FF000000"/>
          <x14:colorMarkers rgb="FFD00000"/>
          <x14:colorFirst rgb="FFD00000"/>
          <x14:colorLast rgb="FFD00000"/>
          <x14:colorHigh rgb="FFD00000"/>
          <x14:colorLow rgb="FFD00000"/>
          <x14:sparklines>
            <x14:sparkline>
              <xm:f>'A - 2.1.1.1.10.1'!B38:F38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Q54"/>
  <sheetViews>
    <sheetView showGridLines="0" view="pageBreakPreview" topLeftCell="A44"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183</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3" customHeight="1" x14ac:dyDescent="0.35">
      <c r="B9" s="85" t="s">
        <v>506</v>
      </c>
      <c r="C9" s="86"/>
      <c r="D9" s="86"/>
      <c r="E9" s="86"/>
      <c r="F9" s="96" t="s">
        <v>387</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325</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199</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12</v>
      </c>
      <c r="C29" s="134"/>
      <c r="D29" s="96">
        <v>2021</v>
      </c>
      <c r="E29" s="95"/>
      <c r="F29" s="6">
        <v>12</v>
      </c>
      <c r="G29" s="56">
        <f>(F29/B29)-1</f>
        <v>0</v>
      </c>
      <c r="H29" s="10">
        <v>2023</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526</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7.1" customHeight="1" thickBot="1" x14ac:dyDescent="0.4">
      <c r="B38" s="59">
        <v>0</v>
      </c>
      <c r="C38" s="60"/>
      <c r="D38" s="60"/>
      <c r="E38" s="60"/>
      <c r="F38" s="60">
        <v>0</v>
      </c>
      <c r="G38" s="149"/>
      <c r="H38" s="150"/>
    </row>
    <row r="39" spans="2:9" ht="14.1" customHeight="1" x14ac:dyDescent="0.35">
      <c r="B39" s="88" t="s">
        <v>56</v>
      </c>
      <c r="C39" s="89"/>
      <c r="D39" s="89"/>
      <c r="E39" s="90"/>
      <c r="F39" s="91" t="s">
        <v>57</v>
      </c>
      <c r="G39" s="89"/>
      <c r="H39" s="92"/>
    </row>
    <row r="40" spans="2:9" ht="14.1" customHeight="1" x14ac:dyDescent="0.35">
      <c r="B40" s="93" t="s">
        <v>110</v>
      </c>
      <c r="C40" s="94"/>
      <c r="D40" s="94"/>
      <c r="E40" s="95"/>
      <c r="F40" s="96" t="s">
        <v>148</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111</v>
      </c>
      <c r="G42" s="94"/>
      <c r="H42" s="97"/>
    </row>
    <row r="43" spans="2:9" ht="15" customHeight="1" x14ac:dyDescent="0.35">
      <c r="B43" s="88" t="s">
        <v>60</v>
      </c>
      <c r="C43" s="89"/>
      <c r="D43" s="89"/>
      <c r="E43" s="90"/>
      <c r="F43" s="91" t="s">
        <v>61</v>
      </c>
      <c r="G43" s="89"/>
      <c r="H43" s="92"/>
    </row>
    <row r="44" spans="2:9" ht="14.1" customHeight="1" x14ac:dyDescent="0.35">
      <c r="B44" s="93" t="s">
        <v>113</v>
      </c>
      <c r="C44" s="94"/>
      <c r="D44" s="94"/>
      <c r="E44" s="95"/>
      <c r="F44" s="96" t="s">
        <v>112</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111</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143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76" t="s">
        <v>525</v>
      </c>
      <c r="G52" s="177"/>
      <c r="H52" s="178"/>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3:E43"/>
    <mergeCell ref="F43:H43"/>
    <mergeCell ref="B44:E44"/>
    <mergeCell ref="F44:H44"/>
    <mergeCell ref="B45:E45"/>
    <mergeCell ref="F45:H45"/>
    <mergeCell ref="B53:H53"/>
    <mergeCell ref="B54:H54"/>
    <mergeCell ref="F42:H42"/>
    <mergeCell ref="B50:E50"/>
    <mergeCell ref="F50:H50"/>
    <mergeCell ref="B51:E51"/>
    <mergeCell ref="F51:H51"/>
    <mergeCell ref="B52:E52"/>
    <mergeCell ref="F52:H52"/>
    <mergeCell ref="B46:E46"/>
    <mergeCell ref="F46:H46"/>
    <mergeCell ref="B47:H47"/>
    <mergeCell ref="B48:H48"/>
    <mergeCell ref="B49:E49"/>
    <mergeCell ref="F49:H49"/>
    <mergeCell ref="B42:E42"/>
  </mergeCells>
  <conditionalFormatting sqref="B38:F38">
    <cfRule type="cellIs" dxfId="117" priority="1" operator="lessThan">
      <formula>0.5</formula>
    </cfRule>
    <cfRule type="containsText" dxfId="116" priority="2" operator="containsText" text="NO APLICA">
      <formula>NOT(ISERROR(SEARCH("NO APLICA",B38)))</formula>
    </cfRule>
    <cfRule type="cellIs" dxfId="115" priority="3" operator="between">
      <formula>0.5</formula>
      <formula>0.7</formula>
    </cfRule>
    <cfRule type="cellIs" dxfId="114" priority="4" operator="greaterThan">
      <formula>0.7</formula>
    </cfRule>
  </conditionalFormatting>
  <hyperlinks>
    <hyperlink ref="B52" r:id="rId1" xr:uid="{D7400922-D25C-C946-AE49-4EB21B103E13}"/>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100-000021000000}">
          <x14:colorSeries rgb="FF376092"/>
          <x14:colorNegative rgb="FFD00000"/>
          <x14:colorAxis rgb="FF000000"/>
          <x14:colorMarkers rgb="FFD00000"/>
          <x14:colorFirst rgb="FFD00000"/>
          <x14:colorLast rgb="FFD00000"/>
          <x14:colorHigh rgb="FFD00000"/>
          <x14:colorLow rgb="FFD00000"/>
          <x14:sparklines>
            <x14:sparkline>
              <xm:f>'A - 2.1.1.1.10.2'!B38:F38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pageSetUpPr fitToPage="1"/>
  </sheetPr>
  <dimension ref="B1:Q54"/>
  <sheetViews>
    <sheetView showGridLines="0" view="pageBreakPreview" topLeftCell="A46"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326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3.75" customHeight="1" x14ac:dyDescent="0.35">
      <c r="B9" s="85" t="s">
        <v>506</v>
      </c>
      <c r="C9" s="86"/>
      <c r="D9" s="86"/>
      <c r="E9" s="86"/>
      <c r="F9" s="96" t="s">
        <v>388</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24" t="s">
        <v>527</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43.35" customHeight="1" x14ac:dyDescent="0.35">
      <c r="B22" s="93" t="s">
        <v>327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328</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1333</v>
      </c>
      <c r="C29" s="134"/>
      <c r="D29" s="96">
        <v>2021</v>
      </c>
      <c r="E29" s="95"/>
      <c r="F29" s="6">
        <v>1113</v>
      </c>
      <c r="G29" s="56">
        <f>(F29/B29)-1</f>
        <v>-0.16504126031507882</v>
      </c>
      <c r="H29" s="10">
        <v>2023</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59">
        <v>0.85919999999999996</v>
      </c>
      <c r="C38" s="60"/>
      <c r="D38" s="60"/>
      <c r="E38" s="60"/>
      <c r="F38" s="60">
        <v>0.21920000000000001</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149</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150</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151</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150</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76" t="s">
        <v>525</v>
      </c>
      <c r="G52" s="177"/>
      <c r="H52" s="178"/>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13" priority="1" operator="lessThan">
      <formula>0.5</formula>
    </cfRule>
    <cfRule type="containsText" dxfId="112" priority="2" operator="containsText" text="NO APLICA">
      <formula>NOT(ISERROR(SEARCH("NO APLICA",B38)))</formula>
    </cfRule>
    <cfRule type="cellIs" dxfId="111" priority="3" operator="between">
      <formula>0.5</formula>
      <formula>0.7</formula>
    </cfRule>
    <cfRule type="cellIs" dxfId="110" priority="4" operator="greaterThan">
      <formula>0.7</formula>
    </cfRule>
  </conditionalFormatting>
  <hyperlinks>
    <hyperlink ref="B52" r:id="rId1" xr:uid="{DE6C21BD-653C-A349-806A-7F3A48B601B7}"/>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200-000022000000}">
          <x14:colorSeries rgb="FF376092"/>
          <x14:colorNegative rgb="FFD00000"/>
          <x14:colorAxis rgb="FF000000"/>
          <x14:colorMarkers rgb="FFD00000"/>
          <x14:colorFirst rgb="FFD00000"/>
          <x14:colorLast rgb="FFD00000"/>
          <x14:colorHigh rgb="FFD00000"/>
          <x14:colorLow rgb="FFD00000"/>
          <x14:sparklines>
            <x14:sparkline>
              <xm:f>'C - 2.1.1.1.11 '!B38:F38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54"/>
  <sheetViews>
    <sheetView showGridLines="0" view="pageBreakPreview" topLeftCell="A35" zoomScale="160" zoomScaleNormal="68" zoomScaleSheetLayoutView="68"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218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25.35" customHeight="1" x14ac:dyDescent="0.35">
      <c r="B9" s="85" t="s">
        <v>431</v>
      </c>
      <c r="C9" s="86"/>
      <c r="D9" s="86"/>
      <c r="E9" s="86"/>
      <c r="F9" s="96" t="s">
        <v>92</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v>2.1</v>
      </c>
      <c r="G11" s="86" t="s">
        <v>423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87</v>
      </c>
      <c r="E20" s="32" t="s">
        <v>14</v>
      </c>
      <c r="F20" s="115" t="s">
        <v>84</v>
      </c>
      <c r="G20" s="115"/>
      <c r="H20" s="5" t="s">
        <v>84</v>
      </c>
    </row>
    <row r="21" spans="2:8" ht="15.75" customHeight="1" x14ac:dyDescent="0.35">
      <c r="B21" s="88" t="s">
        <v>35</v>
      </c>
      <c r="C21" s="89"/>
      <c r="D21" s="89"/>
      <c r="E21" s="89"/>
      <c r="F21" s="89"/>
      <c r="G21" s="89"/>
      <c r="H21" s="92"/>
    </row>
    <row r="22" spans="2:8" ht="26.85" customHeight="1" x14ac:dyDescent="0.35">
      <c r="B22" s="93" t="s">
        <v>216</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217</v>
      </c>
      <c r="C24" s="94"/>
      <c r="D24" s="94"/>
      <c r="E24" s="94"/>
      <c r="F24" s="94"/>
      <c r="G24" s="94"/>
      <c r="H24" s="97"/>
    </row>
    <row r="25" spans="2:8" ht="15.75" customHeight="1" x14ac:dyDescent="0.35">
      <c r="B25" s="88" t="s">
        <v>37</v>
      </c>
      <c r="C25" s="89"/>
      <c r="D25" s="89"/>
      <c r="E25" s="90"/>
      <c r="F25" s="91" t="s">
        <v>38</v>
      </c>
      <c r="G25" s="89"/>
      <c r="H25" s="92"/>
    </row>
    <row r="26" spans="2:8" ht="23.25" customHeight="1" x14ac:dyDescent="0.35">
      <c r="B26" s="93" t="s">
        <v>192</v>
      </c>
      <c r="C26" s="94"/>
      <c r="D26" s="94"/>
      <c r="E26" s="95"/>
      <c r="F26" s="96" t="s">
        <v>94</v>
      </c>
      <c r="G26" s="94"/>
      <c r="H26" s="97"/>
    </row>
    <row r="27" spans="2:8" x14ac:dyDescent="0.35">
      <c r="B27" s="88" t="s">
        <v>39</v>
      </c>
      <c r="C27" s="89"/>
      <c r="D27" s="89"/>
      <c r="E27" s="90"/>
      <c r="F27" s="91" t="s">
        <v>40</v>
      </c>
      <c r="G27" s="89"/>
      <c r="H27" s="92"/>
    </row>
    <row r="28" spans="2:8" ht="29.85" customHeight="1" x14ac:dyDescent="0.35">
      <c r="B28" s="88" t="s">
        <v>41</v>
      </c>
      <c r="C28" s="90"/>
      <c r="D28" s="91" t="s">
        <v>42</v>
      </c>
      <c r="E28" s="90"/>
      <c r="F28" s="31" t="s">
        <v>41</v>
      </c>
      <c r="G28" s="31" t="s">
        <v>43</v>
      </c>
      <c r="H28" s="30" t="s">
        <v>42</v>
      </c>
    </row>
    <row r="29" spans="2:8" ht="39" customHeight="1" x14ac:dyDescent="0.35">
      <c r="B29" s="160">
        <v>24</v>
      </c>
      <c r="C29" s="134"/>
      <c r="D29" s="96">
        <v>2023</v>
      </c>
      <c r="E29" s="95"/>
      <c r="F29" s="6">
        <v>24</v>
      </c>
      <c r="G29" s="55">
        <f>(F29/B29)-1</f>
        <v>0</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5" customHeight="1" thickBot="1" x14ac:dyDescent="0.4">
      <c r="B38" s="59">
        <v>1</v>
      </c>
      <c r="C38" s="60" t="s">
        <v>594</v>
      </c>
      <c r="D38" s="60" t="s">
        <v>55</v>
      </c>
      <c r="E38" s="60" t="s">
        <v>55</v>
      </c>
      <c r="F38" s="60">
        <v>0.25</v>
      </c>
      <c r="G38" s="149"/>
      <c r="H38" s="150"/>
    </row>
    <row r="39" spans="2:9" ht="14.1" customHeight="1" x14ac:dyDescent="0.35">
      <c r="B39" s="88" t="s">
        <v>56</v>
      </c>
      <c r="C39" s="89"/>
      <c r="D39" s="89"/>
      <c r="E39" s="90"/>
      <c r="F39" s="91" t="s">
        <v>57</v>
      </c>
      <c r="G39" s="89"/>
      <c r="H39" s="92"/>
    </row>
    <row r="40" spans="2:9" ht="25.35" customHeight="1" x14ac:dyDescent="0.35">
      <c r="B40" s="93" t="s">
        <v>219</v>
      </c>
      <c r="C40" s="94"/>
      <c r="D40" s="94"/>
      <c r="E40" s="95"/>
      <c r="F40" s="96" t="s">
        <v>220</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160</v>
      </c>
      <c r="G42" s="94"/>
      <c r="H42" s="97"/>
    </row>
    <row r="43" spans="2:9" ht="15" customHeight="1" x14ac:dyDescent="0.35">
      <c r="B43" s="88" t="s">
        <v>60</v>
      </c>
      <c r="C43" s="89"/>
      <c r="D43" s="89"/>
      <c r="E43" s="90"/>
      <c r="F43" s="91" t="s">
        <v>61</v>
      </c>
      <c r="G43" s="89"/>
      <c r="H43" s="92"/>
    </row>
    <row r="44" spans="2:9" ht="28.35" customHeight="1" x14ac:dyDescent="0.35">
      <c r="B44" s="93" t="s">
        <v>221</v>
      </c>
      <c r="C44" s="94"/>
      <c r="D44" s="94"/>
      <c r="E44" s="95"/>
      <c r="F44" s="96" t="s">
        <v>222</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160</v>
      </c>
      <c r="G46" s="94"/>
      <c r="H46" s="97"/>
    </row>
    <row r="47" spans="2:9" ht="14.1" customHeight="1" x14ac:dyDescent="0.35">
      <c r="B47" s="151" t="s">
        <v>64</v>
      </c>
      <c r="C47" s="152"/>
      <c r="D47" s="152"/>
      <c r="E47" s="152"/>
      <c r="F47" s="152"/>
      <c r="G47" s="152"/>
      <c r="H47" s="153"/>
    </row>
    <row r="48" spans="2:9" ht="16.350000000000001" customHeight="1" x14ac:dyDescent="0.35">
      <c r="B48" s="93" t="s">
        <v>408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92</v>
      </c>
      <c r="C50" s="94"/>
      <c r="D50" s="94"/>
      <c r="E50" s="95"/>
      <c r="F50" s="96" t="s">
        <v>397</v>
      </c>
      <c r="G50" s="94"/>
      <c r="H50" s="97"/>
    </row>
    <row r="51" spans="2:8" ht="16.5" customHeight="1" x14ac:dyDescent="0.35">
      <c r="B51" s="88" t="s">
        <v>67</v>
      </c>
      <c r="C51" s="89"/>
      <c r="D51" s="89"/>
      <c r="E51" s="90"/>
      <c r="F51" s="91" t="s">
        <v>68</v>
      </c>
      <c r="G51" s="89"/>
      <c r="H51" s="92"/>
    </row>
    <row r="52" spans="2:8" ht="15" customHeight="1" thickBot="1" x14ac:dyDescent="0.4">
      <c r="B52" s="154" t="s">
        <v>409</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B12:H12"/>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53" priority="1" operator="lessThan">
      <formula>0.5</formula>
    </cfRule>
    <cfRule type="containsText" dxfId="252" priority="2" operator="containsText" text="NO APLICA">
      <formula>NOT(ISERROR(SEARCH("NO APLICA",B38)))</formula>
    </cfRule>
    <cfRule type="cellIs" dxfId="251" priority="3" operator="between">
      <formula>0.5</formula>
      <formula>0.7</formula>
    </cfRule>
    <cfRule type="cellIs" dxfId="250" priority="4" operator="greaterThan">
      <formula>0.7</formula>
    </cfRule>
  </conditionalFormatting>
  <hyperlinks>
    <hyperlink ref="B52" r:id="rId1" xr:uid="{468D0539-5D09-0A46-BD1A-9488DD133E7F}"/>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400-000004000000}">
          <x14:colorSeries rgb="FF376092"/>
          <x14:colorNegative rgb="FFD00000"/>
          <x14:colorAxis rgb="FF000000"/>
          <x14:colorMarkers rgb="FFD00000"/>
          <x14:colorFirst rgb="FFD00000"/>
          <x14:colorLast rgb="FFD00000"/>
          <x14:colorHigh rgb="FFD00000"/>
          <x14:colorLow rgb="FFD00000"/>
          <x14:sparklines>
            <x14:sparkline>
              <xm:f>'A - 2.1.1.1.1.1'!B38:F38</xm:f>
              <xm:sqref>G38</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Q54"/>
  <sheetViews>
    <sheetView showGridLines="0" view="pageBreakPreview" topLeftCell="A44"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329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4.5" customHeight="1" x14ac:dyDescent="0.35">
      <c r="B9" s="85" t="s">
        <v>506</v>
      </c>
      <c r="C9" s="86"/>
      <c r="D9" s="86"/>
      <c r="E9" s="86"/>
      <c r="F9" s="96" t="s">
        <v>388</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330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331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1330</v>
      </c>
      <c r="C29" s="134"/>
      <c r="D29" s="96">
        <v>2021</v>
      </c>
      <c r="E29" s="95"/>
      <c r="F29" s="6">
        <v>440</v>
      </c>
      <c r="G29" s="56">
        <f>(F29/B29)-1</f>
        <v>-0.66917293233082709</v>
      </c>
      <c r="H29" s="10">
        <v>2023</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5.1" customHeight="1" thickBot="1" x14ac:dyDescent="0.4">
      <c r="B38" s="59">
        <v>1.5182</v>
      </c>
      <c r="C38" s="60"/>
      <c r="D38" s="60"/>
      <c r="E38" s="60"/>
      <c r="F38" s="60">
        <v>0.3795</v>
      </c>
      <c r="G38" s="149"/>
      <c r="H38" s="150"/>
    </row>
    <row r="39" spans="2:9" ht="14.1" customHeight="1" x14ac:dyDescent="0.35">
      <c r="B39" s="88" t="s">
        <v>56</v>
      </c>
      <c r="C39" s="89"/>
      <c r="D39" s="89"/>
      <c r="E39" s="90"/>
      <c r="F39" s="91" t="s">
        <v>57</v>
      </c>
      <c r="G39" s="89"/>
      <c r="H39" s="92"/>
    </row>
    <row r="40" spans="2:9" ht="14.1" customHeight="1" x14ac:dyDescent="0.35">
      <c r="B40" s="93" t="s">
        <v>332</v>
      </c>
      <c r="C40" s="94"/>
      <c r="D40" s="94"/>
      <c r="E40" s="95"/>
      <c r="F40" s="96" t="s">
        <v>334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153</v>
      </c>
      <c r="G42" s="94"/>
      <c r="H42" s="97"/>
    </row>
    <row r="43" spans="2:9" ht="15" customHeight="1" x14ac:dyDescent="0.35">
      <c r="B43" s="88" t="s">
        <v>60</v>
      </c>
      <c r="C43" s="89"/>
      <c r="D43" s="89"/>
      <c r="E43" s="90"/>
      <c r="F43" s="91" t="s">
        <v>61</v>
      </c>
      <c r="G43" s="89"/>
      <c r="H43" s="92"/>
    </row>
    <row r="44" spans="2:9" ht="14.1" customHeight="1" x14ac:dyDescent="0.35">
      <c r="B44" s="93" t="s">
        <v>333</v>
      </c>
      <c r="C44" s="94"/>
      <c r="D44" s="94"/>
      <c r="E44" s="95"/>
      <c r="F44" s="96" t="s">
        <v>335</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153</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76" t="s">
        <v>525</v>
      </c>
      <c r="G52" s="177"/>
      <c r="H52" s="178"/>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09" priority="1" operator="lessThan">
      <formula>0.5</formula>
    </cfRule>
    <cfRule type="containsText" dxfId="108" priority="2" operator="containsText" text="NO APLICA">
      <formula>NOT(ISERROR(SEARCH("NO APLICA",B38)))</formula>
    </cfRule>
    <cfRule type="cellIs" dxfId="107" priority="3" operator="between">
      <formula>0.5</formula>
      <formula>0.7</formula>
    </cfRule>
    <cfRule type="cellIs" dxfId="106" priority="4" operator="greaterThan">
      <formula>0.7</formula>
    </cfRule>
  </conditionalFormatting>
  <hyperlinks>
    <hyperlink ref="B52" r:id="rId1" xr:uid="{BF4CA96D-5AFC-EF43-91EE-3BD99E40ECDA}"/>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300-000023000000}">
          <x14:colorSeries rgb="FF376092"/>
          <x14:colorNegative rgb="FFD00000"/>
          <x14:colorAxis rgb="FF000000"/>
          <x14:colorMarkers rgb="FFD00000"/>
          <x14:colorFirst rgb="FFD00000"/>
          <x14:colorLast rgb="FFD00000"/>
          <x14:colorHigh rgb="FFD00000"/>
          <x14:colorLow rgb="FFD00000"/>
          <x14:sparklines>
            <x14:sparkline>
              <xm:f>'A - 2.1.1.1.11.1 '!B38:F38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Q54"/>
  <sheetViews>
    <sheetView showGridLines="0" view="pageBreakPreview" topLeftCell="A46"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336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4.5" customHeight="1" x14ac:dyDescent="0.35">
      <c r="B9" s="85" t="s">
        <v>506</v>
      </c>
      <c r="C9" s="86"/>
      <c r="D9" s="86"/>
      <c r="E9" s="86"/>
      <c r="F9" s="96" t="s">
        <v>388</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337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338</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7</v>
      </c>
      <c r="C29" s="134"/>
      <c r="D29" s="96">
        <v>2021</v>
      </c>
      <c r="E29" s="95"/>
      <c r="F29" s="6">
        <v>7</v>
      </c>
      <c r="G29" s="56">
        <f>(F29/B29)-1</f>
        <v>0</v>
      </c>
      <c r="H29" s="10">
        <v>2023</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4.5</v>
      </c>
      <c r="C38" s="60" t="s">
        <v>55</v>
      </c>
      <c r="D38" s="60" t="s">
        <v>55</v>
      </c>
      <c r="E38" s="60" t="s">
        <v>55</v>
      </c>
      <c r="F38" s="60">
        <v>1.2857000000000001</v>
      </c>
      <c r="G38" s="149"/>
      <c r="H38" s="150"/>
    </row>
    <row r="39" spans="2:9" ht="14.1" customHeight="1" x14ac:dyDescent="0.35">
      <c r="B39" s="88" t="s">
        <v>56</v>
      </c>
      <c r="C39" s="89"/>
      <c r="D39" s="89"/>
      <c r="E39" s="90"/>
      <c r="F39" s="91" t="s">
        <v>57</v>
      </c>
      <c r="G39" s="89"/>
      <c r="H39" s="92"/>
    </row>
    <row r="40" spans="2:9" ht="14.1" customHeight="1" x14ac:dyDescent="0.35">
      <c r="B40" s="93" t="s">
        <v>135</v>
      </c>
      <c r="C40" s="94"/>
      <c r="D40" s="94"/>
      <c r="E40" s="95"/>
      <c r="F40" s="96" t="s">
        <v>134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138</v>
      </c>
      <c r="G42" s="94"/>
      <c r="H42" s="97"/>
    </row>
    <row r="43" spans="2:9" ht="15" customHeight="1" x14ac:dyDescent="0.35">
      <c r="B43" s="88" t="s">
        <v>60</v>
      </c>
      <c r="C43" s="89"/>
      <c r="D43" s="89"/>
      <c r="E43" s="90"/>
      <c r="F43" s="91" t="s">
        <v>61</v>
      </c>
      <c r="G43" s="89"/>
      <c r="H43" s="92"/>
    </row>
    <row r="44" spans="2:9" ht="14.1" customHeight="1" x14ac:dyDescent="0.35">
      <c r="B44" s="93" t="s">
        <v>137</v>
      </c>
      <c r="C44" s="94"/>
      <c r="D44" s="94"/>
      <c r="E44" s="95"/>
      <c r="F44" s="96" t="s">
        <v>530</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138</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05" priority="1" operator="lessThan">
      <formula>0.5</formula>
    </cfRule>
    <cfRule type="containsText" dxfId="104" priority="2" operator="containsText" text="NO APLICA">
      <formula>NOT(ISERROR(SEARCH("NO APLICA",B38)))</formula>
    </cfRule>
    <cfRule type="cellIs" dxfId="103" priority="3" operator="between">
      <formula>0.5</formula>
      <formula>0.7</formula>
    </cfRule>
    <cfRule type="cellIs" dxfId="102" priority="4" operator="greaterThan">
      <formula>0.7</formula>
    </cfRule>
  </conditionalFormatting>
  <hyperlinks>
    <hyperlink ref="B52" r:id="rId1" xr:uid="{89AFF34B-C2F9-4044-8DDF-778A11247E4A}"/>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400-000024000000}">
          <x14:colorSeries rgb="FF376092"/>
          <x14:colorNegative rgb="FFD00000"/>
          <x14:colorAxis rgb="FF000000"/>
          <x14:colorMarkers rgb="FFD00000"/>
          <x14:colorFirst rgb="FFD00000"/>
          <x14:colorLast rgb="FFD00000"/>
          <x14:colorHigh rgb="FFD00000"/>
          <x14:colorLow rgb="FFD00000"/>
          <x14:sparklines>
            <x14:sparkline>
              <xm:f>'A - 2.1.1.1.11.2 '!B38:F38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EC0C-68B1-E348-9DAA-5DEDAC218F2B}">
  <sheetPr>
    <pageSetUpPr fitToPage="1"/>
  </sheetPr>
  <dimension ref="B1:Q54"/>
  <sheetViews>
    <sheetView showGridLines="0" view="pageBreakPreview" topLeftCell="A47"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531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4.5" customHeight="1" x14ac:dyDescent="0.35">
      <c r="B9" s="85" t="s">
        <v>506</v>
      </c>
      <c r="C9" s="86"/>
      <c r="D9" s="86"/>
      <c r="E9" s="86"/>
      <c r="F9" s="96" t="s">
        <v>388</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12</v>
      </c>
      <c r="E20" s="32" t="s">
        <v>437</v>
      </c>
      <c r="F20" s="115" t="s">
        <v>84</v>
      </c>
      <c r="G20" s="115"/>
      <c r="H20" s="5" t="s">
        <v>89</v>
      </c>
    </row>
    <row r="21" spans="2:8" ht="15.75" customHeight="1" x14ac:dyDescent="0.35">
      <c r="B21" s="88" t="s">
        <v>35</v>
      </c>
      <c r="C21" s="89"/>
      <c r="D21" s="89"/>
      <c r="E21" s="89"/>
      <c r="F21" s="89"/>
      <c r="G21" s="89"/>
      <c r="H21" s="92"/>
    </row>
    <row r="22" spans="2:8" ht="26.85" customHeight="1" x14ac:dyDescent="0.35">
      <c r="B22" s="93" t="s">
        <v>532</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533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230</v>
      </c>
      <c r="G29" s="56" t="s">
        <v>402</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0.41670000000000001</v>
      </c>
      <c r="C38" s="60" t="s">
        <v>55</v>
      </c>
      <c r="D38" s="60" t="s">
        <v>55</v>
      </c>
      <c r="E38" s="60" t="s">
        <v>55</v>
      </c>
      <c r="F38" s="60">
        <v>0.1087</v>
      </c>
      <c r="G38" s="149"/>
      <c r="H38" s="150"/>
    </row>
    <row r="39" spans="2:9" ht="14.1" customHeight="1" x14ac:dyDescent="0.35">
      <c r="B39" s="88" t="s">
        <v>56</v>
      </c>
      <c r="C39" s="89"/>
      <c r="D39" s="89"/>
      <c r="E39" s="90"/>
      <c r="F39" s="91" t="s">
        <v>57</v>
      </c>
      <c r="G39" s="89"/>
      <c r="H39" s="92"/>
    </row>
    <row r="40" spans="2:9" ht="14.1" customHeight="1" x14ac:dyDescent="0.35">
      <c r="B40" s="93" t="s">
        <v>534</v>
      </c>
      <c r="C40" s="94"/>
      <c r="D40" s="94"/>
      <c r="E40" s="95"/>
      <c r="F40" s="96" t="s">
        <v>535</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536</v>
      </c>
      <c r="G42" s="94"/>
      <c r="H42" s="97"/>
    </row>
    <row r="43" spans="2:9" ht="15" customHeight="1" x14ac:dyDescent="0.35">
      <c r="B43" s="88" t="s">
        <v>60</v>
      </c>
      <c r="C43" s="89"/>
      <c r="D43" s="89"/>
      <c r="E43" s="90"/>
      <c r="F43" s="91" t="s">
        <v>61</v>
      </c>
      <c r="G43" s="89"/>
      <c r="H43" s="92"/>
    </row>
    <row r="44" spans="2:9" ht="14.1" customHeight="1" x14ac:dyDescent="0.35">
      <c r="B44" s="93" t="s">
        <v>537</v>
      </c>
      <c r="C44" s="94"/>
      <c r="D44" s="94"/>
      <c r="E44" s="95"/>
      <c r="F44" s="96" t="s">
        <v>538</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536</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01" priority="1" operator="lessThan">
      <formula>0.5</formula>
    </cfRule>
    <cfRule type="containsText" dxfId="100" priority="2" operator="containsText" text="NO APLICA">
      <formula>NOT(ISERROR(SEARCH("NO APLICA",B38)))</formula>
    </cfRule>
    <cfRule type="cellIs" dxfId="99" priority="3" operator="between">
      <formula>0.5</formula>
      <formula>0.7</formula>
    </cfRule>
    <cfRule type="cellIs" dxfId="98" priority="4" operator="greaterThan">
      <formula>0.7</formula>
    </cfRule>
  </conditionalFormatting>
  <hyperlinks>
    <hyperlink ref="B52" r:id="rId1" xr:uid="{63FA2D50-1ACB-6145-9085-1737D4ADCCF4}"/>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0B4848E-FD6B-7844-8899-5A27DBFF3B89}">
          <x14:colorSeries rgb="FF376092"/>
          <x14:colorNegative rgb="FFD00000"/>
          <x14:colorAxis rgb="FF000000"/>
          <x14:colorMarkers rgb="FFD00000"/>
          <x14:colorFirst rgb="FFD00000"/>
          <x14:colorLast rgb="FFD00000"/>
          <x14:colorHigh rgb="FFD00000"/>
          <x14:colorLow rgb="FFD00000"/>
          <x14:sparklines>
            <x14:sparkline>
              <xm:f>'A - 2.1.1.1.11.3'!B38:F38</xm:f>
              <xm:sqref>G38</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0FAB-40DF-9F42-9DC1-8495676088D3}">
  <sheetPr>
    <pageSetUpPr fitToPage="1"/>
  </sheetPr>
  <dimension ref="B1:Q54"/>
  <sheetViews>
    <sheetView showGridLines="0" view="pageBreakPreview" topLeftCell="A44"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539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4.5" customHeight="1" x14ac:dyDescent="0.35">
      <c r="B9" s="85" t="s">
        <v>506</v>
      </c>
      <c r="C9" s="86"/>
      <c r="D9" s="86"/>
      <c r="E9" s="86"/>
      <c r="F9" s="96" t="s">
        <v>388</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12</v>
      </c>
      <c r="E20" s="32" t="s">
        <v>437</v>
      </c>
      <c r="F20" s="115" t="s">
        <v>84</v>
      </c>
      <c r="G20" s="115"/>
      <c r="H20" s="5" t="s">
        <v>89</v>
      </c>
    </row>
    <row r="21" spans="2:8" ht="15.75" customHeight="1" x14ac:dyDescent="0.35">
      <c r="B21" s="88" t="s">
        <v>35</v>
      </c>
      <c r="C21" s="89"/>
      <c r="D21" s="89"/>
      <c r="E21" s="89"/>
      <c r="F21" s="89"/>
      <c r="G21" s="89"/>
      <c r="H21" s="92"/>
    </row>
    <row r="22" spans="2:8" ht="26.85" customHeight="1" x14ac:dyDescent="0.35">
      <c r="B22" s="93" t="s">
        <v>540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541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240</v>
      </c>
      <c r="G29" s="56" t="s">
        <v>402</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0.16669999999999999</v>
      </c>
      <c r="C38" s="60" t="s">
        <v>55</v>
      </c>
      <c r="D38" s="60" t="s">
        <v>55</v>
      </c>
      <c r="E38" s="60" t="s">
        <v>55</v>
      </c>
      <c r="F38" s="60">
        <v>4.1700000000000001E-2</v>
      </c>
      <c r="G38" s="149"/>
      <c r="H38" s="150"/>
    </row>
    <row r="39" spans="2:9" ht="14.1" customHeight="1" x14ac:dyDescent="0.35">
      <c r="B39" s="88" t="s">
        <v>56</v>
      </c>
      <c r="C39" s="89"/>
      <c r="D39" s="89"/>
      <c r="E39" s="90"/>
      <c r="F39" s="91" t="s">
        <v>57</v>
      </c>
      <c r="G39" s="89"/>
      <c r="H39" s="92"/>
    </row>
    <row r="40" spans="2:9" ht="14.1" customHeight="1" x14ac:dyDescent="0.35">
      <c r="B40" s="93" t="s">
        <v>542</v>
      </c>
      <c r="C40" s="94"/>
      <c r="D40" s="94"/>
      <c r="E40" s="95"/>
      <c r="F40" s="96" t="s">
        <v>543</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544</v>
      </c>
      <c r="G42" s="94"/>
      <c r="H42" s="97"/>
    </row>
    <row r="43" spans="2:9" ht="15" customHeight="1" x14ac:dyDescent="0.35">
      <c r="B43" s="88" t="s">
        <v>60</v>
      </c>
      <c r="C43" s="89"/>
      <c r="D43" s="89"/>
      <c r="E43" s="90"/>
      <c r="F43" s="91" t="s">
        <v>61</v>
      </c>
      <c r="G43" s="89"/>
      <c r="H43" s="92"/>
    </row>
    <row r="44" spans="2:9" ht="14.1" customHeight="1" x14ac:dyDescent="0.35">
      <c r="B44" s="93" t="s">
        <v>545</v>
      </c>
      <c r="C44" s="94"/>
      <c r="D44" s="94"/>
      <c r="E44" s="95"/>
      <c r="F44" s="96" t="s">
        <v>546</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544</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97" priority="1" operator="lessThan">
      <formula>0.5</formula>
    </cfRule>
    <cfRule type="containsText" dxfId="96" priority="2" operator="containsText" text="NO APLICA">
      <formula>NOT(ISERROR(SEARCH("NO APLICA",B38)))</formula>
    </cfRule>
    <cfRule type="cellIs" dxfId="95" priority="3" operator="between">
      <formula>0.5</formula>
      <formula>0.7</formula>
    </cfRule>
    <cfRule type="cellIs" dxfId="94" priority="4" operator="greaterThan">
      <formula>0.7</formula>
    </cfRule>
  </conditionalFormatting>
  <hyperlinks>
    <hyperlink ref="B52" r:id="rId1" xr:uid="{70633AC1-4396-9442-B16F-8D3D4ADFE3CE}"/>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B6C51AF-2C0A-9040-811F-2C9A63FEBE73}">
          <x14:colorSeries rgb="FF376092"/>
          <x14:colorNegative rgb="FFD00000"/>
          <x14:colorAxis rgb="FF000000"/>
          <x14:colorMarkers rgb="FFD00000"/>
          <x14:colorFirst rgb="FFD00000"/>
          <x14:colorLast rgb="FFD00000"/>
          <x14:colorHigh rgb="FFD00000"/>
          <x14:colorLow rgb="FFD00000"/>
          <x14:sparklines>
            <x14:sparkline>
              <xm:f>'A - 2.1.1.1.11.4'!B38:F38</xm:f>
              <xm:sqref>G38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22A9-DDBC-0444-928E-318570FB6F9B}">
  <sheetPr>
    <pageSetUpPr fitToPage="1"/>
  </sheetPr>
  <dimension ref="B1:Q54"/>
  <sheetViews>
    <sheetView showGridLines="0" view="pageBreakPreview" topLeftCell="A45"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539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4.5" customHeight="1" x14ac:dyDescent="0.35">
      <c r="B9" s="85" t="s">
        <v>506</v>
      </c>
      <c r="C9" s="86"/>
      <c r="D9" s="86"/>
      <c r="E9" s="86"/>
      <c r="F9" s="96" t="s">
        <v>388</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12</v>
      </c>
      <c r="E20" s="32" t="s">
        <v>437</v>
      </c>
      <c r="F20" s="115" t="s">
        <v>84</v>
      </c>
      <c r="G20" s="115"/>
      <c r="H20" s="5" t="s">
        <v>89</v>
      </c>
    </row>
    <row r="21" spans="2:8" ht="15.75" customHeight="1" x14ac:dyDescent="0.35">
      <c r="B21" s="88" t="s">
        <v>35</v>
      </c>
      <c r="C21" s="89"/>
      <c r="D21" s="89"/>
      <c r="E21" s="89"/>
      <c r="F21" s="89"/>
      <c r="G21" s="89"/>
      <c r="H21" s="92"/>
    </row>
    <row r="22" spans="2:8" ht="26.85" customHeight="1" x14ac:dyDescent="0.35">
      <c r="B22" s="93" t="s">
        <v>540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541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240</v>
      </c>
      <c r="G29" s="56" t="s">
        <v>402</v>
      </c>
      <c r="H29" s="10">
        <v>2024</v>
      </c>
    </row>
    <row r="30" spans="2:8" ht="19.5" customHeight="1" thickBot="1" x14ac:dyDescent="0.4">
      <c r="B30" s="135" t="s">
        <v>44</v>
      </c>
      <c r="C30" s="136"/>
      <c r="D30" s="136"/>
      <c r="E30" s="136"/>
      <c r="F30" s="136"/>
      <c r="G30" s="136"/>
      <c r="H30" s="137"/>
    </row>
    <row r="31" spans="2:8" ht="23.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528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0.63460000000000005</v>
      </c>
      <c r="C38" s="60" t="s">
        <v>55</v>
      </c>
      <c r="D38" s="60" t="s">
        <v>55</v>
      </c>
      <c r="E38" s="60" t="s">
        <v>55</v>
      </c>
      <c r="F38" s="60">
        <v>0.16839999999999999</v>
      </c>
      <c r="G38" s="149"/>
      <c r="H38" s="150"/>
    </row>
    <row r="39" spans="2:9" ht="14.1" customHeight="1" x14ac:dyDescent="0.35">
      <c r="B39" s="88" t="s">
        <v>56</v>
      </c>
      <c r="C39" s="89"/>
      <c r="D39" s="89"/>
      <c r="E39" s="90"/>
      <c r="F39" s="91" t="s">
        <v>57</v>
      </c>
      <c r="G39" s="89"/>
      <c r="H39" s="92"/>
    </row>
    <row r="40" spans="2:9" ht="14.1" customHeight="1" x14ac:dyDescent="0.35">
      <c r="B40" s="93" t="s">
        <v>135</v>
      </c>
      <c r="C40" s="94"/>
      <c r="D40" s="94"/>
      <c r="E40" s="95"/>
      <c r="F40" s="96" t="s">
        <v>547</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548</v>
      </c>
      <c r="G42" s="94"/>
      <c r="H42" s="97"/>
    </row>
    <row r="43" spans="2:9" ht="15" customHeight="1" x14ac:dyDescent="0.35">
      <c r="B43" s="88" t="s">
        <v>60</v>
      </c>
      <c r="C43" s="89"/>
      <c r="D43" s="89"/>
      <c r="E43" s="90"/>
      <c r="F43" s="91" t="s">
        <v>61</v>
      </c>
      <c r="G43" s="89"/>
      <c r="H43" s="92"/>
    </row>
    <row r="44" spans="2:9" ht="14.1" customHeight="1" x14ac:dyDescent="0.35">
      <c r="B44" s="93" t="s">
        <v>137</v>
      </c>
      <c r="C44" s="94"/>
      <c r="D44" s="94"/>
      <c r="E44" s="95"/>
      <c r="F44" s="96" t="s">
        <v>549</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548</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93" priority="1" operator="lessThan">
      <formula>0.5</formula>
    </cfRule>
    <cfRule type="containsText" dxfId="92" priority="2" operator="containsText" text="NO APLICA">
      <formula>NOT(ISERROR(SEARCH("NO APLICA",B38)))</formula>
    </cfRule>
    <cfRule type="cellIs" dxfId="91" priority="3" operator="between">
      <formula>0.5</formula>
      <formula>0.7</formula>
    </cfRule>
    <cfRule type="cellIs" dxfId="90" priority="4" operator="greaterThan">
      <formula>0.7</formula>
    </cfRule>
  </conditionalFormatting>
  <hyperlinks>
    <hyperlink ref="B52" r:id="rId1" xr:uid="{BEC9E86F-C7D0-F74A-9737-5FF609918BAB}"/>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CDAED79-2EAF-6944-906D-7297DD733A17}">
          <x14:colorSeries rgb="FF376092"/>
          <x14:colorNegative rgb="FFD00000"/>
          <x14:colorAxis rgb="FF000000"/>
          <x14:colorMarkers rgb="FFD00000"/>
          <x14:colorFirst rgb="FFD00000"/>
          <x14:colorLast rgb="FFD00000"/>
          <x14:colorHigh rgb="FFD00000"/>
          <x14:colorLow rgb="FFD00000"/>
          <x14:sparklines>
            <x14:sparkline>
              <xm:f>'A - 2.1.1.1.11.5'!B38:F38</xm:f>
              <xm:sqref>G38</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pageSetUpPr fitToPage="1"/>
  </sheetPr>
  <dimension ref="B1:Q54"/>
  <sheetViews>
    <sheetView showGridLines="0" view="pageBreakPreview" topLeftCell="A45"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339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4.25" customHeight="1" x14ac:dyDescent="0.35">
      <c r="B9" s="85" t="s">
        <v>506</v>
      </c>
      <c r="C9" s="86"/>
      <c r="D9" s="86"/>
      <c r="E9" s="86"/>
      <c r="F9" s="96" t="s">
        <v>389</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t="s">
        <v>507</v>
      </c>
      <c r="G11" s="86" t="s">
        <v>511</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41.85" customHeight="1" x14ac:dyDescent="0.35">
      <c r="B22" s="93" t="s">
        <v>340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341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4</v>
      </c>
      <c r="C29" s="134"/>
      <c r="D29" s="96">
        <v>2021</v>
      </c>
      <c r="E29" s="95"/>
      <c r="F29" s="6">
        <v>120</v>
      </c>
      <c r="G29" s="56">
        <f>(F29/B29)-1</f>
        <v>29</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550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0.65710000000000002</v>
      </c>
      <c r="C38" s="60" t="s">
        <v>55</v>
      </c>
      <c r="D38" s="60" t="s">
        <v>55</v>
      </c>
      <c r="E38" s="60" t="s">
        <v>55</v>
      </c>
      <c r="F38" s="60">
        <v>0.19170000000000001</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144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123</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154</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89" priority="1" operator="lessThan">
      <formula>0.5</formula>
    </cfRule>
    <cfRule type="containsText" dxfId="88" priority="2" operator="containsText" text="NO APLICA">
      <formula>NOT(ISERROR(SEARCH("NO APLICA",B38)))</formula>
    </cfRule>
    <cfRule type="cellIs" dxfId="87" priority="3" operator="between">
      <formula>0.5</formula>
      <formula>0.7</formula>
    </cfRule>
    <cfRule type="cellIs" dxfId="86" priority="4" operator="greaterThan">
      <formula>0.7</formula>
    </cfRule>
  </conditionalFormatting>
  <hyperlinks>
    <hyperlink ref="B52" r:id="rId1" xr:uid="{754C728D-9F20-7E4A-B070-903AC1FD23E8}"/>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500-000025000000}">
          <x14:colorSeries rgb="FF376092"/>
          <x14:colorNegative rgb="FFD00000"/>
          <x14:colorAxis rgb="FF000000"/>
          <x14:colorMarkers rgb="FFD00000"/>
          <x14:colorFirst rgb="FFD00000"/>
          <x14:colorLast rgb="FFD00000"/>
          <x14:colorHigh rgb="FFD00000"/>
          <x14:colorLow rgb="FFD00000"/>
          <x14:sparklines>
            <x14:sparkline>
              <xm:f>'C - 2.1.1.1.12 '!B38:F38</xm:f>
              <xm:sqref>G38</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Q54"/>
  <sheetViews>
    <sheetView showGridLines="0" view="pageBreakPreview" topLeftCell="A45"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342</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4" customHeight="1" x14ac:dyDescent="0.35">
      <c r="B9" s="85" t="s">
        <v>506</v>
      </c>
      <c r="C9" s="86"/>
      <c r="D9" s="86"/>
      <c r="E9" s="86"/>
      <c r="F9" s="96" t="s">
        <v>389</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t="s">
        <v>507</v>
      </c>
      <c r="G11" s="86" t="s">
        <v>511</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343</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344</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4</v>
      </c>
      <c r="C29" s="134"/>
      <c r="D29" s="96">
        <v>2021</v>
      </c>
      <c r="E29" s="95"/>
      <c r="F29" s="6">
        <v>40</v>
      </c>
      <c r="G29" s="56">
        <f>(F29/B29)-1</f>
        <v>9</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551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0.65710000000000002</v>
      </c>
      <c r="C38" s="60" t="s">
        <v>55</v>
      </c>
      <c r="D38" s="60" t="s">
        <v>55</v>
      </c>
      <c r="E38" s="60" t="s">
        <v>55</v>
      </c>
      <c r="F38" s="60">
        <v>0.19170000000000001</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144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123</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154</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85" priority="1" operator="lessThan">
      <formula>0.5</formula>
    </cfRule>
    <cfRule type="containsText" dxfId="84" priority="2" operator="containsText" text="NO APLICA">
      <formula>NOT(ISERROR(SEARCH("NO APLICA",B38)))</formula>
    </cfRule>
    <cfRule type="cellIs" dxfId="83" priority="3" operator="between">
      <formula>0.5</formula>
      <formula>0.7</formula>
    </cfRule>
    <cfRule type="cellIs" dxfId="82" priority="4" operator="greaterThan">
      <formula>0.7</formula>
    </cfRule>
  </conditionalFormatting>
  <hyperlinks>
    <hyperlink ref="B52" r:id="rId1" xr:uid="{E4D89E74-D427-644A-8B62-9B9E9A792534}"/>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600-000026000000}">
          <x14:colorSeries rgb="FF376092"/>
          <x14:colorNegative rgb="FFD00000"/>
          <x14:colorAxis rgb="FF000000"/>
          <x14:colorMarkers rgb="FFD00000"/>
          <x14:colorFirst rgb="FFD00000"/>
          <x14:colorLast rgb="FFD00000"/>
          <x14:colorHigh rgb="FFD00000"/>
          <x14:colorLow rgb="FFD00000"/>
          <x14:sparklines>
            <x14:sparkline>
              <xm:f>'A - 2.1.1.1.12.1 '!B38:F38</xm:f>
              <xm:sqref>G38</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2CD2-F842-7A4B-9DCE-B88ECF59D3FF}">
  <sheetPr>
    <pageSetUpPr fitToPage="1"/>
  </sheetPr>
  <dimension ref="B1:Q54"/>
  <sheetViews>
    <sheetView showGridLines="0" view="pageBreakPreview" topLeftCell="A46"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552</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4" customHeight="1" x14ac:dyDescent="0.35">
      <c r="B9" s="85" t="s">
        <v>506</v>
      </c>
      <c r="C9" s="86"/>
      <c r="D9" s="86"/>
      <c r="E9" s="86"/>
      <c r="F9" s="96" t="s">
        <v>389</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t="s">
        <v>507</v>
      </c>
      <c r="G11" s="86" t="s">
        <v>511</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15</v>
      </c>
      <c r="E20" s="32" t="s">
        <v>429</v>
      </c>
      <c r="F20" s="115" t="s">
        <v>84</v>
      </c>
      <c r="G20" s="115"/>
      <c r="H20" s="5" t="s">
        <v>89</v>
      </c>
    </row>
    <row r="21" spans="2:8" ht="15.75" customHeight="1" x14ac:dyDescent="0.35">
      <c r="B21" s="88" t="s">
        <v>35</v>
      </c>
      <c r="C21" s="89"/>
      <c r="D21" s="89"/>
      <c r="E21" s="89"/>
      <c r="F21" s="89"/>
      <c r="G21" s="89"/>
      <c r="H21" s="92"/>
    </row>
    <row r="22" spans="2:8" ht="26.85" customHeight="1" x14ac:dyDescent="0.35">
      <c r="B22" s="93" t="s">
        <v>343</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553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t="s">
        <v>554</v>
      </c>
      <c r="G29" s="56" t="s">
        <v>402</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551</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1</v>
      </c>
      <c r="C38" s="60" t="s">
        <v>55</v>
      </c>
      <c r="D38" s="60" t="s">
        <v>55</v>
      </c>
      <c r="E38" s="60" t="s">
        <v>55</v>
      </c>
      <c r="F38" s="60">
        <v>0.25</v>
      </c>
      <c r="G38" s="149"/>
      <c r="H38" s="150"/>
    </row>
    <row r="39" spans="2:9" ht="14.1" customHeight="1" x14ac:dyDescent="0.35">
      <c r="B39" s="88" t="s">
        <v>56</v>
      </c>
      <c r="C39" s="89"/>
      <c r="D39" s="89"/>
      <c r="E39" s="90"/>
      <c r="F39" s="91" t="s">
        <v>57</v>
      </c>
      <c r="G39" s="89"/>
      <c r="H39" s="92"/>
    </row>
    <row r="40" spans="2:9" ht="14.1" customHeight="1" x14ac:dyDescent="0.35">
      <c r="B40" s="93" t="s">
        <v>555</v>
      </c>
      <c r="C40" s="94"/>
      <c r="D40" s="94"/>
      <c r="E40" s="95"/>
      <c r="F40" s="96" t="s">
        <v>556</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557</v>
      </c>
      <c r="G42" s="94"/>
      <c r="H42" s="97"/>
    </row>
    <row r="43" spans="2:9" ht="15" customHeight="1" x14ac:dyDescent="0.35">
      <c r="B43" s="88" t="s">
        <v>60</v>
      </c>
      <c r="C43" s="89"/>
      <c r="D43" s="89"/>
      <c r="E43" s="90"/>
      <c r="F43" s="91" t="s">
        <v>61</v>
      </c>
      <c r="G43" s="89"/>
      <c r="H43" s="92"/>
    </row>
    <row r="44" spans="2:9" ht="14.1" customHeight="1" x14ac:dyDescent="0.35">
      <c r="B44" s="93" t="s">
        <v>558</v>
      </c>
      <c r="C44" s="94"/>
      <c r="D44" s="94"/>
      <c r="E44" s="95"/>
      <c r="F44" s="96" t="s">
        <v>557</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559</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154</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81" priority="1" operator="lessThan">
      <formula>0.5</formula>
    </cfRule>
    <cfRule type="containsText" dxfId="80" priority="2" operator="containsText" text="NO APLICA">
      <formula>NOT(ISERROR(SEARCH("NO APLICA",B38)))</formula>
    </cfRule>
    <cfRule type="cellIs" dxfId="79" priority="3" operator="between">
      <formula>0.5</formula>
      <formula>0.7</formula>
    </cfRule>
    <cfRule type="cellIs" dxfId="78" priority="4" operator="greaterThan">
      <formula>0.7</formula>
    </cfRule>
  </conditionalFormatting>
  <hyperlinks>
    <hyperlink ref="B52" r:id="rId1" xr:uid="{8D33D25B-D4F4-5A49-95A3-C6EF2CF53879}"/>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1C0D003-E9E8-D445-9FFE-77883BF1AA95}">
          <x14:colorSeries rgb="FF376092"/>
          <x14:colorNegative rgb="FFD00000"/>
          <x14:colorAxis rgb="FF000000"/>
          <x14:colorMarkers rgb="FFD00000"/>
          <x14:colorFirst rgb="FFD00000"/>
          <x14:colorLast rgb="FFD00000"/>
          <x14:colorHigh rgb="FFD00000"/>
          <x14:colorLow rgb="FFD00000"/>
          <x14:sparklines>
            <x14:sparkline>
              <xm:f>'A - 2.1.1.1.12.2'!B38:F38</xm:f>
              <xm:sqref>G38</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fitToPage="1"/>
  </sheetPr>
  <dimension ref="B1:Q54"/>
  <sheetViews>
    <sheetView showGridLines="0" view="pageBreakPreview" topLeftCell="A44"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345</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2.25" customHeight="1" x14ac:dyDescent="0.35">
      <c r="B9" s="85" t="s">
        <v>506</v>
      </c>
      <c r="C9" s="86"/>
      <c r="D9" s="86"/>
      <c r="E9" s="86"/>
      <c r="F9" s="96" t="s">
        <v>390</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14</v>
      </c>
      <c r="E20" s="32" t="s">
        <v>86</v>
      </c>
      <c r="F20" s="115" t="s">
        <v>84</v>
      </c>
      <c r="G20" s="115"/>
      <c r="H20" s="5" t="s">
        <v>34</v>
      </c>
    </row>
    <row r="21" spans="2:8" ht="15.75" customHeight="1" x14ac:dyDescent="0.35">
      <c r="B21" s="88" t="s">
        <v>35</v>
      </c>
      <c r="C21" s="89"/>
      <c r="D21" s="89"/>
      <c r="E21" s="89"/>
      <c r="F21" s="89"/>
      <c r="G21" s="89"/>
      <c r="H21" s="92"/>
    </row>
    <row r="22" spans="2:8" ht="32.85" customHeight="1" x14ac:dyDescent="0.35">
      <c r="B22" s="93" t="s">
        <v>346</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347</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3" customHeight="1" x14ac:dyDescent="0.35">
      <c r="B29" s="160">
        <v>589</v>
      </c>
      <c r="C29" s="134"/>
      <c r="D29" s="96">
        <v>2023</v>
      </c>
      <c r="E29" s="95"/>
      <c r="F29" s="6">
        <v>400</v>
      </c>
      <c r="G29" s="35">
        <f>(F29/B29)-1</f>
        <v>-0.3208828522920204</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560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v>1.62</v>
      </c>
      <c r="C38" s="60" t="s">
        <v>55</v>
      </c>
      <c r="D38" s="60" t="s">
        <v>55</v>
      </c>
      <c r="E38" s="60" t="s">
        <v>55</v>
      </c>
      <c r="F38" s="60">
        <v>0.40500000000000003</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156</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150</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157</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150</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155</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77" priority="1" operator="lessThan">
      <formula>0.5</formula>
    </cfRule>
    <cfRule type="containsText" dxfId="76" priority="2" operator="containsText" text="NO APLICA">
      <formula>NOT(ISERROR(SEARCH("NO APLICA",B38)))</formula>
    </cfRule>
    <cfRule type="cellIs" dxfId="75" priority="3" operator="between">
      <formula>0.5</formula>
      <formula>0.7</formula>
    </cfRule>
    <cfRule type="cellIs" dxfId="74" priority="4" operator="greaterThan">
      <formula>0.7</formula>
    </cfRule>
  </conditionalFormatting>
  <hyperlinks>
    <hyperlink ref="B52" r:id="rId1" xr:uid="{0B65294D-B538-2B46-BA8B-3B512C73B87F}"/>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700-000027000000}">
          <x14:colorSeries rgb="FF376092"/>
          <x14:colorNegative rgb="FFD00000"/>
          <x14:colorAxis rgb="FF000000"/>
          <x14:colorMarkers rgb="FFD00000"/>
          <x14:colorFirst rgb="FFD00000"/>
          <x14:colorLast rgb="FFD00000"/>
          <x14:colorHigh rgb="FFD00000"/>
          <x14:colorLow rgb="FFD00000"/>
          <x14:sparklines>
            <x14:sparkline>
              <xm:f>'C - 2.1.1.1.13 '!B38:F38</xm:f>
              <xm:sqref>G38</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Q54"/>
  <sheetViews>
    <sheetView showGridLines="0" view="pageBreakPreview" topLeftCell="A45" zoomScale="149" zoomScaleNormal="100" zoomScaleSheetLayoutView="149" workbookViewId="0">
      <selection activeCell="B54" sqref="B54:H54"/>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184</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6.5" customHeight="1" x14ac:dyDescent="0.35">
      <c r="B9" s="85" t="s">
        <v>506</v>
      </c>
      <c r="C9" s="86"/>
      <c r="D9" s="86"/>
      <c r="E9" s="86"/>
      <c r="F9" s="96" t="s">
        <v>390</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14</v>
      </c>
      <c r="E20" s="32" t="s">
        <v>86</v>
      </c>
      <c r="F20" s="115" t="s">
        <v>84</v>
      </c>
      <c r="G20" s="115"/>
      <c r="H20" s="5" t="s">
        <v>34</v>
      </c>
    </row>
    <row r="21" spans="2:8" ht="15.75" customHeight="1" x14ac:dyDescent="0.35">
      <c r="B21" s="88" t="s">
        <v>35</v>
      </c>
      <c r="C21" s="89"/>
      <c r="D21" s="89"/>
      <c r="E21" s="89"/>
      <c r="F21" s="89"/>
      <c r="G21" s="89"/>
      <c r="H21" s="92"/>
    </row>
    <row r="22" spans="2:8" ht="26.85" customHeight="1" x14ac:dyDescent="0.35">
      <c r="B22" s="93" t="s">
        <v>348</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200</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40.35" customHeight="1" x14ac:dyDescent="0.35">
      <c r="B29" s="160">
        <v>589</v>
      </c>
      <c r="C29" s="134"/>
      <c r="D29" s="96">
        <v>2023</v>
      </c>
      <c r="E29" s="95"/>
      <c r="F29" s="6">
        <v>160</v>
      </c>
      <c r="G29" s="11">
        <f>(F29/B29)-1</f>
        <v>-0.72835314091680814</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560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1.2</v>
      </c>
      <c r="C38" s="60" t="s">
        <v>55</v>
      </c>
      <c r="D38" s="60" t="s">
        <v>55</v>
      </c>
      <c r="E38" s="60" t="s">
        <v>55</v>
      </c>
      <c r="F38" s="60">
        <v>0.3</v>
      </c>
      <c r="G38" s="149"/>
      <c r="H38" s="150"/>
    </row>
    <row r="39" spans="2:9" ht="14.1" customHeight="1" x14ac:dyDescent="0.35">
      <c r="B39" s="179" t="s">
        <v>56</v>
      </c>
      <c r="C39" s="180"/>
      <c r="D39" s="180"/>
      <c r="E39" s="181"/>
      <c r="F39" s="182" t="s">
        <v>57</v>
      </c>
      <c r="G39" s="180"/>
      <c r="H39" s="183"/>
    </row>
    <row r="40" spans="2:9" ht="14.1" customHeight="1" x14ac:dyDescent="0.35">
      <c r="B40" s="93" t="s">
        <v>100</v>
      </c>
      <c r="C40" s="94"/>
      <c r="D40" s="94"/>
      <c r="E40" s="95"/>
      <c r="F40" s="96" t="s">
        <v>156</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150</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157</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150</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155</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73" priority="1" operator="lessThan">
      <formula>0.5</formula>
    </cfRule>
    <cfRule type="containsText" dxfId="72" priority="2" operator="containsText" text="NO APLICA">
      <formula>NOT(ISERROR(SEARCH("NO APLICA",B38)))</formula>
    </cfRule>
    <cfRule type="cellIs" dxfId="71" priority="3" operator="between">
      <formula>0.5</formula>
      <formula>0.7</formula>
    </cfRule>
    <cfRule type="cellIs" dxfId="70" priority="4" operator="greaterThan">
      <formula>0.7</formula>
    </cfRule>
  </conditionalFormatting>
  <hyperlinks>
    <hyperlink ref="B52" r:id="rId1" xr:uid="{C6CA6856-6C76-B545-ADAA-CCE3BBAB6461}"/>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800-000028000000}">
          <x14:colorSeries rgb="FF376092"/>
          <x14:colorNegative rgb="FFD00000"/>
          <x14:colorAxis rgb="FF000000"/>
          <x14:colorMarkers rgb="FFD00000"/>
          <x14:colorFirst rgb="FFD00000"/>
          <x14:colorLast rgb="FFD00000"/>
          <x14:colorHigh rgb="FFD00000"/>
          <x14:colorLow rgb="FFD00000"/>
          <x14:sparklines>
            <x14:sparkline>
              <xm:f>'A - 2.1.1.1.13.1 '!B38:F38</xm:f>
              <xm:sqref>G38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B1:Q54"/>
  <sheetViews>
    <sheetView showGridLines="0" view="pageBreakPreview" topLeftCell="A35" zoomScale="177" zoomScaleNormal="56" zoomScaleSheetLayoutView="149" workbookViewId="0">
      <selection activeCell="D38" sqref="D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176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4.25" customHeight="1" x14ac:dyDescent="0.35">
      <c r="B9" s="85" t="s">
        <v>431</v>
      </c>
      <c r="C9" s="86"/>
      <c r="D9" s="86"/>
      <c r="E9" s="86"/>
      <c r="F9" s="96" t="s">
        <v>379</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t="s">
        <v>189</v>
      </c>
      <c r="G11" s="96" t="s">
        <v>433</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14</v>
      </c>
      <c r="E20" s="32" t="s">
        <v>87</v>
      </c>
      <c r="F20" s="115" t="s">
        <v>84</v>
      </c>
      <c r="G20" s="115"/>
      <c r="H20" s="5" t="s">
        <v>12</v>
      </c>
    </row>
    <row r="21" spans="2:8" ht="15.75" customHeight="1" x14ac:dyDescent="0.35">
      <c r="B21" s="88" t="s">
        <v>35</v>
      </c>
      <c r="C21" s="89"/>
      <c r="D21" s="89"/>
      <c r="E21" s="89"/>
      <c r="F21" s="89"/>
      <c r="G21" s="89"/>
      <c r="H21" s="92"/>
    </row>
    <row r="22" spans="2:8" ht="52.35" customHeight="1" x14ac:dyDescent="0.35">
      <c r="B22" s="93" t="s">
        <v>223</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193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40.35" customHeight="1" x14ac:dyDescent="0.35">
      <c r="B29" s="160">
        <v>52</v>
      </c>
      <c r="C29" s="134"/>
      <c r="D29" s="96">
        <v>2023</v>
      </c>
      <c r="E29" s="95"/>
      <c r="F29" s="6">
        <v>60</v>
      </c>
      <c r="G29" s="11">
        <f>(F29/B29)-1</f>
        <v>0.15384615384615374</v>
      </c>
      <c r="H29" s="10">
        <v>2024</v>
      </c>
    </row>
    <row r="30" spans="2:8" ht="19.5" customHeight="1" thickBot="1" x14ac:dyDescent="0.4">
      <c r="B30" s="135" t="s">
        <v>44</v>
      </c>
      <c r="C30" s="136"/>
      <c r="D30" s="136"/>
      <c r="E30" s="136"/>
      <c r="F30" s="136"/>
      <c r="G30" s="136"/>
      <c r="H30" s="137"/>
    </row>
    <row r="31" spans="2:8" ht="28.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434</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7.1" customHeight="1" thickBot="1" x14ac:dyDescent="0.4">
      <c r="B38" s="59">
        <v>0.76919999999999999</v>
      </c>
      <c r="C38" s="60" t="s">
        <v>55</v>
      </c>
      <c r="D38" s="60" t="s">
        <v>55</v>
      </c>
      <c r="E38" s="60" t="s">
        <v>55</v>
      </c>
      <c r="F38" s="60">
        <v>0.16669999999999999</v>
      </c>
      <c r="G38" s="149"/>
      <c r="H38" s="150"/>
    </row>
    <row r="39" spans="2:9" ht="14.1" customHeight="1" x14ac:dyDescent="0.35">
      <c r="B39" s="88" t="s">
        <v>56</v>
      </c>
      <c r="C39" s="89"/>
      <c r="D39" s="89"/>
      <c r="E39" s="90"/>
      <c r="F39" s="91" t="s">
        <v>57</v>
      </c>
      <c r="G39" s="89"/>
      <c r="H39" s="92"/>
    </row>
    <row r="40" spans="2:9" ht="25.35" customHeight="1" x14ac:dyDescent="0.35">
      <c r="B40" s="93" t="s">
        <v>100</v>
      </c>
      <c r="C40" s="94"/>
      <c r="D40" s="94"/>
      <c r="E40" s="95"/>
      <c r="F40" s="96" t="s">
        <v>99</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101</v>
      </c>
      <c r="G42" s="94"/>
      <c r="H42" s="97"/>
    </row>
    <row r="43" spans="2:9" ht="15" customHeight="1" x14ac:dyDescent="0.35">
      <c r="B43" s="88" t="s">
        <v>60</v>
      </c>
      <c r="C43" s="89"/>
      <c r="D43" s="89"/>
      <c r="E43" s="90"/>
      <c r="F43" s="91" t="s">
        <v>61</v>
      </c>
      <c r="G43" s="89"/>
      <c r="H43" s="92"/>
    </row>
    <row r="44" spans="2:9" ht="28.35" customHeight="1" x14ac:dyDescent="0.35">
      <c r="B44" s="93" t="s">
        <v>103</v>
      </c>
      <c r="C44" s="94"/>
      <c r="D44" s="94"/>
      <c r="E44" s="95"/>
      <c r="F44" s="96" t="s">
        <v>102</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104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49" priority="1" operator="lessThan">
      <formula>0.5</formula>
    </cfRule>
    <cfRule type="containsText" dxfId="248" priority="2" operator="containsText" text="NO APLICA">
      <formula>NOT(ISERROR(SEARCH("NO APLICA",B38)))</formula>
    </cfRule>
    <cfRule type="cellIs" dxfId="247" priority="3" operator="between">
      <formula>0.5</formula>
      <formula>0.7</formula>
    </cfRule>
    <cfRule type="cellIs" dxfId="246" priority="4" operator="greaterThan">
      <formula>0.7</formula>
    </cfRule>
  </conditionalFormatting>
  <hyperlinks>
    <hyperlink ref="B52" r:id="rId1" xr:uid="{373497FA-EC04-FE44-8894-847A6BECBF3F}"/>
  </hyperlinks>
  <printOptions horizontalCentered="1" verticalCentered="1"/>
  <pageMargins left="0.19685039370078741" right="0.19685039370078741" top="0.39370078740157483" bottom="0.3937007874015748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500-000005000000}">
          <x14:colorSeries rgb="FF376092"/>
          <x14:colorNegative rgb="FFD00000"/>
          <x14:colorAxis rgb="FF000000"/>
          <x14:colorMarkers rgb="FFD00000"/>
          <x14:colorFirst rgb="FFD00000"/>
          <x14:colorLast rgb="FFD00000"/>
          <x14:colorHigh rgb="FFD00000"/>
          <x14:colorLow rgb="FFD00000"/>
          <x14:sparklines>
            <x14:sparkline>
              <xm:f>'C - 2.1.1.1.2'!B38:F38</xm:f>
              <xm:sqref>G38</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A268-696F-C34A-AD3B-275125F20033}">
  <sheetPr>
    <pageSetUpPr fitToPage="1"/>
  </sheetPr>
  <dimension ref="B1:Q54"/>
  <sheetViews>
    <sheetView showGridLines="0" view="pageBreakPreview" topLeftCell="A35" zoomScale="149" zoomScaleNormal="100" zoomScaleSheetLayoutView="149" workbookViewId="0">
      <selection activeCell="G38" sqref="G38:H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561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6.5" customHeight="1" x14ac:dyDescent="0.35">
      <c r="B9" s="85" t="s">
        <v>506</v>
      </c>
      <c r="C9" s="86"/>
      <c r="D9" s="86"/>
      <c r="E9" s="86"/>
      <c r="F9" s="96" t="s">
        <v>390</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2.17</v>
      </c>
      <c r="G11" s="86" t="s">
        <v>523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14</v>
      </c>
      <c r="E20" s="32" t="s">
        <v>86</v>
      </c>
      <c r="F20" s="115" t="s">
        <v>84</v>
      </c>
      <c r="G20" s="115"/>
      <c r="H20" s="5" t="s">
        <v>34</v>
      </c>
    </row>
    <row r="21" spans="2:8" ht="15.75" customHeight="1" x14ac:dyDescent="0.35">
      <c r="B21" s="88" t="s">
        <v>35</v>
      </c>
      <c r="C21" s="89"/>
      <c r="D21" s="89"/>
      <c r="E21" s="89"/>
      <c r="F21" s="89"/>
      <c r="G21" s="89"/>
      <c r="H21" s="92"/>
    </row>
    <row r="22" spans="2:8" ht="26.85" customHeight="1" x14ac:dyDescent="0.35">
      <c r="B22" s="93" t="s">
        <v>348</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562</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40.35" customHeight="1" x14ac:dyDescent="0.35">
      <c r="B29" s="160" t="s">
        <v>402</v>
      </c>
      <c r="C29" s="134"/>
      <c r="D29" s="96" t="s">
        <v>402</v>
      </c>
      <c r="E29" s="95"/>
      <c r="F29" s="6">
        <v>240</v>
      </c>
      <c r="G29" s="11" t="s">
        <v>402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560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v>1.9</v>
      </c>
      <c r="C38" s="60" t="s">
        <v>55</v>
      </c>
      <c r="D38" s="60" t="s">
        <v>55</v>
      </c>
      <c r="E38" s="60" t="s">
        <v>55</v>
      </c>
      <c r="F38" s="60">
        <v>0.47499999999999998</v>
      </c>
      <c r="G38" s="149"/>
      <c r="H38" s="150"/>
    </row>
    <row r="39" spans="2:9" ht="14.1" customHeight="1" x14ac:dyDescent="0.35">
      <c r="B39" s="179" t="s">
        <v>56</v>
      </c>
      <c r="C39" s="180"/>
      <c r="D39" s="180"/>
      <c r="E39" s="181"/>
      <c r="F39" s="182" t="s">
        <v>57</v>
      </c>
      <c r="G39" s="180"/>
      <c r="H39" s="183"/>
    </row>
    <row r="40" spans="2:9" ht="14.1" customHeight="1" x14ac:dyDescent="0.35">
      <c r="B40" s="93" t="s">
        <v>100</v>
      </c>
      <c r="C40" s="94"/>
      <c r="D40" s="94"/>
      <c r="E40" s="95"/>
      <c r="F40" s="96" t="s">
        <v>563</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564</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565</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564</v>
      </c>
      <c r="G46" s="94"/>
      <c r="H46" s="97"/>
    </row>
    <row r="47" spans="2:9" ht="14.1" customHeight="1" x14ac:dyDescent="0.35">
      <c r="B47" s="151" t="s">
        <v>64</v>
      </c>
      <c r="C47" s="152"/>
      <c r="D47" s="152"/>
      <c r="E47" s="152"/>
      <c r="F47" s="152"/>
      <c r="G47" s="152"/>
      <c r="H47" s="153"/>
    </row>
    <row r="48" spans="2:9" ht="16.350000000000001" customHeight="1" x14ac:dyDescent="0.35">
      <c r="B48" s="93" t="s">
        <v>419</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155</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403</v>
      </c>
      <c r="C52" s="174"/>
      <c r="D52" s="174"/>
      <c r="E52" s="175"/>
      <c r="F52" s="157" t="s">
        <v>525</v>
      </c>
      <c r="G52" s="158"/>
      <c r="H52" s="159"/>
    </row>
    <row r="53" spans="2:8" ht="38.25" customHeight="1" thickBot="1" x14ac:dyDescent="0.4">
      <c r="B53" s="76"/>
      <c r="C53" s="77"/>
      <c r="D53" s="77"/>
      <c r="E53" s="77"/>
      <c r="F53" s="77"/>
      <c r="G53" s="77"/>
      <c r="H53" s="78"/>
    </row>
    <row r="54" spans="2:8" ht="18" customHeight="1" thickBot="1" x14ac:dyDescent="0.4">
      <c r="B54" s="79" t="s">
        <v>595</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69" priority="1" operator="lessThan">
      <formula>0.5</formula>
    </cfRule>
    <cfRule type="containsText" dxfId="68" priority="2" operator="containsText" text="NO APLICA">
      <formula>NOT(ISERROR(SEARCH("NO APLICA",B38)))</formula>
    </cfRule>
    <cfRule type="cellIs" dxfId="67" priority="3" operator="between">
      <formula>0.5</formula>
      <formula>0.7</formula>
    </cfRule>
    <cfRule type="cellIs" dxfId="66" priority="4" operator="greaterThan">
      <formula>0.7</formula>
    </cfRule>
  </conditionalFormatting>
  <hyperlinks>
    <hyperlink ref="B52" r:id="rId1" xr:uid="{98EBF0CE-5117-444C-B20C-53776257DE8D}"/>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26C824F-53A8-E54F-BDA6-F993D1532535}">
          <x14:colorSeries rgb="FF376092"/>
          <x14:colorNegative rgb="FFD00000"/>
          <x14:colorAxis rgb="FF000000"/>
          <x14:colorMarkers rgb="FFD00000"/>
          <x14:colorFirst rgb="FFD00000"/>
          <x14:colorLast rgb="FFD00000"/>
          <x14:colorHigh rgb="FFD00000"/>
          <x14:colorLow rgb="FFD00000"/>
          <x14:sparklines>
            <x14:sparkline>
              <xm:f>'A - 2.08.1.1.13.2'!B38:F38</xm:f>
              <xm:sqref>G38</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fitToPage="1"/>
  </sheetPr>
  <dimension ref="B1:Q54"/>
  <sheetViews>
    <sheetView showGridLines="0" view="pageBreakPreview" topLeftCell="A35" zoomScale="149" zoomScaleNormal="100" zoomScaleSheetLayoutView="149" workbookViewId="0">
      <selection activeCell="G38" sqref="G38:H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84" t="s">
        <v>349</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33.75" customHeight="1" x14ac:dyDescent="0.35">
      <c r="B9" s="85" t="s">
        <v>506</v>
      </c>
      <c r="C9" s="86"/>
      <c r="D9" s="86"/>
      <c r="E9" s="86"/>
      <c r="F9" s="96" t="s">
        <v>391</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50.85" customHeight="1" x14ac:dyDescent="0.35">
      <c r="B22" s="93" t="s">
        <v>350</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351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3</v>
      </c>
      <c r="C29" s="134"/>
      <c r="D29" s="96">
        <v>2021</v>
      </c>
      <c r="E29" s="95"/>
      <c r="F29" s="6">
        <v>3</v>
      </c>
      <c r="G29" s="56">
        <f>(F29/B29)-1</f>
        <v>0</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567</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t="s">
        <v>55</v>
      </c>
      <c r="C38" s="60" t="s">
        <v>55</v>
      </c>
      <c r="D38" s="60" t="s">
        <v>55</v>
      </c>
      <c r="E38" s="60" t="s">
        <v>55</v>
      </c>
      <c r="F38" s="60" t="s">
        <v>55</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122</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14.1" customHeight="1" x14ac:dyDescent="0.35">
      <c r="B50" s="93" t="s">
        <v>172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417</v>
      </c>
      <c r="C52" s="155"/>
      <c r="D52" s="155"/>
      <c r="E52" s="156"/>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65" priority="1" operator="lessThan">
      <formula>0.5</formula>
    </cfRule>
    <cfRule type="containsText" dxfId="64" priority="2" operator="containsText" text="NO APLICA">
      <formula>NOT(ISERROR(SEARCH("NO APLICA",B38)))</formula>
    </cfRule>
    <cfRule type="cellIs" dxfId="63" priority="3" operator="between">
      <formula>0.5</formula>
      <formula>0.7</formula>
    </cfRule>
    <cfRule type="cellIs" dxfId="62" priority="4" operator="greaterThan">
      <formula>0.7</formula>
    </cfRule>
  </conditionalFormatting>
  <hyperlinks>
    <hyperlink ref="B52" r:id="rId1" xr:uid="{9DA656B2-091E-8F47-A5DD-A6FA647674BE}"/>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900-000029000000}">
          <x14:colorSeries rgb="FF376092"/>
          <x14:colorNegative rgb="FFD00000"/>
          <x14:colorAxis rgb="FF000000"/>
          <x14:colorMarkers rgb="FFD00000"/>
          <x14:colorFirst rgb="FFD00000"/>
          <x14:colorLast rgb="FFD00000"/>
          <x14:colorHigh rgb="FFD00000"/>
          <x14:colorLow rgb="FFD00000"/>
          <x14:sparklines>
            <x14:sparkline>
              <xm:f>'C - 2.1.1.1.14 '!B38:F38</xm:f>
              <xm:sqref>G38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Q54"/>
  <sheetViews>
    <sheetView showGridLines="0" view="pageBreakPreview" topLeftCell="A35" zoomScale="149" zoomScaleNormal="100" zoomScaleSheetLayoutView="149" workbookViewId="0">
      <selection activeCell="G38" sqref="G38:H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185</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8" customHeight="1" x14ac:dyDescent="0.35">
      <c r="B9" s="85" t="s">
        <v>506</v>
      </c>
      <c r="C9" s="86"/>
      <c r="D9" s="86"/>
      <c r="E9" s="86"/>
      <c r="F9" s="96" t="s">
        <v>391</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353</v>
      </c>
      <c r="C22" s="94"/>
      <c r="D22" s="94"/>
      <c r="E22" s="94"/>
      <c r="F22" s="94"/>
      <c r="G22" s="94"/>
      <c r="H22" s="97"/>
    </row>
    <row r="23" spans="2:8" ht="15.75" customHeight="1" x14ac:dyDescent="0.35">
      <c r="B23" s="88" t="s">
        <v>36</v>
      </c>
      <c r="C23" s="89"/>
      <c r="D23" s="89"/>
      <c r="E23" s="89"/>
      <c r="F23" s="89"/>
      <c r="G23" s="89"/>
      <c r="H23" s="92"/>
    </row>
    <row r="24" spans="2:8" x14ac:dyDescent="0.35">
      <c r="B24" s="93" t="s">
        <v>201</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3</v>
      </c>
      <c r="C29" s="134"/>
      <c r="D29" s="96">
        <v>2021</v>
      </c>
      <c r="E29" s="95"/>
      <c r="F29" s="6">
        <v>3</v>
      </c>
      <c r="G29" s="56">
        <f>(F29/B29)-1</f>
        <v>0</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568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3" customHeight="1" thickBot="1" x14ac:dyDescent="0.4">
      <c r="B38" s="59" t="s">
        <v>55</v>
      </c>
      <c r="C38" s="60" t="s">
        <v>55</v>
      </c>
      <c r="D38" s="60" t="s">
        <v>55</v>
      </c>
      <c r="E38" s="60" t="s">
        <v>55</v>
      </c>
      <c r="F38" s="60" t="s">
        <v>55</v>
      </c>
      <c r="G38" s="149"/>
      <c r="H38" s="150"/>
    </row>
    <row r="39" spans="2:9" ht="14.1" customHeight="1" x14ac:dyDescent="0.35">
      <c r="B39" s="88" t="s">
        <v>56</v>
      </c>
      <c r="C39" s="89"/>
      <c r="D39" s="89"/>
      <c r="E39" s="90"/>
      <c r="F39" s="91" t="s">
        <v>57</v>
      </c>
      <c r="G39" s="89"/>
      <c r="H39" s="92"/>
    </row>
    <row r="40" spans="2:9" ht="14.1" customHeight="1" x14ac:dyDescent="0.35">
      <c r="B40" s="93" t="s">
        <v>159</v>
      </c>
      <c r="C40" s="94"/>
      <c r="D40" s="94"/>
      <c r="E40" s="95"/>
      <c r="F40" s="96" t="s">
        <v>158</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160</v>
      </c>
      <c r="G42" s="94"/>
      <c r="H42" s="97"/>
    </row>
    <row r="43" spans="2:9" ht="15" customHeight="1" x14ac:dyDescent="0.35">
      <c r="B43" s="88" t="s">
        <v>60</v>
      </c>
      <c r="C43" s="89"/>
      <c r="D43" s="89"/>
      <c r="E43" s="90"/>
      <c r="F43" s="91" t="s">
        <v>61</v>
      </c>
      <c r="G43" s="89"/>
      <c r="H43" s="92"/>
    </row>
    <row r="44" spans="2:9" ht="14.1" customHeight="1" x14ac:dyDescent="0.35">
      <c r="B44" s="93" t="s">
        <v>162</v>
      </c>
      <c r="C44" s="94"/>
      <c r="D44" s="94"/>
      <c r="E44" s="95"/>
      <c r="F44" s="96" t="s">
        <v>161</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160</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14.1" customHeight="1" x14ac:dyDescent="0.35">
      <c r="B50" s="93" t="s">
        <v>172</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54" t="s">
        <v>417</v>
      </c>
      <c r="C52" s="155"/>
      <c r="D52" s="155"/>
      <c r="E52" s="156"/>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61" priority="1" operator="lessThan">
      <formula>0.5</formula>
    </cfRule>
    <cfRule type="containsText" dxfId="60" priority="2" operator="containsText" text="NO APLICA">
      <formula>NOT(ISERROR(SEARCH("NO APLICA",B38)))</formula>
    </cfRule>
    <cfRule type="cellIs" dxfId="59" priority="3" operator="between">
      <formula>0.5</formula>
      <formula>0.7</formula>
    </cfRule>
    <cfRule type="cellIs" dxfId="58" priority="4" operator="greaterThan">
      <formula>0.7</formula>
    </cfRule>
  </conditionalFormatting>
  <hyperlinks>
    <hyperlink ref="B52" r:id="rId1" xr:uid="{81645688-2982-6141-BC5A-B50EB3AE4B4E}"/>
  </hyperlinks>
  <printOptions horizontalCentered="1" verticalCentered="1"/>
  <pageMargins left="0.19685039370078741" right="0.19685039370078741" top="0.39370078740157483" bottom="0.39370078740157483"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A00-00002A000000}">
          <x14:colorSeries rgb="FF376092"/>
          <x14:colorNegative rgb="FFD00000"/>
          <x14:colorAxis rgb="FF000000"/>
          <x14:colorMarkers rgb="FFD00000"/>
          <x14:colorFirst rgb="FFD00000"/>
          <x14:colorLast rgb="FFD00000"/>
          <x14:colorHigh rgb="FFD00000"/>
          <x14:colorLow rgb="FFD00000"/>
          <x14:sparklines>
            <x14:sparkline>
              <xm:f>'A - 2.1.1.1.14.1 '!B38:F38</xm:f>
              <xm:sqref>G38</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pageSetUpPr fitToPage="1"/>
  </sheetPr>
  <dimension ref="B1:Q54"/>
  <sheetViews>
    <sheetView showGridLines="0" view="pageBreakPreview" topLeftCell="A37"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354</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6.5" customHeight="1" x14ac:dyDescent="0.35">
      <c r="B9" s="85" t="s">
        <v>506</v>
      </c>
      <c r="C9" s="86"/>
      <c r="D9" s="86"/>
      <c r="E9" s="86"/>
      <c r="F9" s="96" t="s">
        <v>392</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42.6" customHeight="1" x14ac:dyDescent="0.35">
      <c r="B22" s="93" t="s">
        <v>355</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356</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56</v>
      </c>
      <c r="C29" s="134"/>
      <c r="D29" s="96">
        <v>2021</v>
      </c>
      <c r="E29" s="95"/>
      <c r="F29" s="6">
        <v>175</v>
      </c>
      <c r="G29" s="56">
        <f>(F29/B29)-1</f>
        <v>2.125</v>
      </c>
      <c r="H29" s="10">
        <v>2024</v>
      </c>
    </row>
    <row r="30" spans="2:8" ht="19.5" customHeight="1" x14ac:dyDescent="0.35">
      <c r="B30" s="135" t="s">
        <v>44</v>
      </c>
      <c r="C30" s="136"/>
      <c r="D30" s="136"/>
      <c r="E30" s="136"/>
      <c r="F30" s="136"/>
      <c r="G30" s="136"/>
      <c r="H30" s="137"/>
    </row>
    <row r="31" spans="2:8" ht="24" customHeight="1" x14ac:dyDescent="0.35">
      <c r="B31" s="69" t="s">
        <v>74</v>
      </c>
      <c r="C31" s="70"/>
      <c r="D31" s="70"/>
      <c r="E31" s="70"/>
      <c r="F31" s="70" t="s">
        <v>173</v>
      </c>
      <c r="G31" s="70"/>
      <c r="H31" s="71"/>
    </row>
    <row r="32" spans="2:8" ht="26.1" customHeight="1" x14ac:dyDescent="0.35">
      <c r="B32" s="161" t="s">
        <v>45</v>
      </c>
      <c r="C32" s="162"/>
      <c r="D32" s="50" t="s">
        <v>46</v>
      </c>
      <c r="E32" s="63" t="s">
        <v>47</v>
      </c>
      <c r="F32" s="62" t="s">
        <v>45</v>
      </c>
      <c r="G32" s="50" t="s">
        <v>46</v>
      </c>
      <c r="H32" s="64" t="s">
        <v>47</v>
      </c>
    </row>
    <row r="33" spans="2:9" ht="46.35" customHeight="1" x14ac:dyDescent="0.35">
      <c r="B33" s="143" t="s">
        <v>404</v>
      </c>
      <c r="C33" s="144"/>
      <c r="D33" s="48" t="s">
        <v>80</v>
      </c>
      <c r="E33" s="48" t="s">
        <v>406</v>
      </c>
      <c r="F33" s="49" t="s">
        <v>76</v>
      </c>
      <c r="G33" s="48" t="s">
        <v>77</v>
      </c>
      <c r="H33" s="47" t="s">
        <v>78</v>
      </c>
      <c r="I33" s="38"/>
    </row>
    <row r="34" spans="2:9" ht="15" customHeight="1" x14ac:dyDescent="0.35">
      <c r="B34" s="88" t="s">
        <v>48</v>
      </c>
      <c r="C34" s="89"/>
      <c r="D34" s="145"/>
      <c r="E34" s="145"/>
      <c r="F34" s="145"/>
      <c r="G34" s="145"/>
      <c r="H34" s="92"/>
    </row>
    <row r="35" spans="2:9" ht="137.1" customHeight="1" thickBot="1" x14ac:dyDescent="0.4">
      <c r="B35" s="146" t="s">
        <v>569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4.0999999999999996</v>
      </c>
      <c r="C38" s="60" t="s">
        <v>55</v>
      </c>
      <c r="D38" s="60" t="s">
        <v>55</v>
      </c>
      <c r="E38" s="60" t="s">
        <v>55</v>
      </c>
      <c r="F38" s="60">
        <v>1.1256999999999999</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122</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57" priority="1" operator="lessThan">
      <formula>0.5</formula>
    </cfRule>
    <cfRule type="containsText" dxfId="56" priority="2" operator="containsText" text="NO APLICA">
      <formula>NOT(ISERROR(SEARCH("NO APLICA",B38)))</formula>
    </cfRule>
    <cfRule type="cellIs" dxfId="55" priority="3" operator="between">
      <formula>0.5</formula>
      <formula>0.7</formula>
    </cfRule>
    <cfRule type="cellIs" dxfId="54" priority="4" operator="greaterThan">
      <formula>0.7</formula>
    </cfRule>
  </conditionalFormatting>
  <hyperlinks>
    <hyperlink ref="B52" r:id="rId1" display="mailto:desarrolloeconomico.bj.cancun@gmail.com" xr:uid="{1ED0EF2A-1FAF-6B45-9300-FAB84AE1E92B}"/>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B00-00002B000000}">
          <x14:colorSeries rgb="FF376092"/>
          <x14:colorNegative rgb="FFD00000"/>
          <x14:colorAxis rgb="FF000000"/>
          <x14:colorMarkers rgb="FFD00000"/>
          <x14:colorFirst rgb="FFD00000"/>
          <x14:colorLast rgb="FFD00000"/>
          <x14:colorHigh rgb="FFD00000"/>
          <x14:colorLow rgb="FFD00000"/>
          <x14:sparklines>
            <x14:sparkline>
              <xm:f>'C - 2.1.1.1.15'!B38:F38</xm:f>
              <xm:sqref>G38</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357</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7.75" customHeight="1" x14ac:dyDescent="0.35">
      <c r="B9" s="85" t="s">
        <v>506</v>
      </c>
      <c r="C9" s="86"/>
      <c r="D9" s="86"/>
      <c r="E9" s="86"/>
      <c r="F9" s="96" t="s">
        <v>392</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24"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358</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359</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53</v>
      </c>
      <c r="C29" s="134"/>
      <c r="D29" s="96">
        <v>2021</v>
      </c>
      <c r="E29" s="95"/>
      <c r="F29" s="6">
        <v>51</v>
      </c>
      <c r="G29" s="56">
        <f>(F29/B29)-1</f>
        <v>-3.7735849056603765E-2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570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0.88239999999999996</v>
      </c>
      <c r="C38" s="60" t="s">
        <v>55</v>
      </c>
      <c r="D38" s="60" t="s">
        <v>55</v>
      </c>
      <c r="E38" s="60" t="s">
        <v>55</v>
      </c>
      <c r="F38" s="60">
        <v>0.29409999999999997</v>
      </c>
      <c r="G38" s="149"/>
      <c r="H38" s="150"/>
    </row>
    <row r="39" spans="2:9" ht="14.1" customHeight="1" x14ac:dyDescent="0.35">
      <c r="B39" s="88" t="s">
        <v>56</v>
      </c>
      <c r="C39" s="89"/>
      <c r="D39" s="89"/>
      <c r="E39" s="90"/>
      <c r="F39" s="91" t="s">
        <v>57</v>
      </c>
      <c r="G39" s="89"/>
      <c r="H39" s="92"/>
    </row>
    <row r="40" spans="2:9" ht="14.1" customHeight="1" x14ac:dyDescent="0.35">
      <c r="B40" s="93" t="s">
        <v>97</v>
      </c>
      <c r="C40" s="94"/>
      <c r="D40" s="94"/>
      <c r="E40" s="95"/>
      <c r="F40" s="96" t="s">
        <v>164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121</v>
      </c>
      <c r="G42" s="94"/>
      <c r="H42" s="97"/>
    </row>
    <row r="43" spans="2:9" ht="15" customHeight="1" x14ac:dyDescent="0.35">
      <c r="B43" s="88" t="s">
        <v>60</v>
      </c>
      <c r="C43" s="89"/>
      <c r="D43" s="89"/>
      <c r="E43" s="90"/>
      <c r="F43" s="91" t="s">
        <v>61</v>
      </c>
      <c r="G43" s="89"/>
      <c r="H43" s="92"/>
    </row>
    <row r="44" spans="2:9" ht="14.1" customHeight="1" x14ac:dyDescent="0.35">
      <c r="B44" s="93" t="s">
        <v>98</v>
      </c>
      <c r="C44" s="94"/>
      <c r="D44" s="94"/>
      <c r="E44" s="95"/>
      <c r="F44" s="96" t="s">
        <v>165</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121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53" priority="1" operator="lessThan">
      <formula>0.5</formula>
    </cfRule>
    <cfRule type="containsText" dxfId="52" priority="2" operator="containsText" text="NO APLICA">
      <formula>NOT(ISERROR(SEARCH("NO APLICA",B38)))</formula>
    </cfRule>
    <cfRule type="cellIs" dxfId="51" priority="3" operator="between">
      <formula>0.5</formula>
      <formula>0.7</formula>
    </cfRule>
    <cfRule type="cellIs" dxfId="50" priority="4" operator="greaterThan">
      <formula>0.7</formula>
    </cfRule>
  </conditionalFormatting>
  <hyperlinks>
    <hyperlink ref="B52" r:id="rId1" display="mailto:desarrolloeconomico.bj.cancun@gmail.com" xr:uid="{4A22905D-5FB2-A441-AA27-418EB6C41B14}"/>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C00-00002C000000}">
          <x14:colorSeries rgb="FF376092"/>
          <x14:colorNegative rgb="FFD00000"/>
          <x14:colorAxis rgb="FF000000"/>
          <x14:colorMarkers rgb="FFD00000"/>
          <x14:colorFirst rgb="FFD00000"/>
          <x14:colorLast rgb="FFD00000"/>
          <x14:colorHigh rgb="FFD00000"/>
          <x14:colorLow rgb="FFD00000"/>
          <x14:sparklines>
            <x14:sparkline>
              <xm:f>'A - 2.1.1.1.15.1'!B38:F38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AA493-B327-6B40-A351-B30102D32FD4}">
  <sheetPr>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571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7.75" customHeight="1" x14ac:dyDescent="0.35">
      <c r="B9" s="85" t="s">
        <v>506</v>
      </c>
      <c r="C9" s="86"/>
      <c r="D9" s="86"/>
      <c r="E9" s="86"/>
      <c r="F9" s="96" t="s">
        <v>392</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24"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572</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573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4</v>
      </c>
      <c r="G29" s="56" t="s">
        <v>402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570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3</v>
      </c>
      <c r="C38" s="60" t="s">
        <v>55</v>
      </c>
      <c r="D38" s="60" t="s">
        <v>55</v>
      </c>
      <c r="E38" s="60" t="s">
        <v>55</v>
      </c>
      <c r="F38" s="60">
        <v>0.75</v>
      </c>
      <c r="G38" s="149"/>
      <c r="H38" s="150"/>
    </row>
    <row r="39" spans="2:9" ht="14.1" customHeight="1" x14ac:dyDescent="0.35">
      <c r="B39" s="88" t="s">
        <v>56</v>
      </c>
      <c r="C39" s="89"/>
      <c r="D39" s="89"/>
      <c r="E39" s="90"/>
      <c r="F39" s="91" t="s">
        <v>57</v>
      </c>
      <c r="G39" s="89"/>
      <c r="H39" s="92"/>
    </row>
    <row r="40" spans="2:9" ht="14.1" customHeight="1" x14ac:dyDescent="0.35">
      <c r="B40" s="93" t="s">
        <v>110</v>
      </c>
      <c r="C40" s="94"/>
      <c r="D40" s="94"/>
      <c r="E40" s="95"/>
      <c r="F40" s="96" t="s">
        <v>574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575</v>
      </c>
      <c r="G42" s="94"/>
      <c r="H42" s="97"/>
    </row>
    <row r="43" spans="2:9" ht="15" customHeight="1" x14ac:dyDescent="0.35">
      <c r="B43" s="88" t="s">
        <v>60</v>
      </c>
      <c r="C43" s="89"/>
      <c r="D43" s="89"/>
      <c r="E43" s="90"/>
      <c r="F43" s="91" t="s">
        <v>61</v>
      </c>
      <c r="G43" s="89"/>
      <c r="H43" s="92"/>
    </row>
    <row r="44" spans="2:9" ht="14.1" customHeight="1" x14ac:dyDescent="0.35">
      <c r="B44" s="93" t="s">
        <v>113</v>
      </c>
      <c r="C44" s="94"/>
      <c r="D44" s="94"/>
      <c r="E44" s="95"/>
      <c r="F44" s="96" t="s">
        <v>576</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575</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49" priority="1" operator="lessThan">
      <formula>0.5</formula>
    </cfRule>
    <cfRule type="containsText" dxfId="48" priority="2" operator="containsText" text="NO APLICA">
      <formula>NOT(ISERROR(SEARCH("NO APLICA",B38)))</formula>
    </cfRule>
    <cfRule type="cellIs" dxfId="47" priority="3" operator="between">
      <formula>0.5</formula>
      <formula>0.7</formula>
    </cfRule>
    <cfRule type="cellIs" dxfId="46" priority="4" operator="greaterThan">
      <formula>0.7</formula>
    </cfRule>
  </conditionalFormatting>
  <hyperlinks>
    <hyperlink ref="B52" r:id="rId1" display="mailto:desarrolloeconomico.bj.cancun@gmail.com" xr:uid="{A885239A-A5E6-7B48-9B63-15956FD0C64C}"/>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AB840F8-6525-4840-8A80-F82CCFFC7AF7}">
          <x14:colorSeries rgb="FF376092"/>
          <x14:colorNegative rgb="FFD00000"/>
          <x14:colorAxis rgb="FF000000"/>
          <x14:colorMarkers rgb="FFD00000"/>
          <x14:colorFirst rgb="FFD00000"/>
          <x14:colorLast rgb="FFD00000"/>
          <x14:colorHigh rgb="FFD00000"/>
          <x14:colorLow rgb="FFD00000"/>
          <x14:sparklines>
            <x14:sparkline>
              <xm:f>'A - 2.1.1.1.15.2'!B38:F38</xm:f>
              <xm:sqref>G38</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221F-CB68-1048-97D5-B1BC6756F8F6}">
  <sheetPr>
    <pageSetUpPr fitToPage="1"/>
  </sheetPr>
  <dimension ref="B1:Q54"/>
  <sheetViews>
    <sheetView showGridLines="0" view="pageBreakPreview" topLeftCell="A35" zoomScale="149" zoomScaleNormal="100" zoomScaleSheetLayoutView="149" workbookViewId="0">
      <selection activeCell="G38" sqref="G38:H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577</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7.75" customHeight="1" x14ac:dyDescent="0.35">
      <c r="B9" s="85" t="s">
        <v>506</v>
      </c>
      <c r="C9" s="86"/>
      <c r="D9" s="86"/>
      <c r="E9" s="86"/>
      <c r="F9" s="96" t="s">
        <v>392</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578</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579</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t="s">
        <v>402</v>
      </c>
      <c r="C29" s="134"/>
      <c r="D29" s="96" t="s">
        <v>402</v>
      </c>
      <c r="E29" s="95"/>
      <c r="F29" s="6">
        <v>120</v>
      </c>
      <c r="G29" s="56" t="s">
        <v>402</v>
      </c>
      <c r="H29" s="10">
        <v>2024</v>
      </c>
    </row>
    <row r="30" spans="2:8" ht="19.5" customHeight="1" thickBot="1" x14ac:dyDescent="0.4">
      <c r="B30" s="135" t="s">
        <v>44</v>
      </c>
      <c r="C30" s="136"/>
      <c r="D30" s="136"/>
      <c r="E30" s="136"/>
      <c r="F30" s="136"/>
      <c r="G30" s="136"/>
      <c r="H30" s="137"/>
    </row>
    <row r="31" spans="2:8" ht="25.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570</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5.9667000000000003</v>
      </c>
      <c r="C38" s="60" t="s">
        <v>594</v>
      </c>
      <c r="D38" s="60" t="s">
        <v>55</v>
      </c>
      <c r="E38" s="60" t="s">
        <v>55</v>
      </c>
      <c r="F38" s="60">
        <v>1.4917</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580</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564</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581</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564</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45" priority="1" operator="lessThan">
      <formula>0.5</formula>
    </cfRule>
    <cfRule type="containsText" dxfId="44" priority="2" operator="containsText" text="NO APLICA">
      <formula>NOT(ISERROR(SEARCH("NO APLICA",B38)))</formula>
    </cfRule>
    <cfRule type="cellIs" dxfId="43" priority="3" operator="between">
      <formula>0.5</formula>
      <formula>0.7</formula>
    </cfRule>
    <cfRule type="cellIs" dxfId="42" priority="4" operator="greaterThan">
      <formula>0.7</formula>
    </cfRule>
  </conditionalFormatting>
  <hyperlinks>
    <hyperlink ref="B52" r:id="rId1" display="mailto:desarrolloeconomico.bj.cancun@gmail.com" xr:uid="{D66A44F3-B7A0-6247-BF94-A1F075C4A162}"/>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DD47BF8-509B-CC46-A8CD-23F09B4949B4}">
          <x14:colorSeries rgb="FF376092"/>
          <x14:colorNegative rgb="FFD00000"/>
          <x14:colorAxis rgb="FF000000"/>
          <x14:colorMarkers rgb="FFD00000"/>
          <x14:colorFirst rgb="FFD00000"/>
          <x14:colorLast rgb="FFD00000"/>
          <x14:colorHigh rgb="FFD00000"/>
          <x14:colorLow rgb="FFD00000"/>
          <x14:sparklines>
            <x14:sparkline>
              <xm:f>'A - 2.1.1.1.15.3'!B38:F38</xm:f>
              <xm:sqref>G38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pageSetUpPr fitToPage="1"/>
  </sheetPr>
  <dimension ref="B1:Q54"/>
  <sheetViews>
    <sheetView showGridLines="0" view="pageBreakPreview" topLeftCell="A37" zoomScale="149" zoomScaleNormal="100" zoomScaleSheetLayoutView="149" workbookViewId="0">
      <selection activeCell="G38" sqref="G38:H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360</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0.25" customHeight="1" x14ac:dyDescent="0.35">
      <c r="B9" s="85" t="s">
        <v>506</v>
      </c>
      <c r="C9" s="86"/>
      <c r="D9" s="86"/>
      <c r="E9" s="86"/>
      <c r="F9" s="96" t="s">
        <v>393</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14</v>
      </c>
      <c r="E20" s="32" t="s">
        <v>95</v>
      </c>
      <c r="F20" s="115" t="s">
        <v>84</v>
      </c>
      <c r="G20" s="115"/>
      <c r="H20" s="5" t="s">
        <v>34</v>
      </c>
    </row>
    <row r="21" spans="2:8" ht="15.75" customHeight="1" x14ac:dyDescent="0.35">
      <c r="B21" s="88" t="s">
        <v>35</v>
      </c>
      <c r="C21" s="89"/>
      <c r="D21" s="89"/>
      <c r="E21" s="89"/>
      <c r="F21" s="89"/>
      <c r="G21" s="89"/>
      <c r="H21" s="92"/>
    </row>
    <row r="22" spans="2:8" ht="42.6" customHeight="1" x14ac:dyDescent="0.35">
      <c r="B22" s="93" t="s">
        <v>361</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362</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0" customHeight="1" x14ac:dyDescent="0.35">
      <c r="B29" s="160">
        <v>46</v>
      </c>
      <c r="C29" s="134"/>
      <c r="D29" s="96">
        <v>2023</v>
      </c>
      <c r="E29" s="95"/>
      <c r="F29" s="6">
        <v>129</v>
      </c>
      <c r="G29" s="11">
        <f>(F29/B29)-1</f>
        <v>1.8043478260869565</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2.9</v>
      </c>
      <c r="C38" s="60" t="s">
        <v>55</v>
      </c>
      <c r="D38" s="60" t="s">
        <v>55</v>
      </c>
      <c r="E38" s="60" t="s">
        <v>55</v>
      </c>
      <c r="F38" s="60">
        <v>0.72089999999999999</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122</v>
      </c>
      <c r="G40" s="94"/>
      <c r="H40" s="97"/>
    </row>
    <row r="41" spans="2:9" ht="17.100000000000001" customHeight="1" x14ac:dyDescent="0.35">
      <c r="B41" s="88" t="s">
        <v>58</v>
      </c>
      <c r="C41" s="89"/>
      <c r="D41" s="89"/>
      <c r="E41" s="90"/>
      <c r="F41" s="91" t="s">
        <v>59</v>
      </c>
      <c r="G41" s="89"/>
      <c r="H41" s="92"/>
    </row>
    <row r="42" spans="2:9" ht="14.1" customHeight="1" x14ac:dyDescent="0.35">
      <c r="B42" s="93" t="s">
        <v>418</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166</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41" priority="1" operator="lessThan">
      <formula>0.5</formula>
    </cfRule>
    <cfRule type="containsText" dxfId="40" priority="2" operator="containsText" text="NO APLICA">
      <formula>NOT(ISERROR(SEARCH("NO APLICA",B38)))</formula>
    </cfRule>
    <cfRule type="cellIs" dxfId="39" priority="3" operator="between">
      <formula>0.5</formula>
      <formula>0.7</formula>
    </cfRule>
    <cfRule type="cellIs" dxfId="38" priority="4" operator="greaterThan">
      <formula>0.7</formula>
    </cfRule>
  </conditionalFormatting>
  <hyperlinks>
    <hyperlink ref="B52" r:id="rId1" display="mailto:desarrolloeconomico.bj.cancun@gmail.com" xr:uid="{4412A1AE-0DA6-D54F-94D1-127273EA9F93}"/>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D00-00002D000000}">
          <x14:colorSeries rgb="FF376092"/>
          <x14:colorNegative rgb="FFD00000"/>
          <x14:colorAxis rgb="FF000000"/>
          <x14:colorMarkers rgb="FFD00000"/>
          <x14:colorFirst rgb="FFD00000"/>
          <x14:colorLast rgb="FFD00000"/>
          <x14:colorHigh rgb="FFD00000"/>
          <x14:colorLow rgb="FFD00000"/>
          <x14:sparklines>
            <x14:sparkline>
              <xm:f>'C - 2.1.1.1.16'!B38:F38</xm:f>
              <xm:sqref>G38</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84" t="s">
        <v>363</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8.75" customHeight="1" x14ac:dyDescent="0.35">
      <c r="B9" s="85" t="s">
        <v>506</v>
      </c>
      <c r="C9" s="86"/>
      <c r="D9" s="86"/>
      <c r="E9" s="86"/>
      <c r="F9" s="96" t="s">
        <v>393</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14</v>
      </c>
      <c r="E20" s="32" t="s">
        <v>95</v>
      </c>
      <c r="F20" s="115" t="s">
        <v>84</v>
      </c>
      <c r="G20" s="115"/>
      <c r="H20" s="5" t="s">
        <v>34</v>
      </c>
    </row>
    <row r="21" spans="2:8" ht="15.75" customHeight="1" x14ac:dyDescent="0.35">
      <c r="B21" s="88" t="s">
        <v>35</v>
      </c>
      <c r="C21" s="89"/>
      <c r="D21" s="89"/>
      <c r="E21" s="89"/>
      <c r="F21" s="89"/>
      <c r="G21" s="89"/>
      <c r="H21" s="92"/>
    </row>
    <row r="22" spans="2:8" ht="26.85" customHeight="1" x14ac:dyDescent="0.35">
      <c r="B22" s="93" t="s">
        <v>364</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365</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5.1" customHeight="1" x14ac:dyDescent="0.35">
      <c r="B29" s="160">
        <v>84</v>
      </c>
      <c r="C29" s="134"/>
      <c r="D29" s="96">
        <v>2023</v>
      </c>
      <c r="E29" s="95"/>
      <c r="F29" s="6">
        <v>80</v>
      </c>
      <c r="G29" s="11">
        <f>(F29/B29)-1</f>
        <v>-4.7619047619047672E-2</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583</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1.1" customHeight="1" thickBot="1" x14ac:dyDescent="0.4">
      <c r="B38" s="59">
        <v>3.25</v>
      </c>
      <c r="C38" s="60" t="s">
        <v>55</v>
      </c>
      <c r="D38" s="60" t="s">
        <v>55</v>
      </c>
      <c r="E38" s="60" t="s">
        <v>55</v>
      </c>
      <c r="F38" s="60">
        <v>0.8125</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156</v>
      </c>
      <c r="G40" s="94"/>
      <c r="H40" s="97"/>
    </row>
    <row r="41" spans="2:9" ht="17.100000000000001" customHeight="1" x14ac:dyDescent="0.35">
      <c r="B41" s="88" t="s">
        <v>58</v>
      </c>
      <c r="C41" s="89"/>
      <c r="D41" s="89"/>
      <c r="E41" s="90"/>
      <c r="F41" s="91" t="s">
        <v>59</v>
      </c>
      <c r="G41" s="89"/>
      <c r="H41" s="92"/>
    </row>
    <row r="42" spans="2:9" ht="14.1" customHeight="1" x14ac:dyDescent="0.35">
      <c r="B42" s="93" t="s">
        <v>418</v>
      </c>
      <c r="C42" s="94"/>
      <c r="D42" s="94"/>
      <c r="E42" s="95"/>
      <c r="F42" s="96" t="s">
        <v>150</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157</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150</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166</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37" priority="1" operator="lessThan">
      <formula>0.5</formula>
    </cfRule>
    <cfRule type="containsText" dxfId="36" priority="2" operator="containsText" text="NO APLICA">
      <formula>NOT(ISERROR(SEARCH("NO APLICA",B38)))</formula>
    </cfRule>
    <cfRule type="cellIs" dxfId="35" priority="3" operator="between">
      <formula>0.5</formula>
      <formula>0.7</formula>
    </cfRule>
    <cfRule type="cellIs" dxfId="34" priority="4" operator="greaterThan">
      <formula>0.7</formula>
    </cfRule>
  </conditionalFormatting>
  <hyperlinks>
    <hyperlink ref="B52" r:id="rId1" display="mailto:desarrolloeconomico.bj.cancun@gmail.com" xr:uid="{F5B04F29-81F7-1144-A248-CDD1E3E41193}"/>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E00-00002E000000}">
          <x14:colorSeries rgb="FF376092"/>
          <x14:colorNegative rgb="FFD00000"/>
          <x14:colorAxis rgb="FF000000"/>
          <x14:colorMarkers rgb="FFD00000"/>
          <x14:colorFirst rgb="FFD00000"/>
          <x14:colorLast rgb="FFD00000"/>
          <x14:colorHigh rgb="FFD00000"/>
          <x14:colorLow rgb="FFD00000"/>
          <x14:sparklines>
            <x14:sparkline>
              <xm:f>'A - 2.1.1.1.16.1 '!B38:F38</xm:f>
              <xm:sqref>G38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Q54"/>
  <sheetViews>
    <sheetView showGridLines="0" view="pageBreakPreview" topLeftCell="A43" zoomScale="149" zoomScaleNormal="100" zoomScaleSheetLayoutView="150"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366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8.75" customHeight="1" x14ac:dyDescent="0.35">
      <c r="B9" s="85" t="s">
        <v>506</v>
      </c>
      <c r="C9" s="86"/>
      <c r="D9" s="86"/>
      <c r="E9" s="86"/>
      <c r="F9" s="96" t="s">
        <v>393</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2.16</v>
      </c>
      <c r="G11" s="86" t="s">
        <v>566</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167</v>
      </c>
    </row>
    <row r="21" spans="2:8" ht="15.75" customHeight="1" x14ac:dyDescent="0.35">
      <c r="B21" s="88" t="s">
        <v>35</v>
      </c>
      <c r="C21" s="89"/>
      <c r="D21" s="89"/>
      <c r="E21" s="89"/>
      <c r="F21" s="89"/>
      <c r="G21" s="89"/>
      <c r="H21" s="92"/>
    </row>
    <row r="22" spans="2:8" ht="26.85" customHeight="1" x14ac:dyDescent="0.35">
      <c r="B22" s="93" t="s">
        <v>367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202</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v>
      </c>
      <c r="C29" s="134"/>
      <c r="D29" s="96">
        <v>2021</v>
      </c>
      <c r="E29" s="95"/>
      <c r="F29" s="6">
        <v>1</v>
      </c>
      <c r="G29" s="56">
        <f>(F29/B29)-1</f>
        <v>0</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584</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9" customHeight="1" thickBot="1" x14ac:dyDescent="0.4">
      <c r="B38" s="59" t="s">
        <v>55</v>
      </c>
      <c r="C38" s="60" t="s">
        <v>55</v>
      </c>
      <c r="D38" s="60" t="s">
        <v>55</v>
      </c>
      <c r="E38" s="60" t="s">
        <v>55</v>
      </c>
      <c r="F38" s="60">
        <v>3</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122</v>
      </c>
      <c r="G40" s="94"/>
      <c r="H40" s="97"/>
    </row>
    <row r="41" spans="2:9" ht="17.100000000000001" customHeight="1" x14ac:dyDescent="0.35">
      <c r="B41" s="88" t="s">
        <v>58</v>
      </c>
      <c r="C41" s="89"/>
      <c r="D41" s="89"/>
      <c r="E41" s="90"/>
      <c r="F41" s="91" t="s">
        <v>59</v>
      </c>
      <c r="G41" s="89"/>
      <c r="H41" s="92"/>
    </row>
    <row r="42" spans="2:9" ht="14.1" customHeight="1" x14ac:dyDescent="0.35">
      <c r="B42" s="93" t="s">
        <v>418</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166</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33" priority="1" operator="lessThan">
      <formula>0.5</formula>
    </cfRule>
    <cfRule type="containsText" dxfId="32" priority="2" operator="containsText" text="NO APLICA">
      <formula>NOT(ISERROR(SEARCH("NO APLICA",B38)))</formula>
    </cfRule>
    <cfRule type="cellIs" dxfId="31" priority="3" operator="between">
      <formula>0.5</formula>
      <formula>0.7</formula>
    </cfRule>
    <cfRule type="cellIs" dxfId="30" priority="4" operator="greaterThan">
      <formula>0.7</formula>
    </cfRule>
  </conditionalFormatting>
  <hyperlinks>
    <hyperlink ref="B52" r:id="rId1" display="mailto:desarrolloeconomico.bj.cancun@gmail.com" xr:uid="{5B304287-B6EF-1B48-9A55-D845C4241A87}"/>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2F00-00002F000000}">
          <x14:colorSeries rgb="FF376092"/>
          <x14:colorNegative rgb="FFD00000"/>
          <x14:colorAxis rgb="FF000000"/>
          <x14:colorMarkers rgb="FFD00000"/>
          <x14:colorFirst rgb="FFD00000"/>
          <x14:colorLast rgb="FFD00000"/>
          <x14:colorHigh rgb="FFD00000"/>
          <x14:colorLow rgb="FFD00000"/>
          <x14:sparklines>
            <x14:sparkline>
              <xm:f>'A - 2.1.1.1.16.2 '!B38:F38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Q54"/>
  <sheetViews>
    <sheetView showGridLines="0" view="pageBreakPreview" topLeftCell="A35" zoomScale="174" zoomScaleNormal="73" zoomScaleSheetLayoutView="115" workbookViewId="0">
      <selection activeCell="C38" sqref="C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224</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2.5" customHeight="1" x14ac:dyDescent="0.35">
      <c r="B9" s="85" t="s">
        <v>431</v>
      </c>
      <c r="C9" s="86"/>
      <c r="D9" s="86"/>
      <c r="E9" s="86"/>
      <c r="F9" s="96" t="s">
        <v>379</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t="s">
        <v>189</v>
      </c>
      <c r="G11" s="96" t="s">
        <v>433</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84</v>
      </c>
    </row>
    <row r="21" spans="2:8" ht="15.75" customHeight="1" x14ac:dyDescent="0.35">
      <c r="B21" s="88" t="s">
        <v>35</v>
      </c>
      <c r="C21" s="89"/>
      <c r="D21" s="89"/>
      <c r="E21" s="89"/>
      <c r="F21" s="89"/>
      <c r="G21" s="89"/>
      <c r="H21" s="92"/>
    </row>
    <row r="22" spans="2:8" ht="26.85" customHeight="1" x14ac:dyDescent="0.35">
      <c r="B22" s="93" t="s">
        <v>225</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226</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6</v>
      </c>
      <c r="C29" s="134"/>
      <c r="D29" s="96">
        <v>2021</v>
      </c>
      <c r="E29" s="95"/>
      <c r="F29" s="6">
        <v>16</v>
      </c>
      <c r="G29" s="55">
        <f>(F29/B29)-1</f>
        <v>1.6666666666666665</v>
      </c>
      <c r="H29" s="10">
        <v>2024</v>
      </c>
    </row>
    <row r="30" spans="2:8" ht="19.5" customHeight="1" thickBot="1" x14ac:dyDescent="0.4">
      <c r="B30" s="135" t="s">
        <v>44</v>
      </c>
      <c r="C30" s="136"/>
      <c r="D30" s="136"/>
      <c r="E30" s="136"/>
      <c r="F30" s="136"/>
      <c r="G30" s="136"/>
      <c r="H30" s="137"/>
    </row>
    <row r="31" spans="2:8" ht="28.3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51" customHeight="1" thickBot="1" x14ac:dyDescent="0.4">
      <c r="B38" s="59">
        <v>1</v>
      </c>
      <c r="C38" s="60" t="s">
        <v>55</v>
      </c>
      <c r="D38" s="60" t="s">
        <v>55</v>
      </c>
      <c r="E38" s="60" t="s">
        <v>55</v>
      </c>
      <c r="F38" s="60">
        <v>0.125</v>
      </c>
      <c r="G38" s="149"/>
      <c r="H38" s="150"/>
    </row>
    <row r="39" spans="2:9" ht="14.1" customHeight="1" x14ac:dyDescent="0.35">
      <c r="B39" s="88" t="s">
        <v>56</v>
      </c>
      <c r="C39" s="89"/>
      <c r="D39" s="89"/>
      <c r="E39" s="90"/>
      <c r="F39" s="91" t="s">
        <v>57</v>
      </c>
      <c r="G39" s="89"/>
      <c r="H39" s="92"/>
    </row>
    <row r="40" spans="2:9" ht="25.35" customHeight="1" x14ac:dyDescent="0.35">
      <c r="B40" s="93" t="s">
        <v>227</v>
      </c>
      <c r="C40" s="94"/>
      <c r="D40" s="94"/>
      <c r="E40" s="95"/>
      <c r="F40" s="96" t="s">
        <v>228</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28.35" customHeight="1" x14ac:dyDescent="0.35">
      <c r="B44" s="93" t="s">
        <v>230</v>
      </c>
      <c r="C44" s="94"/>
      <c r="D44" s="94"/>
      <c r="E44" s="95"/>
      <c r="F44" s="96" t="s">
        <v>229</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104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45" priority="1" operator="lessThan">
      <formula>0.5</formula>
    </cfRule>
    <cfRule type="containsText" dxfId="244" priority="2" operator="containsText" text="NO APLICA">
      <formula>NOT(ISERROR(SEARCH("NO APLICA",B38)))</formula>
    </cfRule>
    <cfRule type="cellIs" dxfId="243" priority="3" operator="between">
      <formula>0.5</formula>
      <formula>0.7</formula>
    </cfRule>
    <cfRule type="cellIs" dxfId="242" priority="4" operator="greaterThan">
      <formula>0.7</formula>
    </cfRule>
  </conditionalFormatting>
  <hyperlinks>
    <hyperlink ref="B52" r:id="rId1" xr:uid="{48EAEA34-63ED-C341-B453-B383A95094D0}"/>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600-000006000000}">
          <x14:colorSeries rgb="FF376092"/>
          <x14:colorNegative rgb="FFD00000"/>
          <x14:colorAxis rgb="FF000000"/>
          <x14:colorMarkers rgb="FFD00000"/>
          <x14:colorFirst rgb="FFD00000"/>
          <x14:colorLast rgb="FFD00000"/>
          <x14:colorHigh rgb="FFD00000"/>
          <x14:colorLow rgb="FFD00000"/>
          <x14:sparklines>
            <x14:sparkline>
              <xm:f>'A - 2.1.1.1.2.1 '!B38:F38</xm:f>
              <xm:sqref>G38</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1:Q54"/>
  <sheetViews>
    <sheetView showGridLines="0" view="pageBreakPreview" topLeftCell="A42"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368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7.25" customHeight="1" x14ac:dyDescent="0.35">
      <c r="B9" s="85" t="s">
        <v>506</v>
      </c>
      <c r="C9" s="86"/>
      <c r="D9" s="86"/>
      <c r="E9" s="86"/>
      <c r="F9" s="96" t="s">
        <v>393</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2.19</v>
      </c>
      <c r="G11" s="86" t="s">
        <v>585</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24" t="s">
        <v>89</v>
      </c>
      <c r="C20" s="32" t="s">
        <v>14</v>
      </c>
      <c r="D20" s="32" t="s">
        <v>14</v>
      </c>
      <c r="E20" s="32" t="s">
        <v>87</v>
      </c>
      <c r="F20" s="115" t="s">
        <v>84</v>
      </c>
      <c r="G20" s="115"/>
      <c r="H20" s="5" t="s">
        <v>167</v>
      </c>
    </row>
    <row r="21" spans="2:8" ht="15.75" customHeight="1" x14ac:dyDescent="0.35">
      <c r="B21" s="88" t="s">
        <v>35</v>
      </c>
      <c r="C21" s="89"/>
      <c r="D21" s="89"/>
      <c r="E21" s="89"/>
      <c r="F21" s="89"/>
      <c r="G21" s="89"/>
      <c r="H21" s="92"/>
    </row>
    <row r="22" spans="2:8" ht="26.85" customHeight="1" x14ac:dyDescent="0.35">
      <c r="B22" s="93" t="s">
        <v>369</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370</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17.100000000000001" customHeight="1" x14ac:dyDescent="0.35">
      <c r="B29" s="160">
        <v>65</v>
      </c>
      <c r="C29" s="134"/>
      <c r="D29" s="96">
        <v>2021</v>
      </c>
      <c r="E29" s="95"/>
      <c r="F29" s="6">
        <v>48</v>
      </c>
      <c r="G29" s="56">
        <f>(F29/B29)-1</f>
        <v>-0.2615384615384615</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582</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v>2.0832999999999999</v>
      </c>
      <c r="C38" s="60" t="s">
        <v>55</v>
      </c>
      <c r="D38" s="60" t="s">
        <v>55</v>
      </c>
      <c r="E38" s="60" t="s">
        <v>55</v>
      </c>
      <c r="F38" s="60">
        <v>0.52080000000000004</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122</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166</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B12:H12"/>
    <mergeCell ref="G11:H11"/>
  </mergeCells>
  <conditionalFormatting sqref="B38:F38">
    <cfRule type="cellIs" dxfId="29" priority="1" operator="lessThan">
      <formula>0.5</formula>
    </cfRule>
    <cfRule type="containsText" dxfId="28" priority="2" operator="containsText" text="NO APLICA">
      <formula>NOT(ISERROR(SEARCH("NO APLICA",B38)))</formula>
    </cfRule>
    <cfRule type="cellIs" dxfId="27" priority="3" operator="between">
      <formula>0.5</formula>
      <formula>0.7</formula>
    </cfRule>
    <cfRule type="cellIs" dxfId="26" priority="4" operator="greaterThan">
      <formula>0.7</formula>
    </cfRule>
  </conditionalFormatting>
  <hyperlinks>
    <hyperlink ref="B52" r:id="rId1" display="mailto:desarrolloeconomico.bj.cancun@gmail.com" xr:uid="{24055CCD-81ED-B641-8D65-70D5DC69A0D0}"/>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000-000030000000}">
          <x14:colorSeries rgb="FF376092"/>
          <x14:colorNegative rgb="FFD00000"/>
          <x14:colorAxis rgb="FF000000"/>
          <x14:colorMarkers rgb="FFD00000"/>
          <x14:colorFirst rgb="FFD00000"/>
          <x14:colorLast rgb="FFD00000"/>
          <x14:colorHigh rgb="FFD00000"/>
          <x14:colorLow rgb="FFD00000"/>
          <x14:sparklines>
            <x14:sparkline>
              <xm:f>'A - 2.1.1.1.16.3'!B38:F38</xm:f>
              <xm:sqref>G38</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7.75" customHeight="1" x14ac:dyDescent="0.35">
      <c r="B9" s="85" t="s">
        <v>506</v>
      </c>
      <c r="C9" s="86"/>
      <c r="D9" s="86"/>
      <c r="E9" s="86"/>
      <c r="F9" s="96" t="s">
        <v>394</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2.19</v>
      </c>
      <c r="G11" s="86" t="s">
        <v>585</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44.85" customHeight="1" x14ac:dyDescent="0.35">
      <c r="B22" s="93" t="s">
        <v>371</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203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26</v>
      </c>
      <c r="C29" s="134"/>
      <c r="D29" s="96">
        <v>2021</v>
      </c>
      <c r="E29" s="95"/>
      <c r="F29" s="6">
        <v>20</v>
      </c>
      <c r="G29" s="56">
        <f>(F29/B29)-1</f>
        <v>-0.23076923076923073</v>
      </c>
      <c r="H29" s="10">
        <v>2024</v>
      </c>
    </row>
    <row r="30" spans="2:8" ht="19.5" customHeight="1" thickBot="1" x14ac:dyDescent="0.4">
      <c r="B30" s="135" t="s">
        <v>44</v>
      </c>
      <c r="C30" s="136"/>
      <c r="D30" s="136"/>
      <c r="E30" s="136"/>
      <c r="F30" s="136"/>
      <c r="G30" s="136"/>
      <c r="H30" s="137"/>
    </row>
    <row r="31" spans="2:8" ht="24"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586</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6" customHeight="1" thickBot="1" x14ac:dyDescent="0.4">
      <c r="B38" s="59">
        <v>2.3332999999999999</v>
      </c>
      <c r="C38" s="60" t="s">
        <v>55</v>
      </c>
      <c r="D38" s="60" t="s">
        <v>55</v>
      </c>
      <c r="E38" s="60" t="s">
        <v>55</v>
      </c>
      <c r="F38" s="60">
        <v>0.35</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122</v>
      </c>
      <c r="G40" s="94"/>
      <c r="H40" s="97"/>
    </row>
    <row r="41" spans="2:9" ht="17.100000000000001" customHeight="1" x14ac:dyDescent="0.35">
      <c r="B41" s="88" t="s">
        <v>58</v>
      </c>
      <c r="C41" s="89"/>
      <c r="D41" s="89"/>
      <c r="E41" s="90"/>
      <c r="F41" s="91" t="s">
        <v>59</v>
      </c>
      <c r="G41" s="89"/>
      <c r="H41" s="92"/>
    </row>
    <row r="42" spans="2:9" ht="14.1" customHeight="1" x14ac:dyDescent="0.35">
      <c r="B42" s="93" t="s">
        <v>418</v>
      </c>
      <c r="C42" s="94"/>
      <c r="D42" s="94"/>
      <c r="E42" s="95"/>
      <c r="F42" s="96" t="s">
        <v>91</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125</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91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168</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5" priority="1" operator="lessThan">
      <formula>0.5</formula>
    </cfRule>
    <cfRule type="containsText" dxfId="24" priority="2" operator="containsText" text="NO APLICA">
      <formula>NOT(ISERROR(SEARCH("NO APLICA",B38)))</formula>
    </cfRule>
    <cfRule type="cellIs" dxfId="23" priority="3" operator="between">
      <formula>0.5</formula>
      <formula>0.7</formula>
    </cfRule>
    <cfRule type="cellIs" dxfId="22" priority="4" operator="greaterThan">
      <formula>0.7</formula>
    </cfRule>
  </conditionalFormatting>
  <hyperlinks>
    <hyperlink ref="B52" r:id="rId1" display="mailto:desarrolloeconomico.bj.cancun@gmail.com" xr:uid="{BE26F646-C404-3E44-8E8A-1CE5308A40AB}"/>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100-000031000000}">
          <x14:colorSeries rgb="FF376092"/>
          <x14:colorNegative rgb="FFD00000"/>
          <x14:colorAxis rgb="FF000000"/>
          <x14:colorMarkers rgb="FFD00000"/>
          <x14:colorFirst rgb="FFD00000"/>
          <x14:colorLast rgb="FFD00000"/>
          <x14:colorHigh rgb="FFD00000"/>
          <x14:colorLow rgb="FFD00000"/>
          <x14:sparklines>
            <x14:sparkline>
              <xm:f>'C - 2.1.1.1.17 '!B38:F38</xm:f>
              <xm:sqref>G38</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187</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1.75" customHeight="1" x14ac:dyDescent="0.35">
      <c r="B9" s="85" t="s">
        <v>506</v>
      </c>
      <c r="C9" s="86"/>
      <c r="D9" s="86"/>
      <c r="E9" s="86"/>
      <c r="F9" s="96" t="s">
        <v>394</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2.19</v>
      </c>
      <c r="G11" s="86" t="s">
        <v>585</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169</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204</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19</v>
      </c>
      <c r="C29" s="134"/>
      <c r="D29" s="96">
        <v>2021</v>
      </c>
      <c r="E29" s="95"/>
      <c r="F29" s="6">
        <v>15</v>
      </c>
      <c r="G29" s="56">
        <f>(F29/B29)-1</f>
        <v>-0.21052631578947367</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587</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v>1.3332999999999999</v>
      </c>
      <c r="C38" s="60" t="s">
        <v>55</v>
      </c>
      <c r="D38" s="60" t="s">
        <v>55</v>
      </c>
      <c r="E38" s="60" t="s">
        <v>55</v>
      </c>
      <c r="F38" s="60">
        <v>0.26669999999999999</v>
      </c>
      <c r="G38" s="149"/>
      <c r="H38" s="150"/>
    </row>
    <row r="39" spans="2:9" ht="14.1" customHeight="1" x14ac:dyDescent="0.35">
      <c r="B39" s="88" t="s">
        <v>56</v>
      </c>
      <c r="C39" s="89"/>
      <c r="D39" s="89"/>
      <c r="E39" s="90"/>
      <c r="F39" s="91" t="s">
        <v>57</v>
      </c>
      <c r="G39" s="89"/>
      <c r="H39" s="92"/>
    </row>
    <row r="40" spans="2:9" ht="14.1" customHeight="1" x14ac:dyDescent="0.35">
      <c r="B40" s="93" t="s">
        <v>97</v>
      </c>
      <c r="C40" s="94"/>
      <c r="D40" s="94"/>
      <c r="E40" s="95"/>
      <c r="F40" s="96" t="s">
        <v>164</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121</v>
      </c>
      <c r="G42" s="94"/>
      <c r="H42" s="97"/>
    </row>
    <row r="43" spans="2:9" ht="15" customHeight="1" x14ac:dyDescent="0.35">
      <c r="B43" s="88" t="s">
        <v>60</v>
      </c>
      <c r="C43" s="89"/>
      <c r="D43" s="89"/>
      <c r="E43" s="90"/>
      <c r="F43" s="91" t="s">
        <v>61</v>
      </c>
      <c r="G43" s="89"/>
      <c r="H43" s="92"/>
    </row>
    <row r="44" spans="2:9" ht="14.1" customHeight="1" x14ac:dyDescent="0.35">
      <c r="B44" s="93" t="s">
        <v>98</v>
      </c>
      <c r="C44" s="94"/>
      <c r="D44" s="94"/>
      <c r="E44" s="95"/>
      <c r="F44" s="96" t="s">
        <v>165</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121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168</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21" priority="1" operator="lessThan">
      <formula>0.5</formula>
    </cfRule>
    <cfRule type="containsText" dxfId="20" priority="2" operator="containsText" text="NO APLICA">
      <formula>NOT(ISERROR(SEARCH("NO APLICA",B38)))</formula>
    </cfRule>
    <cfRule type="cellIs" dxfId="19" priority="3" operator="between">
      <formula>0.5</formula>
      <formula>0.7</formula>
    </cfRule>
    <cfRule type="cellIs" dxfId="18" priority="4" operator="greaterThan">
      <formula>0.7</formula>
    </cfRule>
  </conditionalFormatting>
  <hyperlinks>
    <hyperlink ref="B52" r:id="rId1" display="mailto:desarrolloeconomico.bj.cancun@gmail.com" xr:uid="{A8CC423B-372D-434D-9117-BF564BE6F92B}"/>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200-000032000000}">
          <x14:colorSeries rgb="FF376092"/>
          <x14:colorNegative rgb="FFD00000"/>
          <x14:colorAxis rgb="FF000000"/>
          <x14:colorMarkers rgb="FFD00000"/>
          <x14:colorFirst rgb="FFD00000"/>
          <x14:colorLast rgb="FFD00000"/>
          <x14:colorHigh rgb="FFD00000"/>
          <x14:colorLow rgb="FFD00000"/>
          <x14:sparklines>
            <x14:sparkline>
              <xm:f>'A - 2.1.1.1.17.1 '!B38:F38</xm:f>
              <xm:sqref>G38</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Q54"/>
  <sheetViews>
    <sheetView showGridLines="0" view="pageBreakPreview" topLeftCell="A35"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372</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8.75" customHeight="1" x14ac:dyDescent="0.35">
      <c r="B9" s="85" t="s">
        <v>506</v>
      </c>
      <c r="C9" s="86"/>
      <c r="D9" s="86"/>
      <c r="E9" s="86"/>
      <c r="F9" s="96" t="s">
        <v>394</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2.19</v>
      </c>
      <c r="G11" s="86" t="s">
        <v>585</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373</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374</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3</v>
      </c>
      <c r="C29" s="134"/>
      <c r="D29" s="96">
        <v>2021</v>
      </c>
      <c r="E29" s="95"/>
      <c r="F29" s="6">
        <v>5</v>
      </c>
      <c r="G29" s="56">
        <f>(F29/B29)-1</f>
        <v>0.66666666666666674</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0.35" customHeight="1" thickBot="1" x14ac:dyDescent="0.4">
      <c r="B38" s="59" t="s">
        <v>55</v>
      </c>
      <c r="C38" s="60" t="s">
        <v>55</v>
      </c>
      <c r="D38" s="60" t="s">
        <v>55</v>
      </c>
      <c r="E38" s="60" t="s">
        <v>55</v>
      </c>
      <c r="F38" s="60">
        <v>0.6</v>
      </c>
      <c r="G38" s="149"/>
      <c r="H38" s="150"/>
    </row>
    <row r="39" spans="2:9" ht="14.1" customHeight="1" x14ac:dyDescent="0.35">
      <c r="B39" s="88" t="s">
        <v>56</v>
      </c>
      <c r="C39" s="89"/>
      <c r="D39" s="89"/>
      <c r="E39" s="90"/>
      <c r="F39" s="91" t="s">
        <v>57</v>
      </c>
      <c r="G39" s="89"/>
      <c r="H39" s="92"/>
    </row>
    <row r="40" spans="2:9" ht="14.1" customHeight="1" x14ac:dyDescent="0.35">
      <c r="B40" s="93" t="s">
        <v>110</v>
      </c>
      <c r="C40" s="94"/>
      <c r="D40" s="94"/>
      <c r="E40" s="95"/>
      <c r="F40" s="96" t="s">
        <v>109</v>
      </c>
      <c r="G40" s="94"/>
      <c r="H40" s="97"/>
    </row>
    <row r="41" spans="2:9" ht="17.100000000000001" customHeight="1" x14ac:dyDescent="0.35">
      <c r="B41" s="88" t="s">
        <v>58</v>
      </c>
      <c r="C41" s="89"/>
      <c r="D41" s="89"/>
      <c r="E41" s="90"/>
      <c r="F41" s="91" t="s">
        <v>59</v>
      </c>
      <c r="G41" s="89"/>
      <c r="H41" s="92"/>
    </row>
    <row r="42" spans="2:9" ht="14.1" customHeight="1" x14ac:dyDescent="0.35">
      <c r="B42" s="93" t="s">
        <v>412</v>
      </c>
      <c r="C42" s="94"/>
      <c r="D42" s="94"/>
      <c r="E42" s="95"/>
      <c r="F42" s="96" t="s">
        <v>111</v>
      </c>
      <c r="G42" s="94"/>
      <c r="H42" s="97"/>
    </row>
    <row r="43" spans="2:9" ht="15" customHeight="1" x14ac:dyDescent="0.35">
      <c r="B43" s="88" t="s">
        <v>60</v>
      </c>
      <c r="C43" s="89"/>
      <c r="D43" s="89"/>
      <c r="E43" s="90"/>
      <c r="F43" s="91" t="s">
        <v>61</v>
      </c>
      <c r="G43" s="89"/>
      <c r="H43" s="92"/>
    </row>
    <row r="44" spans="2:9" ht="14.1" customHeight="1" x14ac:dyDescent="0.35">
      <c r="B44" s="93" t="s">
        <v>113</v>
      </c>
      <c r="C44" s="94"/>
      <c r="D44" s="94"/>
      <c r="E44" s="95"/>
      <c r="F44" s="96" t="s">
        <v>112</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111</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163</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7" priority="1" operator="lessThan">
      <formula>0.5</formula>
    </cfRule>
    <cfRule type="containsText" dxfId="16" priority="2" operator="containsText" text="NO APLICA">
      <formula>NOT(ISERROR(SEARCH("NO APLICA",B38)))</formula>
    </cfRule>
    <cfRule type="cellIs" dxfId="15" priority="3" operator="between">
      <formula>0.5</formula>
      <formula>0.7</formula>
    </cfRule>
    <cfRule type="cellIs" dxfId="14" priority="4" operator="greaterThan">
      <formula>0.7</formula>
    </cfRule>
  </conditionalFormatting>
  <hyperlinks>
    <hyperlink ref="B52" r:id="rId1" display="mailto:desarrolloeconomico.bj.cancun@gmail.com" xr:uid="{C21FC355-74D6-9948-B123-E1A1F92E55C6}"/>
  </hyperlinks>
  <printOptions horizontalCentered="1" verticalCentered="1"/>
  <pageMargins left="0.19685039370078741" right="0.19685039370078741" top="0.39370078740157483" bottom="0.3937007874015748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300-000033000000}">
          <x14:colorSeries rgb="FF376092"/>
          <x14:colorNegative rgb="FFD00000"/>
          <x14:colorAxis rgb="FF000000"/>
          <x14:colorMarkers rgb="FFD00000"/>
          <x14:colorFirst rgb="FFD00000"/>
          <x14:colorLast rgb="FFD00000"/>
          <x14:colorHigh rgb="FFD00000"/>
          <x14:colorLow rgb="FFD00000"/>
          <x14:sparklines>
            <x14:sparkline>
              <xm:f>'A - 2.1.1.1.17.2 '!B38:F38</xm:f>
              <xm:sqref>G38</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pageSetUpPr fitToPage="1"/>
  </sheetPr>
  <dimension ref="B1:Q54"/>
  <sheetViews>
    <sheetView showGridLines="0" view="pageBreakPreview" topLeftCell="A41" zoomScale="149" zoomScaleNormal="100" zoomScaleSheetLayoutView="149"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188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46.5" customHeight="1" x14ac:dyDescent="0.35">
      <c r="B9" s="85" t="s">
        <v>506</v>
      </c>
      <c r="C9" s="86"/>
      <c r="D9" s="86"/>
      <c r="E9" s="86"/>
      <c r="F9" s="96" t="s">
        <v>395</v>
      </c>
      <c r="G9" s="95"/>
      <c r="H9" s="36" t="s">
        <v>93</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4">
        <v>2.1</v>
      </c>
      <c r="G11" s="86" t="s">
        <v>423</v>
      </c>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57" customHeight="1" x14ac:dyDescent="0.35">
      <c r="B22" s="93" t="s">
        <v>375</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205</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9862</v>
      </c>
      <c r="C29" s="134"/>
      <c r="D29" s="96">
        <v>2021</v>
      </c>
      <c r="E29" s="95"/>
      <c r="F29" s="6">
        <v>8220</v>
      </c>
      <c r="G29" s="56">
        <f>(F29/B29)-1</f>
        <v>-0.16649766781585884</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37.35" customHeight="1" thickBot="1" x14ac:dyDescent="0.4">
      <c r="B38" s="59">
        <v>1.2252000000000001</v>
      </c>
      <c r="C38" s="60" t="s">
        <v>55</v>
      </c>
      <c r="D38" s="60" t="s">
        <v>55</v>
      </c>
      <c r="E38" s="60" t="s">
        <v>55</v>
      </c>
      <c r="F38" s="60">
        <v>0.313</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156</v>
      </c>
      <c r="G40" s="94"/>
      <c r="H40" s="97"/>
    </row>
    <row r="41" spans="2:9" ht="17.100000000000001" customHeight="1" x14ac:dyDescent="0.35">
      <c r="B41" s="88" t="s">
        <v>58</v>
      </c>
      <c r="C41" s="89"/>
      <c r="D41" s="89"/>
      <c r="E41" s="90"/>
      <c r="F41" s="91" t="s">
        <v>59</v>
      </c>
      <c r="G41" s="89"/>
      <c r="H41" s="92"/>
    </row>
    <row r="42" spans="2:9" ht="14.1" customHeight="1" x14ac:dyDescent="0.35">
      <c r="B42" s="93" t="s">
        <v>418</v>
      </c>
      <c r="C42" s="94"/>
      <c r="D42" s="94"/>
      <c r="E42" s="95"/>
      <c r="F42" s="96" t="s">
        <v>150</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157</v>
      </c>
      <c r="G44" s="94"/>
      <c r="H44" s="97"/>
    </row>
    <row r="45" spans="2:9" ht="14.1" customHeight="1" x14ac:dyDescent="0.35">
      <c r="B45" s="88" t="s">
        <v>62</v>
      </c>
      <c r="C45" s="89"/>
      <c r="D45" s="89"/>
      <c r="E45" s="90"/>
      <c r="F45" s="91" t="s">
        <v>63</v>
      </c>
      <c r="G45" s="89"/>
      <c r="H45" s="92"/>
    </row>
    <row r="46" spans="2:9" ht="14.1" customHeight="1" x14ac:dyDescent="0.35">
      <c r="B46" s="93" t="s">
        <v>412</v>
      </c>
      <c r="C46" s="94"/>
      <c r="D46" s="94"/>
      <c r="E46" s="95"/>
      <c r="F46" s="96" t="s">
        <v>150</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170</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B12:H12"/>
    <mergeCell ref="F8:G8"/>
    <mergeCell ref="F9:G9"/>
    <mergeCell ref="G11:H11"/>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13" priority="1" operator="lessThan">
      <formula>0.5</formula>
    </cfRule>
    <cfRule type="containsText" dxfId="12" priority="2" operator="containsText" text="NO APLICA">
      <formula>NOT(ISERROR(SEARCH("NO APLICA",B38)))</formula>
    </cfRule>
    <cfRule type="cellIs" dxfId="11" priority="3" operator="between">
      <formula>0.5</formula>
      <formula>0.7</formula>
    </cfRule>
    <cfRule type="cellIs" dxfId="10" priority="4" operator="greaterThan">
      <formula>0.7</formula>
    </cfRule>
  </conditionalFormatting>
  <hyperlinks>
    <hyperlink ref="B52" r:id="rId1" display="mailto:desarrolloeconomico.bj.cancun@gmail.com" xr:uid="{70A7D1CE-7F06-C249-8059-64A0A4764847}"/>
  </hyperlinks>
  <printOptions horizontalCentered="1" verticalCentered="1"/>
  <pageMargins left="0.19685039370078741" right="0.19685039370078741" top="0.39370078740157483" bottom="0.3937007874015748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400-000034000000}">
          <x14:colorSeries rgb="FF376092"/>
          <x14:colorNegative rgb="FFD00000"/>
          <x14:colorAxis rgb="FF000000"/>
          <x14:colorMarkers rgb="FFD00000"/>
          <x14:colorFirst rgb="FFD00000"/>
          <x14:colorLast rgb="FFD00000"/>
          <x14:colorHigh rgb="FFD00000"/>
          <x14:colorLow rgb="FFD00000"/>
          <x14:sparklines>
            <x14:sparkline>
              <xm:f>'C - 2.1.1.1.18'!B38:F38</xm:f>
              <xm:sqref>G38</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1:Q54"/>
  <sheetViews>
    <sheetView showGridLines="0" view="pageBreakPreview" topLeftCell="A35" zoomScale="136" zoomScaleNormal="100" zoomScaleSheetLayoutView="100" workbookViewId="0">
      <selection activeCell="F39" sqref="F39:H39"/>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376</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3.25" customHeight="1" x14ac:dyDescent="0.35">
      <c r="B9" s="85" t="s">
        <v>506</v>
      </c>
      <c r="C9" s="86"/>
      <c r="D9" s="86"/>
      <c r="E9" s="86"/>
      <c r="F9" s="96" t="s">
        <v>395</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168" t="s">
        <v>423</v>
      </c>
      <c r="D11" s="169"/>
      <c r="E11" s="170"/>
      <c r="F11" s="35">
        <v>2.1</v>
      </c>
      <c r="G11" s="96" t="s">
        <v>590</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89</v>
      </c>
    </row>
    <row r="21" spans="2:8" ht="15.75" customHeight="1" x14ac:dyDescent="0.35">
      <c r="B21" s="88" t="s">
        <v>35</v>
      </c>
      <c r="C21" s="89"/>
      <c r="D21" s="89"/>
      <c r="E21" s="89"/>
      <c r="F21" s="89"/>
      <c r="G21" s="89"/>
      <c r="H21" s="92"/>
    </row>
    <row r="22" spans="2:8" ht="26.85" customHeight="1" x14ac:dyDescent="0.35">
      <c r="B22" s="93" t="s">
        <v>377</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378</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9862</v>
      </c>
      <c r="C29" s="134"/>
      <c r="D29" s="96">
        <v>2021</v>
      </c>
      <c r="E29" s="95"/>
      <c r="F29" s="6">
        <v>8220</v>
      </c>
      <c r="G29" s="56">
        <f>(F29/B29)-1</f>
        <v>-0.16649766781585884</v>
      </c>
      <c r="H29" s="10">
        <v>2024</v>
      </c>
    </row>
    <row r="30" spans="2:8" ht="19.5" customHeight="1" thickBot="1" x14ac:dyDescent="0.4">
      <c r="B30" s="135" t="s">
        <v>44</v>
      </c>
      <c r="C30" s="136"/>
      <c r="D30" s="136"/>
      <c r="E30" s="136"/>
      <c r="F30" s="136"/>
      <c r="G30" s="136"/>
      <c r="H30" s="137"/>
    </row>
    <row r="31" spans="2:8" ht="26.1"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589</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2" customHeight="1" thickBot="1" x14ac:dyDescent="0.4">
      <c r="B38" s="59">
        <v>1.2252000000000001</v>
      </c>
      <c r="C38" s="60" t="s">
        <v>55</v>
      </c>
      <c r="D38" s="60" t="s">
        <v>55</v>
      </c>
      <c r="E38" s="60" t="s">
        <v>55</v>
      </c>
      <c r="F38" s="60">
        <v>0.313</v>
      </c>
      <c r="G38" s="149"/>
      <c r="H38" s="150"/>
    </row>
    <row r="39" spans="2:9" ht="14.1" customHeight="1" x14ac:dyDescent="0.35">
      <c r="B39" s="88" t="s">
        <v>56</v>
      </c>
      <c r="C39" s="89"/>
      <c r="D39" s="89"/>
      <c r="E39" s="90"/>
      <c r="F39" s="91" t="s">
        <v>57</v>
      </c>
      <c r="G39" s="89"/>
      <c r="H39" s="92"/>
    </row>
    <row r="40" spans="2:9" ht="14.1" customHeight="1" x14ac:dyDescent="0.35">
      <c r="B40" s="93" t="s">
        <v>100</v>
      </c>
      <c r="C40" s="94"/>
      <c r="D40" s="94"/>
      <c r="E40" s="95"/>
      <c r="F40" s="96" t="s">
        <v>156</v>
      </c>
      <c r="G40" s="94"/>
      <c r="H40" s="97"/>
    </row>
    <row r="41" spans="2:9" ht="17.100000000000001" customHeight="1" x14ac:dyDescent="0.35">
      <c r="B41" s="88" t="s">
        <v>58</v>
      </c>
      <c r="C41" s="89"/>
      <c r="D41" s="89"/>
      <c r="E41" s="90"/>
      <c r="F41" s="91" t="s">
        <v>59</v>
      </c>
      <c r="G41" s="89"/>
      <c r="H41" s="92"/>
    </row>
    <row r="42" spans="2:9" ht="14.1" customHeight="1" x14ac:dyDescent="0.35">
      <c r="B42" s="93" t="s">
        <v>418</v>
      </c>
      <c r="C42" s="94"/>
      <c r="D42" s="94"/>
      <c r="E42" s="95"/>
      <c r="F42" s="96" t="s">
        <v>150</v>
      </c>
      <c r="G42" s="94"/>
      <c r="H42" s="97"/>
    </row>
    <row r="43" spans="2:9" ht="15" customHeight="1" x14ac:dyDescent="0.35">
      <c r="B43" s="88" t="s">
        <v>60</v>
      </c>
      <c r="C43" s="89"/>
      <c r="D43" s="89"/>
      <c r="E43" s="90"/>
      <c r="F43" s="91" t="s">
        <v>61</v>
      </c>
      <c r="G43" s="89"/>
      <c r="H43" s="92"/>
    </row>
    <row r="44" spans="2:9" ht="14.1" customHeight="1" x14ac:dyDescent="0.35">
      <c r="B44" s="93" t="s">
        <v>103</v>
      </c>
      <c r="C44" s="94"/>
      <c r="D44" s="94"/>
      <c r="E44" s="95"/>
      <c r="F44" s="96" t="s">
        <v>157</v>
      </c>
      <c r="G44" s="94"/>
      <c r="H44" s="97"/>
    </row>
    <row r="45" spans="2:9" ht="14.1" customHeight="1" x14ac:dyDescent="0.35">
      <c r="B45" s="88" t="s">
        <v>62</v>
      </c>
      <c r="C45" s="89"/>
      <c r="D45" s="89"/>
      <c r="E45" s="90"/>
      <c r="F45" s="91" t="s">
        <v>63</v>
      </c>
      <c r="G45" s="89"/>
      <c r="H45" s="92"/>
    </row>
    <row r="46" spans="2:9" ht="14.1" customHeight="1" x14ac:dyDescent="0.35">
      <c r="B46" s="93" t="s">
        <v>418</v>
      </c>
      <c r="C46" s="94"/>
      <c r="D46" s="94"/>
      <c r="E46" s="95"/>
      <c r="F46" s="96" t="s">
        <v>150</v>
      </c>
      <c r="G46" s="94"/>
      <c r="H46" s="97"/>
    </row>
    <row r="47" spans="2:9" ht="14.1" customHeight="1" x14ac:dyDescent="0.35">
      <c r="B47" s="151" t="s">
        <v>64</v>
      </c>
      <c r="C47" s="152"/>
      <c r="D47" s="152"/>
      <c r="E47" s="152"/>
      <c r="F47" s="152"/>
      <c r="G47" s="152"/>
      <c r="H47" s="153"/>
    </row>
    <row r="48" spans="2:9" ht="16.350000000000001" customHeight="1" x14ac:dyDescent="0.35">
      <c r="B48" s="93" t="s">
        <v>352</v>
      </c>
      <c r="C48" s="94"/>
      <c r="D48" s="94"/>
      <c r="E48" s="94"/>
      <c r="F48" s="94"/>
      <c r="G48" s="94"/>
      <c r="H48" s="97"/>
    </row>
    <row r="49" spans="2:8" ht="16.5" customHeight="1" x14ac:dyDescent="0.35">
      <c r="B49" s="88" t="s">
        <v>65</v>
      </c>
      <c r="C49" s="89"/>
      <c r="D49" s="89"/>
      <c r="E49" s="90"/>
      <c r="F49" s="91" t="s">
        <v>66</v>
      </c>
      <c r="G49" s="89"/>
      <c r="H49" s="92"/>
    </row>
    <row r="50" spans="2:8" ht="26.85" customHeight="1" x14ac:dyDescent="0.35">
      <c r="B50" s="93" t="s">
        <v>170</v>
      </c>
      <c r="C50" s="94"/>
      <c r="D50" s="94"/>
      <c r="E50" s="95"/>
      <c r="F50" s="96" t="s">
        <v>115</v>
      </c>
      <c r="G50" s="94"/>
      <c r="H50" s="97"/>
    </row>
    <row r="51" spans="2:8" ht="16.5" customHeight="1" x14ac:dyDescent="0.35">
      <c r="B51" s="88" t="s">
        <v>67</v>
      </c>
      <c r="C51" s="89"/>
      <c r="D51" s="89"/>
      <c r="E51" s="90"/>
      <c r="F51" s="91" t="s">
        <v>68</v>
      </c>
      <c r="G51" s="89"/>
      <c r="H51" s="92"/>
    </row>
    <row r="52" spans="2:8" ht="15" customHeight="1" thickBot="1" x14ac:dyDescent="0.4">
      <c r="B52" s="171" t="s">
        <v>417</v>
      </c>
      <c r="C52" s="172"/>
      <c r="D52" s="172"/>
      <c r="E52" s="173"/>
      <c r="F52" s="157" t="s">
        <v>401</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B9:E9"/>
    <mergeCell ref="B10:E10"/>
    <mergeCell ref="F10:H10"/>
    <mergeCell ref="C11:E11"/>
    <mergeCell ref="G11:H11"/>
    <mergeCell ref="B12:H12"/>
    <mergeCell ref="F8:G8"/>
    <mergeCell ref="F9:G9"/>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41:E41"/>
    <mergeCell ref="F41:H41"/>
    <mergeCell ref="B32:C32"/>
    <mergeCell ref="B33:C33"/>
    <mergeCell ref="B34:H34"/>
    <mergeCell ref="B35:H35"/>
    <mergeCell ref="B36:H36"/>
    <mergeCell ref="G37:H37"/>
    <mergeCell ref="G38:H38"/>
    <mergeCell ref="B39:E39"/>
    <mergeCell ref="F39:H39"/>
    <mergeCell ref="B40:E40"/>
    <mergeCell ref="F40:H40"/>
    <mergeCell ref="B48:H48"/>
    <mergeCell ref="B42:E42"/>
    <mergeCell ref="F42:H42"/>
    <mergeCell ref="B43:E43"/>
    <mergeCell ref="F43:H43"/>
    <mergeCell ref="B44:E44"/>
    <mergeCell ref="F44:H44"/>
    <mergeCell ref="B45:E45"/>
    <mergeCell ref="F45:H45"/>
    <mergeCell ref="B46:E46"/>
    <mergeCell ref="F46:H46"/>
    <mergeCell ref="B47:H47"/>
    <mergeCell ref="B52:E52"/>
    <mergeCell ref="F52:H52"/>
    <mergeCell ref="B53:H53"/>
    <mergeCell ref="B54:H54"/>
    <mergeCell ref="B49:E49"/>
    <mergeCell ref="F49:H49"/>
    <mergeCell ref="B50:E50"/>
    <mergeCell ref="F50:H50"/>
    <mergeCell ref="B51:E51"/>
    <mergeCell ref="F51:H51"/>
  </mergeCells>
  <conditionalFormatting sqref="B38:F38">
    <cfRule type="cellIs" dxfId="9" priority="1" operator="lessThan">
      <formula>0.5</formula>
    </cfRule>
    <cfRule type="containsText" dxfId="8" priority="2" operator="containsText" text="NO APLICA">
      <formula>NOT(ISERROR(SEARCH("NO APLICA",B38)))</formula>
    </cfRule>
    <cfRule type="cellIs" dxfId="7" priority="3" operator="between">
      <formula>0.5</formula>
      <formula>0.7</formula>
    </cfRule>
    <cfRule type="cellIs" dxfId="6" priority="4" operator="greaterThan">
      <formula>0.7</formula>
    </cfRule>
  </conditionalFormatting>
  <hyperlinks>
    <hyperlink ref="B52" r:id="rId1" display="mailto:desarrolloeconomico.bj.cancun@gmail.com" xr:uid="{9FC18E7B-16F4-0D4F-A2BE-0FB9D5D8D15A}"/>
  </hyperlinks>
  <printOptions horizontalCentered="1" verticalCentered="1"/>
  <pageMargins left="0.19685039370078741" right="0.19685039370078741" top="0.39370078740157483" bottom="0.393700787401574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3500-000035000000}">
          <x14:colorSeries rgb="FF376092"/>
          <x14:colorNegative rgb="FFD00000"/>
          <x14:colorAxis rgb="FF000000"/>
          <x14:colorMarkers rgb="FFD00000"/>
          <x14:colorFirst rgb="FFD00000"/>
          <x14:colorLast rgb="FFD00000"/>
          <x14:colorHigh rgb="FFD00000"/>
          <x14:colorLow rgb="FFD00000"/>
          <x14:sparklines>
            <x14:sparkline>
              <xm:f>'A - 2.1.1.1.18.1 '!B38:F38</xm:f>
              <xm:sqref>G38</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Q54"/>
  <sheetViews>
    <sheetView showGridLines="0" zoomScaleNormal="100" workbookViewId="0">
      <selection activeCell="I5" sqref="I5"/>
    </sheetView>
  </sheetViews>
  <sheetFormatPr baseColWidth="10" defaultColWidth="11.42578125" defaultRowHeight="18" x14ac:dyDescent="0.35"/>
  <cols>
    <col min="1" max="4" width="11.42578125" style="1"/>
    <col min="5" max="5" width="12.42578125" style="1" customWidth="1"/>
    <col min="6" max="6" width="13.28515625" style="1" customWidth="1"/>
    <col min="7" max="7" width="13.42578125" style="1" customWidth="1"/>
    <col min="8" max="8" width="11.42578125" style="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c r="C7" s="131"/>
      <c r="D7" s="131"/>
      <c r="E7" s="131"/>
      <c r="F7" s="131"/>
      <c r="G7" s="131"/>
      <c r="H7" s="132"/>
      <c r="J7" s="3"/>
      <c r="K7" s="3"/>
      <c r="L7" s="3"/>
      <c r="M7" s="3"/>
      <c r="N7" s="3"/>
      <c r="O7" s="3"/>
      <c r="P7" s="3"/>
      <c r="Q7" s="3"/>
    </row>
    <row r="8" spans="2:17" ht="15" customHeight="1" x14ac:dyDescent="0.35">
      <c r="B8" s="69" t="s">
        <v>73</v>
      </c>
      <c r="C8" s="70"/>
      <c r="D8" s="70"/>
      <c r="E8" s="70"/>
      <c r="F8" s="70" t="s">
        <v>2</v>
      </c>
      <c r="G8" s="70"/>
      <c r="H8" s="71"/>
      <c r="J8" s="4"/>
      <c r="K8" s="4"/>
      <c r="L8" s="4"/>
      <c r="M8" s="4"/>
      <c r="N8" s="4"/>
      <c r="O8" s="4"/>
      <c r="P8" s="4"/>
      <c r="Q8" s="4"/>
    </row>
    <row r="9" spans="2:17" ht="17.100000000000001" customHeight="1" x14ac:dyDescent="0.35">
      <c r="B9" s="85"/>
      <c r="C9" s="86"/>
      <c r="D9" s="86"/>
      <c r="E9" s="86"/>
      <c r="F9" s="96"/>
      <c r="G9" s="94"/>
      <c r="H9" s="97"/>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35.25" customHeight="1" x14ac:dyDescent="0.35">
      <c r="B11" s="13"/>
      <c r="C11" s="96"/>
      <c r="D11" s="94"/>
      <c r="E11" s="95"/>
      <c r="F11" s="14"/>
      <c r="G11" s="86"/>
      <c r="H11" s="8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12</v>
      </c>
      <c r="C14" s="114" t="s">
        <v>13</v>
      </c>
      <c r="D14" s="113"/>
      <c r="E14" s="32" t="s">
        <v>14</v>
      </c>
      <c r="F14" s="32" t="s">
        <v>14</v>
      </c>
      <c r="G14" s="32" t="s">
        <v>15</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25</v>
      </c>
      <c r="D17" s="95"/>
      <c r="E17" s="35" t="s">
        <v>26</v>
      </c>
      <c r="F17" s="35" t="s">
        <v>27</v>
      </c>
      <c r="G17" s="27" t="s">
        <v>24</v>
      </c>
      <c r="H17" s="36" t="s">
        <v>28</v>
      </c>
    </row>
    <row r="18" spans="2:8" ht="31.35" customHeight="1" x14ac:dyDescent="0.35">
      <c r="B18" s="88" t="s">
        <v>82</v>
      </c>
      <c r="C18" s="89"/>
      <c r="D18" s="89"/>
      <c r="E18" s="90"/>
      <c r="F18" s="91" t="s">
        <v>29</v>
      </c>
      <c r="G18" s="89"/>
      <c r="H18" s="92"/>
    </row>
    <row r="19" spans="2:8" ht="47.1" customHeight="1" x14ac:dyDescent="0.35">
      <c r="B19" s="29" t="s">
        <v>30</v>
      </c>
      <c r="C19" s="31" t="s">
        <v>31</v>
      </c>
      <c r="D19" s="31" t="s">
        <v>70</v>
      </c>
      <c r="E19" s="31" t="s">
        <v>71</v>
      </c>
      <c r="F19" s="70" t="s">
        <v>32</v>
      </c>
      <c r="G19" s="70"/>
      <c r="H19" s="33" t="s">
        <v>33</v>
      </c>
    </row>
    <row r="20" spans="2:8" ht="18" customHeight="1" x14ac:dyDescent="0.35">
      <c r="B20" s="24" t="s">
        <v>34</v>
      </c>
      <c r="C20" s="32" t="s">
        <v>14</v>
      </c>
      <c r="D20" s="32" t="s">
        <v>14</v>
      </c>
      <c r="E20" s="32" t="s">
        <v>14</v>
      </c>
      <c r="F20" s="115" t="s">
        <v>12</v>
      </c>
      <c r="G20" s="115"/>
      <c r="H20" s="5" t="s">
        <v>12</v>
      </c>
    </row>
    <row r="21" spans="2:8" ht="15.75" customHeight="1" x14ac:dyDescent="0.35">
      <c r="B21" s="88" t="s">
        <v>35</v>
      </c>
      <c r="C21" s="89"/>
      <c r="D21" s="89"/>
      <c r="E21" s="89"/>
      <c r="F21" s="89"/>
      <c r="G21" s="89"/>
      <c r="H21" s="92"/>
    </row>
    <row r="22" spans="2:8" ht="48" customHeight="1" x14ac:dyDescent="0.35">
      <c r="B22" s="188"/>
      <c r="C22" s="189"/>
      <c r="D22" s="189"/>
      <c r="E22" s="189"/>
      <c r="F22" s="189"/>
      <c r="G22" s="189"/>
      <c r="H22" s="190"/>
    </row>
    <row r="23" spans="2:8" ht="15.75" customHeight="1" x14ac:dyDescent="0.35">
      <c r="B23" s="88" t="s">
        <v>36</v>
      </c>
      <c r="C23" s="89"/>
      <c r="D23" s="89"/>
      <c r="E23" s="89"/>
      <c r="F23" s="89"/>
      <c r="G23" s="89"/>
      <c r="H23" s="92"/>
    </row>
    <row r="24" spans="2:8" ht="32.25" customHeight="1" x14ac:dyDescent="0.35">
      <c r="B24" s="93"/>
      <c r="C24" s="94"/>
      <c r="D24" s="94"/>
      <c r="E24" s="94"/>
      <c r="F24" s="94"/>
      <c r="G24" s="94"/>
      <c r="H24" s="97"/>
    </row>
    <row r="25" spans="2:8" ht="15.75" customHeight="1" x14ac:dyDescent="0.35">
      <c r="B25" s="88" t="s">
        <v>37</v>
      </c>
      <c r="C25" s="89"/>
      <c r="D25" s="89"/>
      <c r="E25" s="90"/>
      <c r="F25" s="91" t="s">
        <v>38</v>
      </c>
      <c r="G25" s="89"/>
      <c r="H25" s="92"/>
    </row>
    <row r="26" spans="2:8" ht="24.75" customHeight="1" x14ac:dyDescent="0.35">
      <c r="B26" s="93"/>
      <c r="C26" s="94"/>
      <c r="D26" s="94"/>
      <c r="E26" s="95"/>
      <c r="F26" s="96"/>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c r="C29" s="134"/>
      <c r="D29" s="96"/>
      <c r="E29" s="95"/>
      <c r="F29" s="6"/>
      <c r="G29" s="11"/>
      <c r="H29" s="10"/>
    </row>
    <row r="30" spans="2:8" ht="19.5" customHeight="1" thickBot="1" x14ac:dyDescent="0.4">
      <c r="B30" s="135" t="s">
        <v>44</v>
      </c>
      <c r="C30" s="136"/>
      <c r="D30" s="136"/>
      <c r="E30" s="136"/>
      <c r="F30" s="136"/>
      <c r="G30" s="136"/>
      <c r="H30" s="137"/>
    </row>
    <row r="31" spans="2:8" ht="19.5" customHeight="1" thickBot="1" x14ac:dyDescent="0.4">
      <c r="B31" s="140" t="s">
        <v>74</v>
      </c>
      <c r="C31" s="141"/>
      <c r="D31" s="141"/>
      <c r="E31" s="142"/>
      <c r="F31" s="140" t="s">
        <v>75</v>
      </c>
      <c r="G31" s="141"/>
      <c r="H31" s="142"/>
    </row>
    <row r="32" spans="2:8" ht="26.1" customHeight="1" thickBot="1" x14ac:dyDescent="0.4">
      <c r="B32" s="138" t="s">
        <v>45</v>
      </c>
      <c r="C32" s="139"/>
      <c r="D32" s="37" t="s">
        <v>46</v>
      </c>
      <c r="E32" s="41" t="s">
        <v>47</v>
      </c>
      <c r="F32" s="39" t="s">
        <v>45</v>
      </c>
      <c r="G32" s="40" t="s">
        <v>46</v>
      </c>
      <c r="H32" s="42" t="s">
        <v>47</v>
      </c>
    </row>
    <row r="33" spans="2:9" ht="46.35" customHeight="1" thickBot="1" x14ac:dyDescent="0.4">
      <c r="B33" s="143" t="s">
        <v>81</v>
      </c>
      <c r="C33" s="144"/>
      <c r="D33" s="43" t="s">
        <v>80</v>
      </c>
      <c r="E33" s="43" t="s">
        <v>79</v>
      </c>
      <c r="F33" s="44" t="s">
        <v>76</v>
      </c>
      <c r="G33" s="43" t="s">
        <v>77</v>
      </c>
      <c r="H33" s="45" t="s">
        <v>78</v>
      </c>
      <c r="I33" s="38"/>
    </row>
    <row r="34" spans="2:9" ht="15" customHeight="1" x14ac:dyDescent="0.35">
      <c r="B34" s="88" t="s">
        <v>48</v>
      </c>
      <c r="C34" s="89"/>
      <c r="D34" s="145"/>
      <c r="E34" s="145"/>
      <c r="F34" s="89"/>
      <c r="G34" s="145"/>
      <c r="H34" s="92"/>
    </row>
    <row r="35" spans="2:9" ht="30" customHeight="1" thickBot="1" x14ac:dyDescent="0.4">
      <c r="B35" s="146"/>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26" t="s">
        <v>52</v>
      </c>
      <c r="E37" s="9" t="s">
        <v>52</v>
      </c>
      <c r="F37" s="9" t="s">
        <v>53</v>
      </c>
      <c r="G37" s="140" t="s">
        <v>54</v>
      </c>
      <c r="H37" s="142"/>
    </row>
    <row r="38" spans="2:9" ht="38.1" customHeight="1" thickBot="1" x14ac:dyDescent="0.4">
      <c r="B38" s="25" t="s">
        <v>55</v>
      </c>
      <c r="C38" s="25" t="s">
        <v>55</v>
      </c>
      <c r="D38" s="25" t="s">
        <v>55</v>
      </c>
      <c r="E38" s="25" t="s">
        <v>55</v>
      </c>
      <c r="F38" s="25" t="s">
        <v>55</v>
      </c>
      <c r="G38" s="149"/>
      <c r="H38" s="150"/>
    </row>
    <row r="39" spans="2:9" ht="14.1" customHeight="1" x14ac:dyDescent="0.35">
      <c r="B39" s="88" t="s">
        <v>56</v>
      </c>
      <c r="C39" s="89"/>
      <c r="D39" s="89"/>
      <c r="E39" s="90"/>
      <c r="F39" s="91" t="s">
        <v>57</v>
      </c>
      <c r="G39" s="89"/>
      <c r="H39" s="92"/>
    </row>
    <row r="40" spans="2:9" ht="14.1" customHeight="1" x14ac:dyDescent="0.35">
      <c r="B40" s="93"/>
      <c r="C40" s="94"/>
      <c r="D40" s="94"/>
      <c r="E40" s="95"/>
      <c r="F40" s="96"/>
      <c r="G40" s="94"/>
      <c r="H40" s="97"/>
    </row>
    <row r="41" spans="2:9" ht="17.100000000000001" customHeight="1" x14ac:dyDescent="0.35">
      <c r="B41" s="88" t="s">
        <v>58</v>
      </c>
      <c r="C41" s="89"/>
      <c r="D41" s="89"/>
      <c r="E41" s="90"/>
      <c r="F41" s="91" t="s">
        <v>59</v>
      </c>
      <c r="G41" s="89"/>
      <c r="H41" s="92"/>
    </row>
    <row r="42" spans="2:9" ht="21" customHeight="1" x14ac:dyDescent="0.35">
      <c r="B42" s="93"/>
      <c r="C42" s="94"/>
      <c r="D42" s="94"/>
      <c r="E42" s="95"/>
      <c r="F42" s="96"/>
      <c r="G42" s="94"/>
      <c r="H42" s="97"/>
    </row>
    <row r="43" spans="2:9" ht="15" customHeight="1" x14ac:dyDescent="0.35">
      <c r="B43" s="88" t="s">
        <v>60</v>
      </c>
      <c r="C43" s="89"/>
      <c r="D43" s="89"/>
      <c r="E43" s="90"/>
      <c r="F43" s="91" t="s">
        <v>61</v>
      </c>
      <c r="G43" s="89"/>
      <c r="H43" s="92"/>
    </row>
    <row r="44" spans="2:9" ht="13.35" customHeight="1" x14ac:dyDescent="0.35">
      <c r="B44" s="93"/>
      <c r="C44" s="94"/>
      <c r="D44" s="94"/>
      <c r="E44" s="95"/>
      <c r="F44" s="96"/>
      <c r="G44" s="94"/>
      <c r="H44" s="97"/>
    </row>
    <row r="45" spans="2:9" ht="24" customHeight="1" x14ac:dyDescent="0.35">
      <c r="B45" s="88" t="s">
        <v>62</v>
      </c>
      <c r="C45" s="89"/>
      <c r="D45" s="89"/>
      <c r="E45" s="90"/>
      <c r="F45" s="91" t="s">
        <v>63</v>
      </c>
      <c r="G45" s="89"/>
      <c r="H45" s="92"/>
    </row>
    <row r="46" spans="2:9" ht="14.1" customHeight="1" x14ac:dyDescent="0.35">
      <c r="B46" s="96"/>
      <c r="C46" s="94"/>
      <c r="D46" s="94"/>
      <c r="E46" s="94"/>
      <c r="F46" s="96"/>
      <c r="G46" s="94"/>
      <c r="H46" s="97"/>
    </row>
    <row r="47" spans="2:9" ht="14.1" customHeight="1" x14ac:dyDescent="0.35">
      <c r="B47" s="151" t="s">
        <v>64</v>
      </c>
      <c r="C47" s="152"/>
      <c r="D47" s="152"/>
      <c r="E47" s="152"/>
      <c r="F47" s="152"/>
      <c r="G47" s="152"/>
      <c r="H47" s="153"/>
    </row>
    <row r="48" spans="2:9" ht="16.350000000000001" customHeight="1" x14ac:dyDescent="0.35">
      <c r="B48" s="93"/>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c r="C50" s="94"/>
      <c r="D50" s="94"/>
      <c r="E50" s="95"/>
      <c r="F50" s="96"/>
      <c r="G50" s="94"/>
      <c r="H50" s="97"/>
    </row>
    <row r="51" spans="2:8" ht="16.5" customHeight="1" x14ac:dyDescent="0.35">
      <c r="B51" s="88" t="s">
        <v>67</v>
      </c>
      <c r="C51" s="89"/>
      <c r="D51" s="89"/>
      <c r="E51" s="90"/>
      <c r="F51" s="91" t="s">
        <v>68</v>
      </c>
      <c r="G51" s="89"/>
      <c r="H51" s="92"/>
    </row>
    <row r="52" spans="2:8" ht="15" customHeight="1" thickBot="1" x14ac:dyDescent="0.4">
      <c r="B52" s="185"/>
      <c r="C52" s="186"/>
      <c r="D52" s="186"/>
      <c r="E52" s="187"/>
      <c r="F52" s="157"/>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C13:D13"/>
    <mergeCell ref="B5:H5"/>
    <mergeCell ref="B6:H6"/>
    <mergeCell ref="B7:H7"/>
    <mergeCell ref="B8:E8"/>
    <mergeCell ref="F8:H8"/>
    <mergeCell ref="B9:E9"/>
    <mergeCell ref="F9:H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8:F38">
    <cfRule type="containsText" dxfId="5" priority="1" operator="containsText" text="NO APLICA">
      <formula>NOT(ISERROR(SEARCH("NO APLICA",B38)))</formula>
    </cfRule>
    <cfRule type="cellIs" dxfId="4" priority="2" operator="equal">
      <formula>0</formula>
    </cfRule>
    <cfRule type="cellIs" dxfId="3" priority="3" operator="lessThan">
      <formula>0</formula>
    </cfRule>
    <cfRule type="cellIs" dxfId="2" priority="4" operator="between">
      <formula>0</formula>
      <formula>0.2</formula>
    </cfRule>
    <cfRule type="cellIs" dxfId="1" priority="7" operator="greaterThan">
      <formula>0.2</formula>
    </cfRule>
    <cfRule type="cellIs" dxfId="0" priority="8" operator="equal">
      <formula>0.2</formula>
    </cfRule>
  </conditionalFormatting>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0000000-0003-0000-3600-000036000000}">
          <x14:colorSeries rgb="FF376092"/>
          <x14:colorNegative rgb="FFD00000"/>
          <x14:colorAxis rgb="FF000000"/>
          <x14:colorMarkers rgb="FFD00000"/>
          <x14:colorFirst rgb="FFD00000"/>
          <x14:colorLast rgb="FFD00000"/>
          <x14:colorHigh rgb="FFD00000"/>
          <x14:colorLow rgb="FFD00000"/>
          <x14:sparklines>
            <x14:sparkline>
              <xm:f>'FID DESCENDENTE'!B38:F38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Q54"/>
  <sheetViews>
    <sheetView showGridLines="0" view="pageBreakPreview" topLeftCell="A35" zoomScale="150" zoomScaleNormal="100" zoomScaleSheetLayoutView="149" workbookViewId="0">
      <selection activeCell="E38" sqref="E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231</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1" customHeight="1" x14ac:dyDescent="0.35">
      <c r="B9" s="85" t="s">
        <v>431</v>
      </c>
      <c r="C9" s="86"/>
      <c r="D9" s="86"/>
      <c r="E9" s="86"/>
      <c r="F9" s="96" t="s">
        <v>379</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4" t="s">
        <v>189</v>
      </c>
      <c r="G11" s="96" t="s">
        <v>433</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14</v>
      </c>
      <c r="F20" s="115" t="s">
        <v>84</v>
      </c>
      <c r="G20" s="115"/>
      <c r="H20" s="5" t="s">
        <v>84</v>
      </c>
    </row>
    <row r="21" spans="2:8" ht="15.75" customHeight="1" x14ac:dyDescent="0.35">
      <c r="B21" s="88" t="s">
        <v>35</v>
      </c>
      <c r="C21" s="89"/>
      <c r="D21" s="89"/>
      <c r="E21" s="89"/>
      <c r="F21" s="89"/>
      <c r="G21" s="89"/>
      <c r="H21" s="92"/>
    </row>
    <row r="22" spans="2:8" ht="26.85" customHeight="1" x14ac:dyDescent="0.35">
      <c r="B22" s="93" t="s">
        <v>232</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233</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x14ac:dyDescent="0.35">
      <c r="B29" s="160">
        <v>7</v>
      </c>
      <c r="C29" s="134"/>
      <c r="D29" s="96">
        <v>2021</v>
      </c>
      <c r="E29" s="95"/>
      <c r="F29" s="6">
        <v>20</v>
      </c>
      <c r="G29" s="56">
        <f>(F29/B29)-1</f>
        <v>1.8571428571428572</v>
      </c>
      <c r="H29" s="10">
        <v>2024</v>
      </c>
    </row>
    <row r="30" spans="2:8" ht="19.5" customHeight="1" thickBot="1" x14ac:dyDescent="0.4">
      <c r="B30" s="135" t="s">
        <v>44</v>
      </c>
      <c r="C30" s="136"/>
      <c r="D30" s="136"/>
      <c r="E30" s="136"/>
      <c r="F30" s="136"/>
      <c r="G30" s="136"/>
      <c r="H30" s="137"/>
    </row>
    <row r="31" spans="2:8" ht="24.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59">
        <v>1</v>
      </c>
      <c r="C38" s="60" t="s">
        <v>55</v>
      </c>
      <c r="D38" s="60" t="s">
        <v>55</v>
      </c>
      <c r="E38" s="60" t="s">
        <v>55</v>
      </c>
      <c r="F38" s="60">
        <v>0.3</v>
      </c>
      <c r="G38" s="149"/>
      <c r="H38" s="150"/>
    </row>
    <row r="39" spans="2:9" ht="14.1" customHeight="1" x14ac:dyDescent="0.35">
      <c r="B39" s="88" t="s">
        <v>56</v>
      </c>
      <c r="C39" s="89"/>
      <c r="D39" s="89"/>
      <c r="E39" s="90"/>
      <c r="F39" s="91" t="s">
        <v>57</v>
      </c>
      <c r="G39" s="89"/>
      <c r="H39" s="92"/>
    </row>
    <row r="40" spans="2:9" ht="25.35" customHeight="1" x14ac:dyDescent="0.35">
      <c r="B40" s="93" t="s">
        <v>234</v>
      </c>
      <c r="C40" s="94"/>
      <c r="D40" s="94"/>
      <c r="E40" s="95"/>
      <c r="F40" s="96" t="s">
        <v>235</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107</v>
      </c>
      <c r="G42" s="94"/>
      <c r="H42" s="97"/>
    </row>
    <row r="43" spans="2:9" ht="15" customHeight="1" x14ac:dyDescent="0.35">
      <c r="B43" s="88" t="s">
        <v>60</v>
      </c>
      <c r="C43" s="89"/>
      <c r="D43" s="89"/>
      <c r="E43" s="90"/>
      <c r="F43" s="91" t="s">
        <v>61</v>
      </c>
      <c r="G43" s="89"/>
      <c r="H43" s="92"/>
    </row>
    <row r="44" spans="2:9" ht="28.35" customHeight="1" x14ac:dyDescent="0.35">
      <c r="B44" s="93" t="s">
        <v>237</v>
      </c>
      <c r="C44" s="94"/>
      <c r="D44" s="94"/>
      <c r="E44" s="95"/>
      <c r="F44" s="96" t="s">
        <v>236</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107</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104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41" priority="1" operator="lessThan">
      <formula>0.5</formula>
    </cfRule>
    <cfRule type="containsText" dxfId="240" priority="2" operator="containsText" text="NO APLICA">
      <formula>NOT(ISERROR(SEARCH("NO APLICA",B38)))</formula>
    </cfRule>
    <cfRule type="cellIs" dxfId="239" priority="3" operator="between">
      <formula>0.5</formula>
      <formula>0.7</formula>
    </cfRule>
    <cfRule type="cellIs" dxfId="238" priority="4" operator="greaterThan">
      <formula>0.7</formula>
    </cfRule>
  </conditionalFormatting>
  <hyperlinks>
    <hyperlink ref="B52" r:id="rId1" xr:uid="{E7E25614-E106-FA48-8470-CBF4E8E7D05F}"/>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'A - 2.08.1.1.2.2 '!B38:F38</xm:f>
              <xm:sqref>G38</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Q54"/>
  <sheetViews>
    <sheetView showGridLines="0" view="pageBreakPreview" topLeftCell="A36" zoomScale="178" zoomScaleNormal="100" zoomScaleSheetLayoutView="149" workbookViewId="0">
      <selection activeCell="C38" sqref="C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238</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0.25" customHeight="1" x14ac:dyDescent="0.35">
      <c r="B9" s="85" t="s">
        <v>431</v>
      </c>
      <c r="C9" s="86"/>
      <c r="D9" s="86"/>
      <c r="E9" s="86"/>
      <c r="F9" s="96" t="s">
        <v>379</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189</v>
      </c>
      <c r="G11" s="96" t="s">
        <v>436</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437</v>
      </c>
      <c r="E20" s="32" t="s">
        <v>12</v>
      </c>
      <c r="F20" s="115" t="s">
        <v>84</v>
      </c>
      <c r="G20" s="115"/>
      <c r="H20" s="5" t="s">
        <v>12</v>
      </c>
    </row>
    <row r="21" spans="2:8" ht="15.75" customHeight="1" x14ac:dyDescent="0.35">
      <c r="B21" s="88" t="s">
        <v>35</v>
      </c>
      <c r="C21" s="89"/>
      <c r="D21" s="89"/>
      <c r="E21" s="89"/>
      <c r="F21" s="89"/>
      <c r="G21" s="89"/>
      <c r="H21" s="92"/>
    </row>
    <row r="22" spans="2:8" ht="26.85" customHeight="1" x14ac:dyDescent="0.35">
      <c r="B22" s="93" t="s">
        <v>108</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239</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4.35" customHeight="1" x14ac:dyDescent="0.35">
      <c r="B29" s="160">
        <v>6</v>
      </c>
      <c r="C29" s="134"/>
      <c r="D29" s="96">
        <v>2023</v>
      </c>
      <c r="E29" s="95"/>
      <c r="F29" s="6">
        <v>9</v>
      </c>
      <c r="G29" s="11">
        <f>(F29/B29)-1</f>
        <v>0.5</v>
      </c>
      <c r="H29" s="10">
        <v>2024</v>
      </c>
    </row>
    <row r="30" spans="2:8" ht="19.5" customHeight="1" thickBot="1" x14ac:dyDescent="0.4">
      <c r="B30" s="135" t="s">
        <v>44</v>
      </c>
      <c r="C30" s="136"/>
      <c r="D30" s="136"/>
      <c r="E30" s="136"/>
      <c r="F30" s="136"/>
      <c r="G30" s="136"/>
      <c r="H30" s="137"/>
    </row>
    <row r="31" spans="2:8" ht="27.6"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435</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4.1" customHeight="1" thickBot="1" x14ac:dyDescent="0.4">
      <c r="B38" s="59">
        <v>0.66669999999999996</v>
      </c>
      <c r="C38" s="60" t="s">
        <v>55</v>
      </c>
      <c r="D38" s="60" t="s">
        <v>55</v>
      </c>
      <c r="E38" s="60" t="s">
        <v>55</v>
      </c>
      <c r="F38" s="60">
        <v>0.22220000000000001</v>
      </c>
      <c r="G38" s="149"/>
      <c r="H38" s="150"/>
    </row>
    <row r="39" spans="2:9" ht="14.1" customHeight="1" x14ac:dyDescent="0.35">
      <c r="B39" s="88" t="s">
        <v>56</v>
      </c>
      <c r="C39" s="89"/>
      <c r="D39" s="89"/>
      <c r="E39" s="90"/>
      <c r="F39" s="91" t="s">
        <v>57</v>
      </c>
      <c r="G39" s="89"/>
      <c r="H39" s="92"/>
    </row>
    <row r="40" spans="2:9" ht="25.35" customHeight="1" x14ac:dyDescent="0.35">
      <c r="B40" s="93" t="s">
        <v>240</v>
      </c>
      <c r="C40" s="94"/>
      <c r="D40" s="94"/>
      <c r="E40" s="95"/>
      <c r="F40" s="96" t="s">
        <v>241</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111</v>
      </c>
      <c r="G42" s="94"/>
      <c r="H42" s="97"/>
    </row>
    <row r="43" spans="2:9" ht="15" customHeight="1" x14ac:dyDescent="0.35">
      <c r="B43" s="88" t="s">
        <v>60</v>
      </c>
      <c r="C43" s="89"/>
      <c r="D43" s="89"/>
      <c r="E43" s="90"/>
      <c r="F43" s="91" t="s">
        <v>61</v>
      </c>
      <c r="G43" s="89"/>
      <c r="H43" s="92"/>
    </row>
    <row r="44" spans="2:9" ht="28.35" customHeight="1" x14ac:dyDescent="0.35">
      <c r="B44" s="93" t="s">
        <v>243</v>
      </c>
      <c r="C44" s="94"/>
      <c r="D44" s="94"/>
      <c r="E44" s="95"/>
      <c r="F44" s="96" t="s">
        <v>242</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111</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104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B12:H12"/>
    <mergeCell ref="F8:G8"/>
    <mergeCell ref="F9:G9"/>
    <mergeCell ref="G11:H11"/>
  </mergeCells>
  <conditionalFormatting sqref="B38:F38">
    <cfRule type="cellIs" dxfId="237" priority="1" operator="lessThan">
      <formula>0.5</formula>
    </cfRule>
    <cfRule type="containsText" dxfId="236" priority="2" operator="containsText" text="NO APLICA">
      <formula>NOT(ISERROR(SEARCH("NO APLICA",B38)))</formula>
    </cfRule>
    <cfRule type="cellIs" dxfId="235" priority="3" operator="between">
      <formula>0.5</formula>
      <formula>0.7</formula>
    </cfRule>
    <cfRule type="cellIs" dxfId="234" priority="4" operator="greaterThan">
      <formula>0.7</formula>
    </cfRule>
  </conditionalFormatting>
  <hyperlinks>
    <hyperlink ref="B52" r:id="rId1" xr:uid="{B30A3AF0-BB58-E042-8E2A-2F9A170A65F4}"/>
  </hyperlinks>
  <printOptions horizontalCentered="1" verticalCentered="1"/>
  <pageMargins left="0.19685039370078741" right="0.19685039370078741" top="0.39370078740157483" bottom="0.3937007874015748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800-000008000000}">
          <x14:colorSeries rgb="FF376092"/>
          <x14:colorNegative rgb="FFD00000"/>
          <x14:colorAxis rgb="FF000000"/>
          <x14:colorMarkers rgb="FFD00000"/>
          <x14:colorFirst rgb="FFD00000"/>
          <x14:colorLast rgb="FFD00000"/>
          <x14:colorHigh rgb="FFD00000"/>
          <x14:colorLow rgb="FFD00000"/>
          <x14:sparklines>
            <x14:sparkline>
              <xm:f>'A - 2.1.1.1.2.3'!B38:F38</xm:f>
              <xm:sqref>G38</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Q54"/>
  <sheetViews>
    <sheetView showGridLines="0" view="pageBreakPreview" topLeftCell="A37" zoomScale="165" zoomScaleNormal="100" zoomScaleSheetLayoutView="149" workbookViewId="0">
      <selection activeCell="C38" sqref="C38"/>
    </sheetView>
  </sheetViews>
  <sheetFormatPr baseColWidth="10" defaultColWidth="11.42578125" defaultRowHeight="18" x14ac:dyDescent="0.35"/>
  <cols>
    <col min="1" max="1" width="11.42578125" style="1"/>
    <col min="2" max="7" width="14.7109375" style="1" customWidth="1"/>
    <col min="8" max="8" width="20.7109375" style="1" customWidth="1"/>
    <col min="9" max="9" width="64" style="1" customWidth="1"/>
    <col min="10" max="16384" width="11.42578125" style="1"/>
  </cols>
  <sheetData>
    <row r="1" spans="2:17" ht="18.75" thickBot="1" x14ac:dyDescent="0.4"/>
    <row r="2" spans="2:17" ht="37.5" customHeight="1" x14ac:dyDescent="0.35">
      <c r="B2" s="15"/>
      <c r="C2" s="16"/>
      <c r="D2" s="16"/>
      <c r="E2" s="16"/>
      <c r="F2" s="16"/>
      <c r="G2" s="16"/>
      <c r="H2" s="17"/>
    </row>
    <row r="3" spans="2:17" ht="37.5" customHeight="1" x14ac:dyDescent="0.35">
      <c r="B3" s="18"/>
      <c r="C3" s="19"/>
      <c r="D3" s="19"/>
      <c r="E3" s="19"/>
      <c r="F3" s="19"/>
      <c r="G3" s="19"/>
      <c r="H3" s="20"/>
    </row>
    <row r="4" spans="2:17" ht="18.75" thickBot="1" x14ac:dyDescent="0.4">
      <c r="B4" s="21"/>
      <c r="C4" s="22"/>
      <c r="D4" s="22"/>
      <c r="E4" s="22"/>
      <c r="F4" s="22"/>
      <c r="G4" s="22"/>
      <c r="H4" s="23"/>
    </row>
    <row r="5" spans="2:17" ht="27" customHeight="1" x14ac:dyDescent="0.35">
      <c r="B5" s="119" t="s">
        <v>420</v>
      </c>
      <c r="C5" s="120"/>
      <c r="D5" s="120"/>
      <c r="E5" s="120"/>
      <c r="F5" s="120"/>
      <c r="G5" s="120"/>
      <c r="H5" s="121"/>
      <c r="J5" s="2"/>
      <c r="K5" s="2"/>
      <c r="L5" s="2"/>
      <c r="M5" s="2"/>
      <c r="N5" s="2"/>
      <c r="O5" s="2"/>
      <c r="P5" s="2"/>
      <c r="Q5" s="2"/>
    </row>
    <row r="6" spans="2:17" ht="19.350000000000001" customHeight="1" x14ac:dyDescent="0.35">
      <c r="B6" s="88" t="s">
        <v>1</v>
      </c>
      <c r="C6" s="89"/>
      <c r="D6" s="89"/>
      <c r="E6" s="89"/>
      <c r="F6" s="89"/>
      <c r="G6" s="89"/>
      <c r="H6" s="92"/>
      <c r="J6" s="2"/>
      <c r="K6" s="2"/>
      <c r="L6" s="2"/>
      <c r="M6" s="2"/>
      <c r="N6" s="2"/>
      <c r="O6" s="2"/>
      <c r="P6" s="2"/>
      <c r="Q6" s="2"/>
    </row>
    <row r="7" spans="2:17" ht="19.350000000000001" customHeight="1" x14ac:dyDescent="0.35">
      <c r="B7" s="130" t="s">
        <v>244</v>
      </c>
      <c r="C7" s="131"/>
      <c r="D7" s="131"/>
      <c r="E7" s="131"/>
      <c r="F7" s="131"/>
      <c r="G7" s="131"/>
      <c r="H7" s="132"/>
      <c r="J7" s="3"/>
      <c r="K7" s="3"/>
      <c r="L7" s="3"/>
      <c r="M7" s="3"/>
      <c r="N7" s="3"/>
      <c r="O7" s="3"/>
      <c r="P7" s="3"/>
      <c r="Q7" s="3"/>
    </row>
    <row r="8" spans="2:17" ht="26.1" customHeight="1" x14ac:dyDescent="0.35">
      <c r="B8" s="69" t="s">
        <v>73</v>
      </c>
      <c r="C8" s="70"/>
      <c r="D8" s="70"/>
      <c r="E8" s="70"/>
      <c r="F8" s="91" t="s">
        <v>175</v>
      </c>
      <c r="G8" s="90"/>
      <c r="H8" s="33" t="s">
        <v>2</v>
      </c>
      <c r="J8" s="4"/>
      <c r="K8" s="4"/>
      <c r="L8" s="4"/>
      <c r="M8" s="4"/>
      <c r="N8" s="4"/>
      <c r="O8" s="4"/>
      <c r="P8" s="4"/>
      <c r="Q8" s="4"/>
    </row>
    <row r="9" spans="2:17" ht="53.25" customHeight="1" x14ac:dyDescent="0.35">
      <c r="B9" s="85" t="s">
        <v>431</v>
      </c>
      <c r="C9" s="86"/>
      <c r="D9" s="86"/>
      <c r="E9" s="86"/>
      <c r="F9" s="96" t="s">
        <v>379</v>
      </c>
      <c r="G9" s="95"/>
      <c r="H9" s="36" t="s">
        <v>96</v>
      </c>
      <c r="J9" s="3"/>
      <c r="K9" s="3"/>
      <c r="L9" s="3"/>
      <c r="M9" s="3"/>
      <c r="N9" s="3"/>
      <c r="O9" s="3"/>
      <c r="P9" s="3"/>
      <c r="Q9" s="3"/>
    </row>
    <row r="10" spans="2:17" ht="24" customHeight="1" x14ac:dyDescent="0.35">
      <c r="B10" s="88" t="s">
        <v>3</v>
      </c>
      <c r="C10" s="89"/>
      <c r="D10" s="89"/>
      <c r="E10" s="90"/>
      <c r="F10" s="91" t="s">
        <v>4</v>
      </c>
      <c r="G10" s="89"/>
      <c r="H10" s="92"/>
      <c r="J10" s="4"/>
      <c r="K10" s="4"/>
      <c r="L10" s="4"/>
      <c r="M10" s="4"/>
      <c r="N10" s="4"/>
      <c r="O10" s="4"/>
      <c r="P10" s="4"/>
      <c r="Q10" s="4"/>
    </row>
    <row r="11" spans="2:17" ht="61.35" customHeight="1" x14ac:dyDescent="0.35">
      <c r="B11" s="34">
        <v>2.1</v>
      </c>
      <c r="C11" s="96" t="s">
        <v>423</v>
      </c>
      <c r="D11" s="94"/>
      <c r="E11" s="95"/>
      <c r="F11" s="35" t="s">
        <v>189</v>
      </c>
      <c r="G11" s="96" t="s">
        <v>436</v>
      </c>
      <c r="H11" s="97"/>
    </row>
    <row r="12" spans="2:17" ht="17.100000000000001" customHeight="1" x14ac:dyDescent="0.35">
      <c r="B12" s="88" t="s">
        <v>5</v>
      </c>
      <c r="C12" s="89"/>
      <c r="D12" s="89"/>
      <c r="E12" s="89"/>
      <c r="F12" s="89"/>
      <c r="G12" s="89"/>
      <c r="H12" s="92"/>
    </row>
    <row r="13" spans="2:17" ht="25.5" customHeight="1" x14ac:dyDescent="0.35">
      <c r="B13" s="29" t="s">
        <v>6</v>
      </c>
      <c r="C13" s="91" t="s">
        <v>7</v>
      </c>
      <c r="D13" s="90"/>
      <c r="E13" s="31" t="s">
        <v>8</v>
      </c>
      <c r="F13" s="31" t="s">
        <v>9</v>
      </c>
      <c r="G13" s="31" t="s">
        <v>10</v>
      </c>
      <c r="H13" s="33" t="s">
        <v>11</v>
      </c>
    </row>
    <row r="14" spans="2:17" ht="19.350000000000001" customHeight="1" x14ac:dyDescent="0.35">
      <c r="B14" s="12" t="s">
        <v>84</v>
      </c>
      <c r="C14" s="114" t="s">
        <v>85</v>
      </c>
      <c r="D14" s="113"/>
      <c r="E14" s="32" t="s">
        <v>86</v>
      </c>
      <c r="F14" s="32" t="s">
        <v>86</v>
      </c>
      <c r="G14" s="32" t="s">
        <v>87</v>
      </c>
      <c r="H14" s="5" t="s">
        <v>16</v>
      </c>
    </row>
    <row r="15" spans="2:17" ht="16.5" customHeight="1" x14ac:dyDescent="0.35">
      <c r="B15" s="127" t="s">
        <v>17</v>
      </c>
      <c r="C15" s="128"/>
      <c r="D15" s="128"/>
      <c r="E15" s="128"/>
      <c r="F15" s="129"/>
      <c r="G15" s="91" t="s">
        <v>18</v>
      </c>
      <c r="H15" s="92"/>
    </row>
    <row r="16" spans="2:17" ht="16.5" customHeight="1" x14ac:dyDescent="0.35">
      <c r="B16" s="7" t="s">
        <v>19</v>
      </c>
      <c r="C16" s="125" t="s">
        <v>20</v>
      </c>
      <c r="D16" s="126"/>
      <c r="E16" s="8" t="s">
        <v>21</v>
      </c>
      <c r="F16" s="31" t="s">
        <v>8</v>
      </c>
      <c r="G16" s="28" t="s">
        <v>22</v>
      </c>
      <c r="H16" s="33" t="s">
        <v>23</v>
      </c>
    </row>
    <row r="17" spans="2:8" ht="21" customHeight="1" x14ac:dyDescent="0.35">
      <c r="B17" s="34" t="s">
        <v>24</v>
      </c>
      <c r="C17" s="96" t="s">
        <v>88</v>
      </c>
      <c r="D17" s="95"/>
      <c r="E17" s="35" t="s">
        <v>26</v>
      </c>
      <c r="F17" s="35" t="s">
        <v>27</v>
      </c>
      <c r="G17" s="27" t="s">
        <v>24</v>
      </c>
      <c r="H17" s="36" t="s">
        <v>90</v>
      </c>
    </row>
    <row r="18" spans="2:8" ht="31.35" customHeight="1" x14ac:dyDescent="0.35">
      <c r="B18" s="88" t="s">
        <v>72</v>
      </c>
      <c r="C18" s="89"/>
      <c r="D18" s="89"/>
      <c r="E18" s="90"/>
      <c r="F18" s="91" t="s">
        <v>29</v>
      </c>
      <c r="G18" s="89"/>
      <c r="H18" s="92"/>
    </row>
    <row r="19" spans="2:8" ht="47.1" customHeight="1" x14ac:dyDescent="0.35">
      <c r="B19" s="29" t="s">
        <v>30</v>
      </c>
      <c r="C19" s="31" t="s">
        <v>31</v>
      </c>
      <c r="D19" s="46" t="s">
        <v>70</v>
      </c>
      <c r="E19" s="31" t="s">
        <v>71</v>
      </c>
      <c r="F19" s="70" t="s">
        <v>32</v>
      </c>
      <c r="G19" s="70"/>
      <c r="H19" s="33" t="s">
        <v>33</v>
      </c>
    </row>
    <row r="20" spans="2:8" ht="18" customHeight="1" x14ac:dyDescent="0.35">
      <c r="B20" s="12" t="s">
        <v>89</v>
      </c>
      <c r="C20" s="32" t="s">
        <v>14</v>
      </c>
      <c r="D20" s="32" t="s">
        <v>86</v>
      </c>
      <c r="E20" s="32" t="s">
        <v>15</v>
      </c>
      <c r="F20" s="115" t="s">
        <v>84</v>
      </c>
      <c r="G20" s="115"/>
      <c r="H20" s="5" t="s">
        <v>12</v>
      </c>
    </row>
    <row r="21" spans="2:8" ht="15.75" customHeight="1" x14ac:dyDescent="0.35">
      <c r="B21" s="88" t="s">
        <v>35</v>
      </c>
      <c r="C21" s="89"/>
      <c r="D21" s="89"/>
      <c r="E21" s="89"/>
      <c r="F21" s="89"/>
      <c r="G21" s="89"/>
      <c r="H21" s="92"/>
    </row>
    <row r="22" spans="2:8" ht="26.85" customHeight="1" x14ac:dyDescent="0.35">
      <c r="B22" s="93" t="s">
        <v>245</v>
      </c>
      <c r="C22" s="94"/>
      <c r="D22" s="94"/>
      <c r="E22" s="94"/>
      <c r="F22" s="94"/>
      <c r="G22" s="94"/>
      <c r="H22" s="97"/>
    </row>
    <row r="23" spans="2:8" ht="15.75" customHeight="1" x14ac:dyDescent="0.35">
      <c r="B23" s="88" t="s">
        <v>36</v>
      </c>
      <c r="C23" s="89"/>
      <c r="D23" s="89"/>
      <c r="E23" s="89"/>
      <c r="F23" s="89"/>
      <c r="G23" s="89"/>
      <c r="H23" s="92"/>
    </row>
    <row r="24" spans="2:8" ht="14.1" customHeight="1" x14ac:dyDescent="0.35">
      <c r="B24" s="93" t="s">
        <v>246</v>
      </c>
      <c r="C24" s="94"/>
      <c r="D24" s="94"/>
      <c r="E24" s="94"/>
      <c r="F24" s="94"/>
      <c r="G24" s="94"/>
      <c r="H24" s="97"/>
    </row>
    <row r="25" spans="2:8" ht="15.75" customHeight="1" x14ac:dyDescent="0.35">
      <c r="B25" s="88" t="s">
        <v>37</v>
      </c>
      <c r="C25" s="89"/>
      <c r="D25" s="89"/>
      <c r="E25" s="90"/>
      <c r="F25" s="91" t="s">
        <v>38</v>
      </c>
      <c r="G25" s="89"/>
      <c r="H25" s="92"/>
    </row>
    <row r="26" spans="2:8" x14ac:dyDescent="0.35">
      <c r="B26" s="93" t="s">
        <v>190</v>
      </c>
      <c r="C26" s="94"/>
      <c r="D26" s="94"/>
      <c r="E26" s="95"/>
      <c r="F26" s="96" t="s">
        <v>94</v>
      </c>
      <c r="G26" s="94"/>
      <c r="H26" s="97"/>
    </row>
    <row r="27" spans="2:8" x14ac:dyDescent="0.35">
      <c r="B27" s="88" t="s">
        <v>39</v>
      </c>
      <c r="C27" s="89"/>
      <c r="D27" s="89"/>
      <c r="E27" s="90"/>
      <c r="F27" s="91" t="s">
        <v>40</v>
      </c>
      <c r="G27" s="89"/>
      <c r="H27" s="92"/>
    </row>
    <row r="28" spans="2:8" ht="16.350000000000001" customHeight="1" x14ac:dyDescent="0.35">
      <c r="B28" s="88" t="s">
        <v>41</v>
      </c>
      <c r="C28" s="90"/>
      <c r="D28" s="91" t="s">
        <v>42</v>
      </c>
      <c r="E28" s="90"/>
      <c r="F28" s="31" t="s">
        <v>41</v>
      </c>
      <c r="G28" s="31" t="s">
        <v>43</v>
      </c>
      <c r="H28" s="30" t="s">
        <v>42</v>
      </c>
    </row>
    <row r="29" spans="2:8" ht="34.35" customHeight="1" x14ac:dyDescent="0.35">
      <c r="B29" s="160">
        <v>6</v>
      </c>
      <c r="C29" s="134"/>
      <c r="D29" s="96">
        <v>2023</v>
      </c>
      <c r="E29" s="95"/>
      <c r="F29" s="6">
        <v>8</v>
      </c>
      <c r="G29" s="11">
        <f>(F29/B29)-1</f>
        <v>0.33333333333333326</v>
      </c>
      <c r="H29" s="10">
        <v>2024</v>
      </c>
    </row>
    <row r="30" spans="2:8" ht="19.5" customHeight="1" thickBot="1" x14ac:dyDescent="0.4">
      <c r="B30" s="135" t="s">
        <v>44</v>
      </c>
      <c r="C30" s="136"/>
      <c r="D30" s="136"/>
      <c r="E30" s="136"/>
      <c r="F30" s="136"/>
      <c r="G30" s="136"/>
      <c r="H30" s="137"/>
    </row>
    <row r="31" spans="2:8" ht="26.85" customHeight="1" thickBot="1" x14ac:dyDescent="0.4">
      <c r="B31" s="140" t="s">
        <v>74</v>
      </c>
      <c r="C31" s="141"/>
      <c r="D31" s="141"/>
      <c r="E31" s="142"/>
      <c r="F31" s="140" t="s">
        <v>173</v>
      </c>
      <c r="G31" s="141"/>
      <c r="H31" s="142"/>
    </row>
    <row r="32" spans="2:8" ht="26.1" customHeight="1" x14ac:dyDescent="0.35">
      <c r="B32" s="138" t="s">
        <v>45</v>
      </c>
      <c r="C32" s="139"/>
      <c r="D32" s="54" t="s">
        <v>46</v>
      </c>
      <c r="E32" s="41" t="s">
        <v>47</v>
      </c>
      <c r="F32" s="61" t="s">
        <v>45</v>
      </c>
      <c r="G32" s="40" t="s">
        <v>46</v>
      </c>
      <c r="H32" s="42" t="s">
        <v>47</v>
      </c>
    </row>
    <row r="33" spans="2:9" ht="46.35" customHeight="1" x14ac:dyDescent="0.35">
      <c r="B33" s="143" t="s">
        <v>404</v>
      </c>
      <c r="C33" s="144"/>
      <c r="D33" s="48" t="s">
        <v>80</v>
      </c>
      <c r="E33" s="48" t="s">
        <v>406</v>
      </c>
      <c r="F33" s="49" t="s">
        <v>76</v>
      </c>
      <c r="G33" s="48" t="s">
        <v>77</v>
      </c>
      <c r="H33" s="45" t="s">
        <v>78</v>
      </c>
      <c r="I33" s="38"/>
    </row>
    <row r="34" spans="2:9" ht="15" customHeight="1" x14ac:dyDescent="0.35">
      <c r="B34" s="88" t="s">
        <v>48</v>
      </c>
      <c r="C34" s="89"/>
      <c r="D34" s="145"/>
      <c r="E34" s="145"/>
      <c r="F34" s="145"/>
      <c r="G34" s="145"/>
      <c r="H34" s="92"/>
    </row>
    <row r="35" spans="2:9" ht="137.1" customHeight="1" thickBot="1" x14ac:dyDescent="0.4">
      <c r="B35" s="146" t="s">
        <v>438</v>
      </c>
      <c r="C35" s="147"/>
      <c r="D35" s="147"/>
      <c r="E35" s="147"/>
      <c r="F35" s="147"/>
      <c r="G35" s="147"/>
      <c r="H35" s="148"/>
    </row>
    <row r="36" spans="2:9" ht="20.100000000000001" customHeight="1" thickBot="1" x14ac:dyDescent="0.4">
      <c r="B36" s="140" t="s">
        <v>49</v>
      </c>
      <c r="C36" s="141"/>
      <c r="D36" s="141"/>
      <c r="E36" s="141"/>
      <c r="F36" s="141"/>
      <c r="G36" s="141"/>
      <c r="H36" s="142"/>
    </row>
    <row r="37" spans="2:9" ht="28.35" customHeight="1" thickBot="1" x14ac:dyDescent="0.4">
      <c r="B37" s="9" t="s">
        <v>50</v>
      </c>
      <c r="C37" s="9" t="s">
        <v>51</v>
      </c>
      <c r="D37" s="57" t="s">
        <v>52</v>
      </c>
      <c r="E37" s="9" t="s">
        <v>396</v>
      </c>
      <c r="F37" s="9" t="s">
        <v>53</v>
      </c>
      <c r="G37" s="140" t="s">
        <v>54</v>
      </c>
      <c r="H37" s="142"/>
    </row>
    <row r="38" spans="2:9" ht="48" customHeight="1" thickBot="1" x14ac:dyDescent="0.4">
      <c r="B38" s="59" t="s">
        <v>55</v>
      </c>
      <c r="C38" s="60" t="s">
        <v>55</v>
      </c>
      <c r="D38" s="60" t="s">
        <v>55</v>
      </c>
      <c r="E38" s="60" t="s">
        <v>55</v>
      </c>
      <c r="F38" s="60" t="s">
        <v>55</v>
      </c>
      <c r="G38" s="149"/>
      <c r="H38" s="150"/>
    </row>
    <row r="39" spans="2:9" ht="14.1" customHeight="1" x14ac:dyDescent="0.35">
      <c r="B39" s="88" t="s">
        <v>56</v>
      </c>
      <c r="C39" s="89"/>
      <c r="D39" s="89"/>
      <c r="E39" s="90"/>
      <c r="F39" s="91" t="s">
        <v>57</v>
      </c>
      <c r="G39" s="89"/>
      <c r="H39" s="92"/>
    </row>
    <row r="40" spans="2:9" ht="25.35" customHeight="1" x14ac:dyDescent="0.35">
      <c r="B40" s="93" t="s">
        <v>248</v>
      </c>
      <c r="C40" s="94"/>
      <c r="D40" s="94"/>
      <c r="E40" s="95"/>
      <c r="F40" s="96" t="s">
        <v>247</v>
      </c>
      <c r="G40" s="94"/>
      <c r="H40" s="97"/>
    </row>
    <row r="41" spans="2:9" ht="17.100000000000001" customHeight="1" x14ac:dyDescent="0.35">
      <c r="B41" s="88" t="s">
        <v>58</v>
      </c>
      <c r="C41" s="89"/>
      <c r="D41" s="89"/>
      <c r="E41" s="90"/>
      <c r="F41" s="91" t="s">
        <v>59</v>
      </c>
      <c r="G41" s="89"/>
      <c r="H41" s="92"/>
    </row>
    <row r="42" spans="2:9" ht="21" customHeight="1" x14ac:dyDescent="0.35">
      <c r="B42" s="93" t="s">
        <v>412</v>
      </c>
      <c r="C42" s="94"/>
      <c r="D42" s="94"/>
      <c r="E42" s="95"/>
      <c r="F42" s="96" t="s">
        <v>101</v>
      </c>
      <c r="G42" s="94"/>
      <c r="H42" s="97"/>
    </row>
    <row r="43" spans="2:9" ht="15" customHeight="1" x14ac:dyDescent="0.35">
      <c r="B43" s="88" t="s">
        <v>60</v>
      </c>
      <c r="C43" s="89"/>
      <c r="D43" s="89"/>
      <c r="E43" s="90"/>
      <c r="F43" s="91" t="s">
        <v>61</v>
      </c>
      <c r="G43" s="89"/>
      <c r="H43" s="92"/>
    </row>
    <row r="44" spans="2:9" ht="28.35" customHeight="1" x14ac:dyDescent="0.35">
      <c r="B44" s="93" t="s">
        <v>250</v>
      </c>
      <c r="C44" s="94"/>
      <c r="D44" s="94"/>
      <c r="E44" s="95"/>
      <c r="F44" s="96" t="s">
        <v>249</v>
      </c>
      <c r="G44" s="94"/>
      <c r="H44" s="97"/>
    </row>
    <row r="45" spans="2:9" ht="24" customHeight="1" x14ac:dyDescent="0.35">
      <c r="B45" s="88" t="s">
        <v>62</v>
      </c>
      <c r="C45" s="89"/>
      <c r="D45" s="89"/>
      <c r="E45" s="90"/>
      <c r="F45" s="91" t="s">
        <v>63</v>
      </c>
      <c r="G45" s="89"/>
      <c r="H45" s="92"/>
    </row>
    <row r="46" spans="2:9" ht="14.1" customHeight="1" x14ac:dyDescent="0.35">
      <c r="B46" s="93" t="s">
        <v>412</v>
      </c>
      <c r="C46" s="94"/>
      <c r="D46" s="94"/>
      <c r="E46" s="95"/>
      <c r="F46" s="96" t="s">
        <v>101</v>
      </c>
      <c r="G46" s="94"/>
      <c r="H46" s="97"/>
    </row>
    <row r="47" spans="2:9" ht="14.1" customHeight="1" x14ac:dyDescent="0.35">
      <c r="B47" s="151" t="s">
        <v>64</v>
      </c>
      <c r="C47" s="152"/>
      <c r="D47" s="152"/>
      <c r="E47" s="152"/>
      <c r="F47" s="152"/>
      <c r="G47" s="152"/>
      <c r="H47" s="153"/>
    </row>
    <row r="48" spans="2:9" ht="16.350000000000001" customHeight="1" x14ac:dyDescent="0.35">
      <c r="B48" s="93" t="s">
        <v>398</v>
      </c>
      <c r="C48" s="94"/>
      <c r="D48" s="94"/>
      <c r="E48" s="94"/>
      <c r="F48" s="94"/>
      <c r="G48" s="94"/>
      <c r="H48" s="97"/>
    </row>
    <row r="49" spans="2:8" ht="16.5" customHeight="1" x14ac:dyDescent="0.35">
      <c r="B49" s="88" t="s">
        <v>65</v>
      </c>
      <c r="C49" s="89"/>
      <c r="D49" s="89"/>
      <c r="E49" s="90"/>
      <c r="F49" s="91" t="s">
        <v>66</v>
      </c>
      <c r="G49" s="89"/>
      <c r="H49" s="92"/>
    </row>
    <row r="50" spans="2:8" ht="19.350000000000001" customHeight="1" x14ac:dyDescent="0.35">
      <c r="B50" s="93" t="s">
        <v>104</v>
      </c>
      <c r="C50" s="94"/>
      <c r="D50" s="94"/>
      <c r="E50" s="95"/>
      <c r="F50" s="96" t="s">
        <v>105</v>
      </c>
      <c r="G50" s="94"/>
      <c r="H50" s="97"/>
    </row>
    <row r="51" spans="2:8" ht="16.5" customHeight="1" x14ac:dyDescent="0.35">
      <c r="B51" s="88" t="s">
        <v>67</v>
      </c>
      <c r="C51" s="89"/>
      <c r="D51" s="89"/>
      <c r="E51" s="90"/>
      <c r="F51" s="91" t="s">
        <v>68</v>
      </c>
      <c r="G51" s="89"/>
      <c r="H51" s="92"/>
    </row>
    <row r="52" spans="2:8" ht="15" customHeight="1" thickBot="1" x14ac:dyDescent="0.4">
      <c r="B52" s="154" t="s">
        <v>410</v>
      </c>
      <c r="C52" s="155"/>
      <c r="D52" s="155"/>
      <c r="E52" s="156"/>
      <c r="F52" s="157" t="s">
        <v>106</v>
      </c>
      <c r="G52" s="158"/>
      <c r="H52" s="159"/>
    </row>
    <row r="53" spans="2:8" ht="38.25" customHeight="1" thickBot="1" x14ac:dyDescent="0.4">
      <c r="B53" s="76"/>
      <c r="C53" s="77"/>
      <c r="D53" s="77"/>
      <c r="E53" s="77"/>
      <c r="F53" s="77"/>
      <c r="G53" s="77"/>
      <c r="H53" s="78"/>
    </row>
    <row r="54" spans="2:8" ht="18" customHeight="1" thickBot="1" x14ac:dyDescent="0.4">
      <c r="B54" s="79" t="s">
        <v>69</v>
      </c>
      <c r="C54" s="80"/>
      <c r="D54" s="80"/>
      <c r="E54" s="80"/>
      <c r="F54" s="80"/>
      <c r="G54" s="80"/>
      <c r="H54" s="81"/>
    </row>
  </sheetData>
  <mergeCells count="74">
    <mergeCell ref="B52:E52"/>
    <mergeCell ref="F52:H52"/>
    <mergeCell ref="B53:H53"/>
    <mergeCell ref="B54:H54"/>
    <mergeCell ref="B49:E49"/>
    <mergeCell ref="F49:H49"/>
    <mergeCell ref="B50:E50"/>
    <mergeCell ref="F50:H50"/>
    <mergeCell ref="B51:E51"/>
    <mergeCell ref="F51:H51"/>
    <mergeCell ref="B48:H48"/>
    <mergeCell ref="B42:E42"/>
    <mergeCell ref="F42:H42"/>
    <mergeCell ref="B43:E43"/>
    <mergeCell ref="F43:H43"/>
    <mergeCell ref="B44:E44"/>
    <mergeCell ref="F44:H44"/>
    <mergeCell ref="B45:E45"/>
    <mergeCell ref="F45:H45"/>
    <mergeCell ref="B46:E46"/>
    <mergeCell ref="F46:H46"/>
    <mergeCell ref="B47:H47"/>
    <mergeCell ref="B41:E41"/>
    <mergeCell ref="F41:H41"/>
    <mergeCell ref="B32:C32"/>
    <mergeCell ref="B33:C33"/>
    <mergeCell ref="B34:H34"/>
    <mergeCell ref="B35:H35"/>
    <mergeCell ref="B36:H36"/>
    <mergeCell ref="G37:H37"/>
    <mergeCell ref="G38:H38"/>
    <mergeCell ref="B39:E39"/>
    <mergeCell ref="F39:H39"/>
    <mergeCell ref="B40:E40"/>
    <mergeCell ref="F40:H40"/>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B10:E10"/>
    <mergeCell ref="F10:H10"/>
    <mergeCell ref="C11:E11"/>
    <mergeCell ref="G11:H11"/>
    <mergeCell ref="B12:H12"/>
    <mergeCell ref="F8:G8"/>
    <mergeCell ref="F9:G9"/>
  </mergeCells>
  <conditionalFormatting sqref="B38:F38">
    <cfRule type="cellIs" dxfId="233" priority="1" operator="lessThan">
      <formula>0.5</formula>
    </cfRule>
    <cfRule type="containsText" dxfId="232" priority="2" operator="containsText" text="NO APLICA">
      <formula>NOT(ISERROR(SEARCH("NO APLICA",B38)))</formula>
    </cfRule>
    <cfRule type="cellIs" dxfId="231" priority="3" operator="between">
      <formula>0.5</formula>
      <formula>0.7</formula>
    </cfRule>
    <cfRule type="cellIs" dxfId="230" priority="4" operator="greaterThan">
      <formula>0.7</formula>
    </cfRule>
  </conditionalFormatting>
  <hyperlinks>
    <hyperlink ref="B52" r:id="rId1" xr:uid="{00000000-0004-0000-0900-000000000000}"/>
  </hyperlinks>
  <printOptions horizontalCentered="1" verticalCentered="1"/>
  <pageMargins left="0.19685039370078741" right="0.19685039370078741" top="0.39370078740157483" bottom="0.3937007874015748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'A - 2.1.1.1.2.4'!B38:F38</xm:f>
              <xm:sqref>G38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66</vt:i4>
      </vt:variant>
      <vt:variant>
        <vt:lpstr>Rangos con nombre</vt:lpstr>
      </vt:variant>
      <vt:variant>
        <vt:i4>66</vt:i4>
      </vt:variant>
    </vt:vector>
  </HeadingPairs>
  <TitlesOfParts>
    <vt:vector size="132" baseType="lpstr">
      <vt:lpstr>FID ASCENDENTE </vt:lpstr>
      <vt:lpstr>P - 2.1.1.1</vt:lpstr>
      <vt:lpstr>C - 2.1.1.1.1 </vt:lpstr>
      <vt:lpstr>A - 2.1.1.1.1.1</vt:lpstr>
      <vt:lpstr>C - 2.1.1.1.2</vt:lpstr>
      <vt:lpstr>A - 2.1.1.1.2.1 </vt:lpstr>
      <vt:lpstr>A - 2.08.1.1.2.2 </vt:lpstr>
      <vt:lpstr>A - 2.1.1.1.2.3</vt:lpstr>
      <vt:lpstr>A - 2.1.1.1.2.4</vt:lpstr>
      <vt:lpstr>A - 2.1.1.1.2.5</vt:lpstr>
      <vt:lpstr>C - 2.1.1.1.3</vt:lpstr>
      <vt:lpstr>A - 2.1.1.1.3.1</vt:lpstr>
      <vt:lpstr>A - 2.1.1.1.3.2</vt:lpstr>
      <vt:lpstr>A - 2.1.1.1.3.3 </vt:lpstr>
      <vt:lpstr>A - 2.1.1.1.3.4</vt:lpstr>
      <vt:lpstr>A - 2.1.1.1.3.5</vt:lpstr>
      <vt:lpstr>A - 2.1.1.1.3.6</vt:lpstr>
      <vt:lpstr>A - 2.1.1.1.3.7</vt:lpstr>
      <vt:lpstr>C - 2.1.1.1.4 </vt:lpstr>
      <vt:lpstr>A - 2.1.1.1.4.1 </vt:lpstr>
      <vt:lpstr>A - 2.1.1.1.4.2</vt:lpstr>
      <vt:lpstr>A - 2.1.1.1.4.3</vt:lpstr>
      <vt:lpstr>A - 2.1.1.1.4.4 </vt:lpstr>
      <vt:lpstr>C- 2.1.1.1.5 </vt:lpstr>
      <vt:lpstr>A - 2.1.1.1.5.1</vt:lpstr>
      <vt:lpstr>A - 2.1.1.1.5.2</vt:lpstr>
      <vt:lpstr>C - 2.1.1.1.6</vt:lpstr>
      <vt:lpstr>A - 2.1.1.1.6.1 </vt:lpstr>
      <vt:lpstr>A - 2.1.1.1.6.2</vt:lpstr>
      <vt:lpstr>C - 2.1.1.1.7</vt:lpstr>
      <vt:lpstr>A - 2.1.1.1.7.1</vt:lpstr>
      <vt:lpstr>C - 2.1.1.1.8 </vt:lpstr>
      <vt:lpstr>A - 2.1.1.1.8.1 </vt:lpstr>
      <vt:lpstr>C - 2.1.1.1.9 </vt:lpstr>
      <vt:lpstr>A - 2.1.1.1.9.1 </vt:lpstr>
      <vt:lpstr>C - 2.1.1.1.10 </vt:lpstr>
      <vt:lpstr>A - 2.1.1.1.10.1</vt:lpstr>
      <vt:lpstr>A - 2.1.1.1.10.2</vt:lpstr>
      <vt:lpstr>C - 2.1.1.1.11 </vt:lpstr>
      <vt:lpstr>A - 2.1.1.1.11.1 </vt:lpstr>
      <vt:lpstr>A - 2.1.1.1.11.2 </vt:lpstr>
      <vt:lpstr>A - 2.1.1.1.11.3</vt:lpstr>
      <vt:lpstr>A - 2.1.1.1.11.4</vt:lpstr>
      <vt:lpstr>A - 2.1.1.1.11.5</vt:lpstr>
      <vt:lpstr>C - 2.1.1.1.12 </vt:lpstr>
      <vt:lpstr>A - 2.1.1.1.12.1 </vt:lpstr>
      <vt:lpstr>A - 2.1.1.1.12.2</vt:lpstr>
      <vt:lpstr>C - 2.1.1.1.13 </vt:lpstr>
      <vt:lpstr>A - 2.1.1.1.13.1 </vt:lpstr>
      <vt:lpstr>A - 2.08.1.1.13.2</vt:lpstr>
      <vt:lpstr>C - 2.1.1.1.14 </vt:lpstr>
      <vt:lpstr>A - 2.1.1.1.14.1 </vt:lpstr>
      <vt:lpstr>C - 2.1.1.1.15</vt:lpstr>
      <vt:lpstr>A - 2.1.1.1.15.1</vt:lpstr>
      <vt:lpstr>A - 2.1.1.1.15.2</vt:lpstr>
      <vt:lpstr>A - 2.1.1.1.15.3</vt:lpstr>
      <vt:lpstr>C - 2.1.1.1.16</vt:lpstr>
      <vt:lpstr>A - 2.1.1.1.16.1 </vt:lpstr>
      <vt:lpstr>A - 2.1.1.1.16.2 </vt:lpstr>
      <vt:lpstr>A - 2.1.1.1.16.3</vt:lpstr>
      <vt:lpstr>C - 2.1.1.1.17 </vt:lpstr>
      <vt:lpstr>A - 2.1.1.1.17.1 </vt:lpstr>
      <vt:lpstr>A - 2.1.1.1.17.2 </vt:lpstr>
      <vt:lpstr>C - 2.1.1.1.18</vt:lpstr>
      <vt:lpstr>A - 2.1.1.1.18.1 </vt:lpstr>
      <vt:lpstr>FID DESCENDENTE</vt:lpstr>
      <vt:lpstr>'A - 2.08.1.1.13.2'!Área_de_impresión</vt:lpstr>
      <vt:lpstr>'A - 2.08.1.1.2.2 '!Área_de_impresión</vt:lpstr>
      <vt:lpstr>'A - 2.1.1.1.1.1'!Área_de_impresión</vt:lpstr>
      <vt:lpstr>'A - 2.1.1.1.10.1'!Área_de_impresión</vt:lpstr>
      <vt:lpstr>'A - 2.1.1.1.10.2'!Área_de_impresión</vt:lpstr>
      <vt:lpstr>'A - 2.1.1.1.11.1 '!Área_de_impresión</vt:lpstr>
      <vt:lpstr>'A - 2.1.1.1.11.2 '!Área_de_impresión</vt:lpstr>
      <vt:lpstr>'A - 2.1.1.1.11.3'!Área_de_impresión</vt:lpstr>
      <vt:lpstr>'A - 2.1.1.1.11.4'!Área_de_impresión</vt:lpstr>
      <vt:lpstr>'A - 2.1.1.1.11.5'!Área_de_impresión</vt:lpstr>
      <vt:lpstr>'A - 2.1.1.1.12.1 '!Área_de_impresión</vt:lpstr>
      <vt:lpstr>'A - 2.1.1.1.12.2'!Área_de_impresión</vt:lpstr>
      <vt:lpstr>'A - 2.1.1.1.13.1 '!Área_de_impresión</vt:lpstr>
      <vt:lpstr>'A - 2.1.1.1.14.1 '!Área_de_impresión</vt:lpstr>
      <vt:lpstr>'A - 2.1.1.1.15.1'!Área_de_impresión</vt:lpstr>
      <vt:lpstr>'A - 2.1.1.1.15.2'!Área_de_impresión</vt:lpstr>
      <vt:lpstr>'A - 2.1.1.1.15.3'!Área_de_impresión</vt:lpstr>
      <vt:lpstr>'A - 2.1.1.1.16.1 '!Área_de_impresión</vt:lpstr>
      <vt:lpstr>'A - 2.1.1.1.16.2 '!Área_de_impresión</vt:lpstr>
      <vt:lpstr>'A - 2.1.1.1.16.3'!Área_de_impresión</vt:lpstr>
      <vt:lpstr>'A - 2.1.1.1.17.1 '!Área_de_impresión</vt:lpstr>
      <vt:lpstr>'A - 2.1.1.1.17.2 '!Área_de_impresión</vt:lpstr>
      <vt:lpstr>'A - 2.1.1.1.18.1 '!Área_de_impresión</vt:lpstr>
      <vt:lpstr>'A - 2.1.1.1.2.1 '!Área_de_impresión</vt:lpstr>
      <vt:lpstr>'A - 2.1.1.1.2.3'!Área_de_impresión</vt:lpstr>
      <vt:lpstr>'A - 2.1.1.1.2.4'!Área_de_impresión</vt:lpstr>
      <vt:lpstr>'A - 2.1.1.1.2.5'!Área_de_impresión</vt:lpstr>
      <vt:lpstr>'A - 2.1.1.1.3.1'!Área_de_impresión</vt:lpstr>
      <vt:lpstr>'A - 2.1.1.1.3.2'!Área_de_impresión</vt:lpstr>
      <vt:lpstr>'A - 2.1.1.1.3.3 '!Área_de_impresión</vt:lpstr>
      <vt:lpstr>'A - 2.1.1.1.3.4'!Área_de_impresión</vt:lpstr>
      <vt:lpstr>'A - 2.1.1.1.3.5'!Área_de_impresión</vt:lpstr>
      <vt:lpstr>'A - 2.1.1.1.3.6'!Área_de_impresión</vt:lpstr>
      <vt:lpstr>'A - 2.1.1.1.3.7'!Área_de_impresión</vt:lpstr>
      <vt:lpstr>'A - 2.1.1.1.4.1 '!Área_de_impresión</vt:lpstr>
      <vt:lpstr>'A - 2.1.1.1.4.2'!Área_de_impresión</vt:lpstr>
      <vt:lpstr>'A - 2.1.1.1.4.3'!Área_de_impresión</vt:lpstr>
      <vt:lpstr>'A - 2.1.1.1.4.4 '!Área_de_impresión</vt:lpstr>
      <vt:lpstr>'A - 2.1.1.1.5.1'!Área_de_impresión</vt:lpstr>
      <vt:lpstr>'A - 2.1.1.1.5.2'!Área_de_impresión</vt:lpstr>
      <vt:lpstr>'A - 2.1.1.1.6.1 '!Área_de_impresión</vt:lpstr>
      <vt:lpstr>'A - 2.1.1.1.6.2'!Área_de_impresión</vt:lpstr>
      <vt:lpstr>'A - 2.1.1.1.7.1'!Área_de_impresión</vt:lpstr>
      <vt:lpstr>'A - 2.1.1.1.8.1 '!Área_de_impresión</vt:lpstr>
      <vt:lpstr>'A - 2.1.1.1.9.1 '!Área_de_impresión</vt:lpstr>
      <vt:lpstr>'C - 2.1.1.1.1 '!Área_de_impresión</vt:lpstr>
      <vt:lpstr>'C - 2.1.1.1.10 '!Área_de_impresión</vt:lpstr>
      <vt:lpstr>'C - 2.1.1.1.11 '!Área_de_impresión</vt:lpstr>
      <vt:lpstr>'C - 2.1.1.1.12 '!Área_de_impresión</vt:lpstr>
      <vt:lpstr>'C - 2.1.1.1.13 '!Área_de_impresión</vt:lpstr>
      <vt:lpstr>'C - 2.1.1.1.14 '!Área_de_impresión</vt:lpstr>
      <vt:lpstr>'C - 2.1.1.1.15'!Área_de_impresión</vt:lpstr>
      <vt:lpstr>'C - 2.1.1.1.16'!Área_de_impresión</vt:lpstr>
      <vt:lpstr>'C - 2.1.1.1.17 '!Área_de_impresión</vt:lpstr>
      <vt:lpstr>'C - 2.1.1.1.18'!Área_de_impresión</vt:lpstr>
      <vt:lpstr>'C - 2.1.1.1.2'!Área_de_impresión</vt:lpstr>
      <vt:lpstr>'C - 2.1.1.1.3'!Área_de_impresión</vt:lpstr>
      <vt:lpstr>'C - 2.1.1.1.4 '!Área_de_impresión</vt:lpstr>
      <vt:lpstr>'C - 2.1.1.1.6'!Área_de_impresión</vt:lpstr>
      <vt:lpstr>'C - 2.1.1.1.7'!Área_de_impresión</vt:lpstr>
      <vt:lpstr>'C - 2.1.1.1.8 '!Área_de_impresión</vt:lpstr>
      <vt:lpstr>'C - 2.1.1.1.9 '!Área_de_impresión</vt:lpstr>
      <vt:lpstr>'C- 2.1.1.1.5 '!Área_de_impresión</vt:lpstr>
      <vt:lpstr>'FID ASCENDENTE '!Área_de_impresión</vt:lpstr>
      <vt:lpstr>'FID DESCENDENTE'!Área_de_impresión</vt:lpstr>
      <vt:lpstr>'P - 2.1.1.1'!Área_de_impresión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DPM</dc:creator>
  <cp:keywords/>
  <dc:description/>
  <cp:lastModifiedBy>Propietario</cp:lastModifiedBy>
  <cp:revision/>
  <cp:lastPrinted>2024-01-03T16:11:39Z</cp:lastPrinted>
  <dcterms:created xsi:type="dcterms:W3CDTF">2021-02-17T19:36:04Z</dcterms:created>
  <dcterms:modified xsi:type="dcterms:W3CDTF">2024-04-11T16:53:07Z</dcterms:modified>
  <cp:category/>
  <cp:contentStatus/>
</cp:coreProperties>
</file>