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defaultThemeVersion="166925"/>
  <mc:AlternateContent xmlns:mc="http://schemas.openxmlformats.org/markup-compatibility/2006">
    <mc:Choice Requires="x15">
      <x15ac:absPath xmlns:x15ac="http://schemas.microsoft.com/office/spreadsheetml/2010/11/ac" url="C:\Users\susyc\OneDrive\Documentos\Planeación (Respaldo)\1. Entregas trimestrales\2do Trimestre 2025\3.4 ICyA\5. Fichas de Indicadores del Desempeño ICyA\"/>
    </mc:Choice>
  </mc:AlternateContent>
  <xr:revisionPtr revIDLastSave="0" documentId="13_ncr:1_{F451749E-60E8-4DBB-92FD-A6D66D3BCE64}" xr6:coauthVersionLast="47" xr6:coauthVersionMax="47" xr10:uidLastSave="{00000000-0000-0000-0000-000000000000}"/>
  <bookViews>
    <workbookView xWindow="-120" yWindow="-120" windowWidth="20730" windowHeight="11160" xr2:uid="{00000000-000D-0000-FFFF-FFFF00000000}"/>
  </bookViews>
  <sheets>
    <sheet name="FIN" sheetId="81" r:id="rId1"/>
    <sheet name="PROP" sheetId="62" r:id="rId2"/>
    <sheet name="C01" sheetId="63" r:id="rId3"/>
    <sheet name="C01A1" sheetId="64" r:id="rId4"/>
    <sheet name="C01A2" sheetId="65" r:id="rId5"/>
    <sheet name="C01A3" sheetId="66" r:id="rId6"/>
    <sheet name="C01A4" sheetId="67" r:id="rId7"/>
    <sheet name="C01A5" sheetId="68" r:id="rId8"/>
    <sheet name="C01A6" sheetId="69" r:id="rId9"/>
    <sheet name="C01A7" sheetId="70" r:id="rId10"/>
    <sheet name="C01A8" sheetId="71" r:id="rId11"/>
    <sheet name="C01A9" sheetId="72" r:id="rId12"/>
    <sheet name="C01A10" sheetId="73" r:id="rId13"/>
    <sheet name="C01A11" sheetId="74" r:id="rId14"/>
    <sheet name="C01A12" sheetId="75" r:id="rId15"/>
    <sheet name="C02" sheetId="76" r:id="rId16"/>
    <sheet name="C02A1" sheetId="77" r:id="rId17"/>
    <sheet name="C02A2" sheetId="78" r:id="rId18"/>
    <sheet name="C02A3" sheetId="79" r:id="rId19"/>
    <sheet name="C02A4" sheetId="80" r:id="rId20"/>
    <sheet name="FID DESCENDENTE 2025" sheetId="55" r:id="rId21"/>
    <sheet name="FID ascendente 2026" sheetId="58" r:id="rId22"/>
    <sheet name="FID DESCENDENTE 2026" sheetId="59" r:id="rId23"/>
    <sheet name="FID ascendente 2027" sheetId="60" r:id="rId24"/>
    <sheet name="FID DESCENDENTE 2027" sheetId="61" r:id="rId25"/>
    <sheet name="INSTRUCTIVO" sheetId="56" r:id="rId26"/>
  </sheets>
  <definedNames>
    <definedName name="_xlnm.Print_Area" localSheetId="2">'C01'!$B$2:$H$53</definedName>
    <definedName name="_xlnm.Print_Area" localSheetId="3">'C01A1'!$B$2:$H$53</definedName>
    <definedName name="_xlnm.Print_Area" localSheetId="12">'C01A10'!$B$2:$H$53</definedName>
    <definedName name="_xlnm.Print_Area" localSheetId="13">'C01A11'!$B$2:$H$53</definedName>
    <definedName name="_xlnm.Print_Area" localSheetId="14">'C01A12'!$B$2:$H$53</definedName>
    <definedName name="_xlnm.Print_Area" localSheetId="4">'C01A2'!$B$2:$H$53</definedName>
    <definedName name="_xlnm.Print_Area" localSheetId="5">'C01A3'!$B$2:$H$53</definedName>
    <definedName name="_xlnm.Print_Area" localSheetId="6">'C01A4'!$B$2:$H$53</definedName>
    <definedName name="_xlnm.Print_Area" localSheetId="7">'C01A5'!$B$2:$H$53</definedName>
    <definedName name="_xlnm.Print_Area" localSheetId="8">'C01A6'!$B$2:$H$53</definedName>
    <definedName name="_xlnm.Print_Area" localSheetId="9">'C01A7'!$B$2:$H$53</definedName>
    <definedName name="_xlnm.Print_Area" localSheetId="10">'C01A8'!$B$2:$H$53</definedName>
    <definedName name="_xlnm.Print_Area" localSheetId="11">'C01A9'!$B$2:$H$53</definedName>
    <definedName name="_xlnm.Print_Area" localSheetId="15">'C02'!$B$2:$H$53</definedName>
    <definedName name="_xlnm.Print_Area" localSheetId="16">'C02A1'!$B$1:$H$50</definedName>
    <definedName name="_xlnm.Print_Area" localSheetId="17">'C02A2'!$B$1:$H$50</definedName>
    <definedName name="_xlnm.Print_Area" localSheetId="18">'C02A3'!$B$1:$H$50</definedName>
    <definedName name="_xlnm.Print_Area" localSheetId="19">'C02A4'!$B$1:$H$50</definedName>
    <definedName name="_xlnm.Print_Area" localSheetId="21">'FID ascendente 2026'!$B$1:$H$50</definedName>
    <definedName name="_xlnm.Print_Area" localSheetId="23">'FID ascendente 2027'!$B$1:$H$50</definedName>
    <definedName name="_xlnm.Print_Area" localSheetId="20">'FID DESCENDENTE 2025'!$B$1:$H$50</definedName>
    <definedName name="_xlnm.Print_Area" localSheetId="22">'FID DESCENDENTE 2026'!$B$1:$H$50</definedName>
    <definedName name="_xlnm.Print_Area" localSheetId="24">'FID DESCENDENTE 2027'!$B$1:$H$50</definedName>
    <definedName name="_xlnm.Print_Area" localSheetId="0">FIN!$B$1:$H$50</definedName>
    <definedName name="_xlnm.Print_Area" localSheetId="1">PROP!$B$2:$H$53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81"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<sst xmlns="http://schemas.openxmlformats.org/spreadsheetml/2006/main" count="2690" uniqueCount="259">
  <si>
    <t>Ficha de Indicador de Desempeño. FID 2025</t>
  </si>
  <si>
    <t>CLAVE Y NOMBRE DEL INDICADOR</t>
  </si>
  <si>
    <r>
      <rPr>
        <b/>
        <sz val="9"/>
        <color theme="1"/>
        <rFont val="Calibri"/>
        <family val="2"/>
        <scheme val="minor"/>
      </rPr>
      <t xml:space="preserve">I_TOD_PAZ: </t>
    </r>
    <r>
      <rPr>
        <sz val="9"/>
        <color theme="1"/>
        <rFont val="Calibri"/>
        <family val="2"/>
        <scheme val="minor"/>
      </rPr>
      <t>Índice de Todos por la Paz</t>
    </r>
  </si>
  <si>
    <t>NOMBRE DEL PROGRAMA PRESUPUESTARIO ANUAL (PPA)</t>
  </si>
  <si>
    <t>UNIDAD RESPONSABLE</t>
  </si>
  <si>
    <t>NIVEL DE LA MIR QUE ATIENDE EL INDICADOR</t>
  </si>
  <si>
    <t>E-PPA 3.4 PROGRAMA DE ARTE Y CULTURA DETONADORES DE PAZ</t>
  </si>
  <si>
    <t>INSTITUTO DE LA CULTURA Y LAS ARTES DEL MUNICIPIO DE BENITO JUÁREZ</t>
  </si>
  <si>
    <t>FIN</t>
  </si>
  <si>
    <t>Seleccionar los Criterios CREMAA que cumple el Indicador.</t>
  </si>
  <si>
    <t>Claridad.</t>
  </si>
  <si>
    <t>Relevancia.</t>
  </si>
  <si>
    <t>Economía.</t>
  </si>
  <si>
    <t>Monitoreable</t>
  </si>
  <si>
    <t>Adecuado.</t>
  </si>
  <si>
    <t>Aportación Marginal.</t>
  </si>
  <si>
    <t>(  SÍ  )</t>
  </si>
  <si>
    <t>( NO APLICA   )</t>
  </si>
  <si>
    <r>
      <rPr>
        <sz val="9"/>
        <color theme="1"/>
        <rFont val="Calibri"/>
        <family val="2"/>
        <scheme val="minor"/>
      </rPr>
      <t xml:space="preserve">Seleccionar una de las </t>
    </r>
    <r>
      <rPr>
        <b/>
        <sz val="9"/>
        <color theme="1"/>
        <rFont val="Calibri"/>
        <family val="2"/>
        <scheme val="minor"/>
      </rPr>
      <t>Dimensiones</t>
    </r>
    <r>
      <rPr>
        <sz val="9"/>
        <color theme="1"/>
        <rFont val="Calibri"/>
        <family val="2"/>
        <scheme val="minor"/>
      </rPr>
      <t xml:space="preserve"> que mide el Indicador.</t>
    </r>
  </si>
  <si>
    <r>
      <rPr>
        <sz val="9"/>
        <color theme="1"/>
        <rFont val="Calibri"/>
        <family val="2"/>
        <scheme val="minor"/>
      </rPr>
      <t>Seleccionar el</t>
    </r>
    <r>
      <rPr>
        <b/>
        <sz val="9"/>
        <color theme="1"/>
        <rFont val="Calibri"/>
        <family val="2"/>
        <scheme val="minor"/>
      </rPr>
      <t xml:space="preserve"> Tipo de indicador.</t>
    </r>
  </si>
  <si>
    <t>Eficiencia.</t>
  </si>
  <si>
    <t>Eficacia.</t>
  </si>
  <si>
    <t>Calidad.</t>
  </si>
  <si>
    <t xml:space="preserve">Estratégico.                </t>
  </si>
  <si>
    <t xml:space="preserve"> Gestión.</t>
  </si>
  <si>
    <t xml:space="preserve"> (     )</t>
  </si>
  <si>
    <t xml:space="preserve"> (  SÍ  )</t>
  </si>
  <si>
    <t xml:space="preserve"> (      )</t>
  </si>
  <si>
    <t xml:space="preserve"> (         )</t>
  </si>
  <si>
    <t xml:space="preserve"> (  SI  )</t>
  </si>
  <si>
    <t xml:space="preserve"> (   )</t>
  </si>
  <si>
    <t>Seleccionar el compartamiento del Indicador hacia la meta
(ascendente o descendente)</t>
  </si>
  <si>
    <t>Tipo de valor de la meta.</t>
  </si>
  <si>
    <t>Ascendente</t>
  </si>
  <si>
    <t>Absoluta</t>
  </si>
  <si>
    <t>Relativa</t>
  </si>
  <si>
    <t>(   SÍ )</t>
  </si>
  <si>
    <t>(        )</t>
  </si>
  <si>
    <t>(     SÍ    )</t>
  </si>
  <si>
    <t>Definición del indicador.</t>
  </si>
  <si>
    <t>El Índice Todos por la Paz mide el grado de avance en tres grandes dimensiones: Seguridad y Justicia, Cohesión Social y Educación para la Paz.</t>
  </si>
  <si>
    <t>Ecuación del Método de cálculo del indicador.</t>
  </si>
  <si>
    <t>Unidad de medida del Indicador</t>
  </si>
  <si>
    <t>Frecuencia de medición del Indicador</t>
  </si>
  <si>
    <t>Porcentaje</t>
  </si>
  <si>
    <t>Trianual</t>
  </si>
  <si>
    <t>Línea base</t>
  </si>
  <si>
    <t>Meta</t>
  </si>
  <si>
    <t>Valor Absoluto</t>
  </si>
  <si>
    <t>Año</t>
  </si>
  <si>
    <t>Valor Relativo</t>
  </si>
  <si>
    <t>Parámetros de semaforización</t>
  </si>
  <si>
    <t>verde
(aceptable)</t>
  </si>
  <si>
    <t>amarillo
(con riesgo)</t>
  </si>
  <si>
    <t>rojo
(crítico)</t>
  </si>
  <si>
    <t>mayor o igual a 70%</t>
  </si>
  <si>
    <t>entre 50%  y 70%</t>
  </si>
  <si>
    <t xml:space="preserve"> menor o igual  a 50%</t>
  </si>
  <si>
    <t>Medio de Verificación del Indicador</t>
  </si>
  <si>
    <r>
      <t xml:space="preserve">Nombre completo del Documento que sustenta la información: 
</t>
    </r>
    <r>
      <rPr>
        <sz val="9"/>
        <color theme="1"/>
        <rFont val="Calibri"/>
        <family val="2"/>
        <scheme val="minor"/>
      </rPr>
      <t>- Encuestas de percepción de seguridad (INEGI, ENVIPE).
- Registros de incidencia delictiva (Fiscalía Estatal, Seguridad Pública).
- Informes de eficiencia en la resolución de casos judiciales.
- Reportes de operativos de seguridad implementados.
- Documentación de atención a víctimas en programas de justicia.</t>
    </r>
    <r>
      <rPr>
        <b/>
        <sz val="9"/>
        <color theme="1"/>
        <rFont val="Calibri"/>
        <family val="2"/>
        <scheme val="minor"/>
      </rPr>
      <t xml:space="preserve">
Nombre del área que genera o publica la información: 
</t>
    </r>
    <r>
      <rPr>
        <sz val="9"/>
        <color theme="1"/>
        <rFont val="Calibri"/>
        <family val="2"/>
        <scheme val="minor"/>
      </rPr>
      <t>Dirección de planeación</t>
    </r>
    <r>
      <rPr>
        <b/>
        <sz val="9"/>
        <color theme="1"/>
        <rFont val="Calibri"/>
        <family val="2"/>
        <scheme val="minor"/>
      </rPr>
      <t xml:space="preserve">
Periodicidad con que se genera el documento: 
</t>
    </r>
    <r>
      <rPr>
        <sz val="9"/>
        <color theme="1"/>
        <rFont val="Calibri"/>
        <family val="2"/>
        <scheme val="minor"/>
      </rPr>
      <t>Trianual</t>
    </r>
    <r>
      <rPr>
        <b/>
        <sz val="9"/>
        <color theme="1"/>
        <rFont val="Calibri"/>
        <family val="2"/>
        <scheme val="minor"/>
      </rPr>
      <t xml:space="preserve">
Liga de la página de la que se obtiene la información:
</t>
    </r>
    <r>
      <rPr>
        <sz val="9"/>
        <color theme="1"/>
        <rFont val="Calibri"/>
        <family val="2"/>
        <scheme val="minor"/>
      </rPr>
      <t>https://1drv.ms/w/s!AvWliPn_5PSEhrcwAjnXapDZ81rkCw?e=nD54SG</t>
    </r>
  </si>
  <si>
    <t>SEGUIMIENTO TRIMESTRAL Y ACUMULADO ANUAL DE AVANCE EN CUMPLIMIENTO DE METAS (%)</t>
  </si>
  <si>
    <t>TRIMESTRE 1</t>
  </si>
  <si>
    <t>TRIMESTRE 2</t>
  </si>
  <si>
    <t>TRIMESTRE 3</t>
  </si>
  <si>
    <t>TRIMESTRE 4</t>
  </si>
  <si>
    <t>ANUAL</t>
  </si>
  <si>
    <t>MINIGRAFICAS</t>
  </si>
  <si>
    <t>NO DISPONIBLE</t>
  </si>
  <si>
    <t>Características de las Variables del indicador</t>
  </si>
  <si>
    <t>Siglas del numerador</t>
  </si>
  <si>
    <t>Descripción de las siglas del numerador</t>
  </si>
  <si>
    <t>I_TOD_PAZ</t>
  </si>
  <si>
    <t>Índice de Todos por la Paz</t>
  </si>
  <si>
    <t>Fuente de Información del numerador</t>
  </si>
  <si>
    <t>Unidad de Medida del numerador</t>
  </si>
  <si>
    <t>https://onedrive.live.com/view.aspx?resid=84F4E4FFF988A5F5%21105392&amp;authkey=!AAI512qQ2fNa5As</t>
  </si>
  <si>
    <t>Siglas del denominador</t>
  </si>
  <si>
    <t>Descripción de las siglas del denominador</t>
  </si>
  <si>
    <t>Fuente de Información del denominador</t>
  </si>
  <si>
    <t>Unidad de Medida del denominador</t>
  </si>
  <si>
    <t>Nombre del responsable del diseño del Indicador</t>
  </si>
  <si>
    <t>Lic. José Fernando Díaz Núñez</t>
  </si>
  <si>
    <t>Unidad administrativa del responsable</t>
  </si>
  <si>
    <t>Puesto del responsable</t>
  </si>
  <si>
    <t>Dirección de Planeación</t>
  </si>
  <si>
    <t>Director</t>
  </si>
  <si>
    <t>Correo electrónico del responsable</t>
  </si>
  <si>
    <t>Teléfono del responsable</t>
  </si>
  <si>
    <t>dirgralplaneacionbj@gmail.com</t>
  </si>
  <si>
    <t xml:space="preserve">Firma del Responsable </t>
  </si>
  <si>
    <t>PPBAAC: Porcentaje personas beneficiadas en las actividades artísticas y culturales.</t>
  </si>
  <si>
    <t>E-PPA 3.4 ARTE Y CULTURA DETONADORES DE PAZ</t>
  </si>
  <si>
    <t>PROPÓSITO</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</si>
  <si>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</si>
  <si>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r>
      <rPr>
        <b/>
        <sz val="9"/>
        <color theme="1"/>
        <rFont val="Calibri"/>
        <family val="2"/>
        <scheme val="minor"/>
      </rPr>
      <t xml:space="preserve">PPBAAC= </t>
    </r>
    <r>
      <rPr>
        <sz val="9"/>
        <color theme="1"/>
        <rFont val="Calibri"/>
        <family val="2"/>
        <scheme val="minor"/>
      </rPr>
      <t>(NPPB/NPES)*100</t>
    </r>
  </si>
  <si>
    <t>Trimestral</t>
  </si>
  <si>
    <t>Nombre completo del Documento que sustenta la información: 
 Informe Ejecutivo de Actividades Artísticas y Culturales.
Nombre del área que genera o publica la información: 
Coordinación Técnica.
Periodicidad con que se genera el documento: 
Trimestral.
Liga de la página de la que se obtiene la información o ubicación:
Carpeta Archivo de Informes Trimestrales en la oficina de la Coordinación Técnica.</t>
  </si>
  <si>
    <t>NPPB</t>
  </si>
  <si>
    <t xml:space="preserve"> Número de personas beneficiadas.</t>
  </si>
  <si>
    <t>Informe Ejecutivo de Actividades Artísticas y Culturales.</t>
  </si>
  <si>
    <t>Personas beneficiadas en actividades artísticas y culturales.</t>
  </si>
  <si>
    <t>NPES</t>
  </si>
  <si>
    <t>Número de personas estimadas</t>
  </si>
  <si>
    <t>Informe Ejecutivo de Actividades Artísticas y Culturales 2024</t>
  </si>
  <si>
    <t>C. Sergio Carlos López Jiménez</t>
  </si>
  <si>
    <t>Dirección General</t>
  </si>
  <si>
    <t>Director General</t>
  </si>
  <si>
    <t>institutoculturayartes@cancun.gob.mx</t>
  </si>
  <si>
    <t>998-898 45 10</t>
  </si>
  <si>
    <t xml:space="preserve">PAACR: Porcentaje de actividades artísticas y culturales realizadas. </t>
  </si>
  <si>
    <t>COMPONENTE</t>
  </si>
  <si>
    <t>Este indicador tiene por objetivo la cuantificación de las actividades que realiza el Instituto a través de programas, eventos especiales, talleres y demás actividades en los Centros Culturales.</t>
  </si>
  <si>
    <r>
      <rPr>
        <b/>
        <sz val="9"/>
        <color theme="1"/>
        <rFont val="Calibri"/>
        <family val="2"/>
        <scheme val="minor"/>
      </rPr>
      <t xml:space="preserve">PAACR: </t>
    </r>
    <r>
      <rPr>
        <sz val="9"/>
        <color theme="1"/>
        <rFont val="Calibri"/>
        <family val="2"/>
        <scheme val="minor"/>
      </rPr>
      <t>(NAR/NAP)*100</t>
    </r>
  </si>
  <si>
    <t xml:space="preserve">NAR  </t>
  </si>
  <si>
    <t xml:space="preserve">Número de actividades realizadas    </t>
  </si>
  <si>
    <t>Informe Ejecutivo de Actividades Artísticas y Culturales</t>
  </si>
  <si>
    <t>Actividades artísticas y culturales.</t>
  </si>
  <si>
    <t>NAP</t>
  </si>
  <si>
    <t xml:space="preserve">Número de actividades programadas  </t>
  </si>
  <si>
    <t>C. Edgardo Saúl Enríquez Martínez</t>
  </si>
  <si>
    <t>Unidad de Fomento y Desarrollo Cultural</t>
  </si>
  <si>
    <t>Titular de la Unidad</t>
  </si>
  <si>
    <t xml:space="preserve">PEMR: Porcentaje de eventos masivos realizados para el fomento de la Cultura de Paz. </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</si>
  <si>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</si>
  <si>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</si>
  <si>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r>
      <rPr>
        <b/>
        <sz val="9"/>
        <color theme="1"/>
        <rFont val="Calibri"/>
        <family val="2"/>
        <scheme val="minor"/>
      </rPr>
      <t xml:space="preserve">PEMR= </t>
    </r>
    <r>
      <rPr>
        <sz val="9"/>
        <color theme="1"/>
        <rFont val="Calibri"/>
        <family val="2"/>
        <scheme val="minor"/>
      </rPr>
      <t>(NEMR/NEMP)*100</t>
    </r>
  </si>
  <si>
    <t>NEMR</t>
  </si>
  <si>
    <t>Número de eventos masivos realizados</t>
  </si>
  <si>
    <t>Eventos masivos</t>
  </si>
  <si>
    <t xml:space="preserve">NEMP  </t>
  </si>
  <si>
    <t xml:space="preserve">Número de eventos masivos programados.   </t>
  </si>
  <si>
    <t>PAPACR: Porcentaje de actividades de proyectos artísticos y culturales realizadas.</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</si>
  <si>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</si>
  <si>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r>
      <rPr>
        <b/>
        <sz val="9"/>
        <color theme="1"/>
        <rFont val="Calibri"/>
        <family val="2"/>
        <scheme val="minor"/>
      </rPr>
      <t>PAPACR</t>
    </r>
    <r>
      <rPr>
        <sz val="9"/>
        <color theme="1"/>
        <rFont val="Calibri"/>
        <family val="2"/>
        <scheme val="minor"/>
      </rPr>
      <t>= (NAR/NAP)*100</t>
    </r>
  </si>
  <si>
    <t>NAR</t>
  </si>
  <si>
    <t xml:space="preserve">Número de actividades realizadas         </t>
  </si>
  <si>
    <t>Actividades</t>
  </si>
  <si>
    <t xml:space="preserve">Número de actividades programadas     </t>
  </si>
  <si>
    <t>PAFISC: Porcentaje de actividades de fomento de las identidades sociales y culturales.</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</si>
  <si>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</si>
  <si>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r>
      <rPr>
        <b/>
        <sz val="9"/>
        <color theme="1"/>
        <rFont val="Calibri"/>
        <family val="2"/>
        <scheme val="minor"/>
      </rPr>
      <t xml:space="preserve">PAFISC= </t>
    </r>
    <r>
      <rPr>
        <sz val="9"/>
        <color theme="1"/>
        <rFont val="Calibri"/>
        <family val="2"/>
        <scheme val="minor"/>
      </rPr>
      <t>(NARE/NAPR)*100</t>
    </r>
  </si>
  <si>
    <t>NO APLICA</t>
  </si>
  <si>
    <t>NARE</t>
  </si>
  <si>
    <t>NAPR</t>
  </si>
  <si>
    <t xml:space="preserve">PARCCA: Porcentaje de actividades realizadas en el Centro Cultural de las Artes. </t>
  </si>
  <si>
    <t>Este indicador tiene como fin la medición de las actividades que se llevan a cabo en beneficio de la población, especialmente en situación de vulnerabilidad, en el Centro Cultural de las Artes con un enfoque de Cultura de Paz y Perspectiva de Género.</t>
  </si>
  <si>
    <r>
      <rPr>
        <b/>
        <sz val="9"/>
        <color theme="1"/>
        <rFont val="Calibri"/>
        <family val="2"/>
        <scheme val="minor"/>
      </rPr>
      <t xml:space="preserve">PARCCA= </t>
    </r>
    <r>
      <rPr>
        <sz val="9"/>
        <color theme="1"/>
        <rFont val="Calibri"/>
        <family val="2"/>
        <scheme val="minor"/>
      </rPr>
      <t>(NAR/NAP)*100</t>
    </r>
  </si>
  <si>
    <t xml:space="preserve">PATR8O: Porcentaje de actividades realizadas en el Teatro Ocho de Octubre. </t>
  </si>
  <si>
    <t>Este indicador tiene como fin la medición de las actividades que se llevan a cabo en beneficio de la población, especialmente en situación de vulnerabilidad, en el Teatro Ocho de Octubre con un enfoque de Cultura de Paz y Perspectiva de Género.</t>
  </si>
  <si>
    <r>
      <t xml:space="preserve">PATR8O= </t>
    </r>
    <r>
      <rPr>
        <sz val="9"/>
        <color theme="1"/>
        <rFont val="Calibri"/>
        <family val="2"/>
        <scheme val="minor"/>
      </rPr>
      <t>(NAR/NAP)*100</t>
    </r>
  </si>
  <si>
    <t>PARFCN: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</si>
  <si>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</si>
  <si>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r>
      <t xml:space="preserve">PARFCN= </t>
    </r>
    <r>
      <rPr>
        <sz val="9"/>
        <color theme="1"/>
        <rFont val="Calibri"/>
        <family val="2"/>
        <scheme val="minor"/>
      </rPr>
      <t>(NAR/NAP)*100</t>
    </r>
  </si>
  <si>
    <t>PAEPC: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</si>
  <si>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</si>
  <si>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r>
      <t>PAEPC:</t>
    </r>
    <r>
      <rPr>
        <sz val="9"/>
        <color theme="1"/>
        <rFont val="Calibri"/>
        <family val="2"/>
        <scheme val="minor"/>
      </rPr>
      <t xml:space="preserve"> (NAR/NAP)*100</t>
    </r>
  </si>
  <si>
    <t>PAIEA: Porcentaje de actividades de impulso a la educación artística</t>
  </si>
  <si>
    <t>Este indicador tiene como fin la medición de las actividades realizadas en la Escuela de Iniciación Artística en beneficio de la población para el desarrollo de sus habilidades artísticas y culturales.</t>
  </si>
  <si>
    <r>
      <t xml:space="preserve">PAIEA: </t>
    </r>
    <r>
      <rPr>
        <sz val="9"/>
        <color theme="1"/>
        <rFont val="Calibri"/>
        <family val="2"/>
        <scheme val="minor"/>
      </rPr>
      <t>(NAR/NAP)*100</t>
    </r>
  </si>
  <si>
    <t>PAEPCR: Porcentaje de actividades enfocadas en la participación colectiva realizadas.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</si>
  <si>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</si>
  <si>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r>
      <t xml:space="preserve">PAEPCR= </t>
    </r>
    <r>
      <rPr>
        <sz val="9"/>
        <color theme="1"/>
        <rFont val="Calibri"/>
        <family val="2"/>
        <scheme val="minor"/>
      </rPr>
      <t>(NAR/NAP)*100</t>
    </r>
  </si>
  <si>
    <t xml:space="preserve">PATCR: Porcentaje de actividades en el Teatro de la Ciudad realizadas. </t>
  </si>
  <si>
    <t>Este indicador tienen como finalidad la medición de las actividades desarrolladas para el impulso del Teatro de la Ciudad y beneficio de la población de la mano de diversos actores sociales y cumpliendo los protocolos de generación de contenidos.</t>
  </si>
  <si>
    <r>
      <t xml:space="preserve">PATCR= </t>
    </r>
    <r>
      <rPr>
        <sz val="9"/>
        <color theme="1"/>
        <rFont val="Calibri"/>
        <family val="2"/>
        <scheme val="minor"/>
      </rPr>
      <t xml:space="preserve">(NAR/NAP)*100 </t>
    </r>
  </si>
  <si>
    <t xml:space="preserve">NPACC: Número de personas asistentes al Carnaval de Cancún. </t>
  </si>
  <si>
    <t xml:space="preserve">Este indicador tienen como finalidad la cuantificación del alcance de la población que se beneficia y disfruta de esta tradición cultural y artística que es impulsada, organizada y coordinada por el Instituto con la participación de la comunidad en los años 2025, 2026 y 2027. </t>
  </si>
  <si>
    <r>
      <t xml:space="preserve">NPACC= </t>
    </r>
    <r>
      <rPr>
        <sz val="9"/>
        <color theme="1"/>
        <rFont val="Calibri"/>
        <family val="2"/>
        <scheme val="minor"/>
      </rPr>
      <t>(TPAS/TPES)*100</t>
    </r>
  </si>
  <si>
    <t>TPAS</t>
  </si>
  <si>
    <t xml:space="preserve">Total de personas asistentes.    </t>
  </si>
  <si>
    <t>Personas</t>
  </si>
  <si>
    <t>TPES</t>
  </si>
  <si>
    <t xml:space="preserve"> Total de personas estimadas.</t>
  </si>
  <si>
    <t>PADIR: Porcentaje de acciones de desarrollo en infraestructura realizadas.</t>
  </si>
  <si>
    <t>Este indicador tienen como finalidad la medición de las acciones enfocadas en la restauración, creación y mantenimiento de la infraestructura artística y cultural del Municipio de Benito Juárez.</t>
  </si>
  <si>
    <r>
      <t xml:space="preserve">PADIR= </t>
    </r>
    <r>
      <rPr>
        <sz val="9"/>
        <color theme="1"/>
        <rFont val="Calibri"/>
        <family val="2"/>
        <scheme val="minor"/>
      </rPr>
      <t xml:space="preserve">(NACR/NACP)*100  </t>
    </r>
  </si>
  <si>
    <t>NACR</t>
  </si>
  <si>
    <t>Número de acciones realizadas</t>
  </si>
  <si>
    <t>Acciones</t>
  </si>
  <si>
    <t>NACP</t>
  </si>
  <si>
    <t>Número de acciones programadas</t>
  </si>
  <si>
    <t>PAFR: Porcentaje de acciones de fortalecimiento realizadas.</t>
  </si>
  <si>
    <t>Este indicador medirá las acciones que se llevan a cabo en los distintos Centros Culturales administrados por el Instituto para su buen funcionamiento, así como para brindar un mejor servicio a la población.</t>
  </si>
  <si>
    <r>
      <t xml:space="preserve">PAFR= </t>
    </r>
    <r>
      <rPr>
        <sz val="9"/>
        <color theme="1"/>
        <rFont val="Calibri"/>
        <family val="2"/>
        <scheme val="minor"/>
      </rPr>
      <t>(NARA/NAPO)*100</t>
    </r>
  </si>
  <si>
    <t>NARA</t>
  </si>
  <si>
    <t>NAPO</t>
  </si>
  <si>
    <t>PAECCR: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</si>
  <si>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</si>
  <si>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r>
      <t xml:space="preserve">PAECCR= </t>
    </r>
    <r>
      <rPr>
        <sz val="9"/>
        <color theme="1"/>
        <rFont val="Calibri"/>
        <family val="2"/>
        <scheme val="minor"/>
      </rPr>
      <t>(NAR/NAP)*100</t>
    </r>
  </si>
  <si>
    <t>NAER</t>
  </si>
  <si>
    <t>Número de acciones de equipamiento realizadas</t>
  </si>
  <si>
    <t>NAEP</t>
  </si>
  <si>
    <t>Número de acciones de equipamiento programadas</t>
  </si>
  <si>
    <t>C. Oscar Enrique López Pool</t>
  </si>
  <si>
    <t>Unidad de Centros Culturales</t>
  </si>
  <si>
    <t>PARCCR: Porcentaje de acciones de rehabilitación de los centros culturales realizadas.</t>
  </si>
  <si>
    <t>Este indicador medirá las acciones que se realizan para brindar mejores espacios de esparcimiento y fomento cultural a favor de la población y personal colaborativo.</t>
  </si>
  <si>
    <r>
      <t xml:space="preserve">PARCCR= </t>
    </r>
    <r>
      <rPr>
        <sz val="9"/>
        <color theme="1"/>
        <rFont val="Calibri"/>
        <family val="2"/>
        <scheme val="minor"/>
      </rPr>
      <t>(NAR / NAP)*100</t>
    </r>
  </si>
  <si>
    <t>NARR</t>
  </si>
  <si>
    <t>Número de acciones de rehabilitación realizadas</t>
  </si>
  <si>
    <t>NARP</t>
  </si>
  <si>
    <t>Número de acciones de rehabilitación programadas</t>
  </si>
  <si>
    <t>PAMCCR: Porcentaje de acciones de mantenimiento de los centros culturales realizadas.</t>
  </si>
  <si>
    <t>Este indicador medirá las acciones que se realizan en los centros culturales para su buen funcionamiento y conservación a favor de la población y personal colaborativo.</t>
  </si>
  <si>
    <r>
      <t xml:space="preserve">PAMCCR= </t>
    </r>
    <r>
      <rPr>
        <sz val="9"/>
        <color theme="1"/>
        <rFont val="Calibri"/>
        <family val="2"/>
        <scheme val="minor"/>
      </rPr>
      <t>(NAR / NAP)*100</t>
    </r>
  </si>
  <si>
    <t>Número de acciones de mantenimiento realizadas.</t>
  </si>
  <si>
    <t>Número de acciones de mantenimiento programadas</t>
  </si>
  <si>
    <t>C. Coralia Ramos Santana</t>
  </si>
  <si>
    <t>Coordinación de Operaciones y Logística</t>
  </si>
  <si>
    <t>Coordinadora</t>
  </si>
  <si>
    <t>PCTHR: Porcentaje de contrataciones de talento humano realizadas.</t>
  </si>
  <si>
    <t>Este indicador medirá las acciones para emplear a capital humano con el objetivo de mejorar el funcionamiento del Instituto y brindar mejores atenciones y servicios a la población.</t>
  </si>
  <si>
    <r>
      <t xml:space="preserve">PCTHR= </t>
    </r>
    <r>
      <rPr>
        <sz val="9"/>
        <color theme="1"/>
        <rFont val="Calibri"/>
        <family val="2"/>
        <scheme val="minor"/>
      </rPr>
      <t>(NCR / NCP)*100</t>
    </r>
  </si>
  <si>
    <t>NCR</t>
  </si>
  <si>
    <t xml:space="preserve">Número de contrataciones realizadas.  </t>
  </si>
  <si>
    <t>Contrataciones</t>
  </si>
  <si>
    <t>NCP</t>
  </si>
  <si>
    <t>Número de contratos programadas</t>
  </si>
  <si>
    <t>Mtro. Harvey Miguel Delgado Osorio</t>
  </si>
  <si>
    <t>Coordinación Administrativa</t>
  </si>
  <si>
    <t>Coordinador</t>
  </si>
  <si>
    <t>I_TOD_PAZ: Índice de Todos por la Paz</t>
  </si>
  <si>
    <t>XXXXX</t>
  </si>
  <si>
    <t>(      )</t>
  </si>
  <si>
    <t>(         )</t>
  </si>
  <si>
    <t>(       )</t>
  </si>
  <si>
    <t>(          )</t>
  </si>
  <si>
    <t xml:space="preserve"> (    )</t>
  </si>
  <si>
    <t>Descendente</t>
  </si>
  <si>
    <t>(     SÍ      )</t>
  </si>
  <si>
    <t>El Índice Todos por la Paz mide el grado de avance en tres grandes dimensiones: Seguridad y Justicia, 
Cohesión Social y Educación para la Paz.</t>
  </si>
  <si>
    <t xml:space="preserve">
Método del cálculo
</t>
  </si>
  <si>
    <t>ND</t>
  </si>
  <si>
    <t>menor o igual a cero</t>
  </si>
  <si>
    <t>mayor a cero y menor a +20%</t>
  </si>
  <si>
    <t xml:space="preserve">mayor o igual a +20% </t>
  </si>
  <si>
    <t xml:space="preserve">Nombre del Documento: 
Nombre de quien genera la información:
Periodicidad con que se genera la información: 
Liga de la página donde se localiza la información o ubicación: </t>
  </si>
  <si>
    <t>Dr. Enrique Eduardo Encalada Sánchez</t>
  </si>
  <si>
    <t>enried@hotmail.com</t>
  </si>
  <si>
    <t>Ficha de Indicador de Desempeño. FID 2026</t>
  </si>
  <si>
    <t>Ficha de Indicador de Desempeño. FID 2027</t>
  </si>
  <si>
    <t>CONCEPTO</t>
  </si>
  <si>
    <t>FORMATO</t>
  </si>
  <si>
    <t>COLUMNA</t>
  </si>
  <si>
    <t>MIR</t>
  </si>
  <si>
    <t>En la columna b se encuentran los niveles de la mir (fin, proposito, componente y actividad)</t>
  </si>
  <si>
    <r>
      <t xml:space="preserve">En la columna </t>
    </r>
    <r>
      <rPr>
        <b/>
        <sz val="11"/>
        <color theme="1"/>
        <rFont val="Calibri"/>
        <family val="2"/>
        <scheme val="minor"/>
      </rPr>
      <t>E</t>
    </r>
    <r>
      <rPr>
        <sz val="11"/>
        <color theme="1"/>
        <rFont val="Calibri"/>
        <family val="2"/>
        <scheme val="minor"/>
      </rPr>
      <t xml:space="preserve"> se encuentran las deficiones de los indicadores</t>
    </r>
  </si>
  <si>
    <r>
      <t>En la columna</t>
    </r>
    <r>
      <rPr>
        <b/>
        <sz val="11"/>
        <color theme="1"/>
        <rFont val="Calibri"/>
        <family val="2"/>
        <scheme val="minor"/>
      </rPr>
      <t xml:space="preserve"> H </t>
    </r>
    <r>
      <rPr>
        <sz val="11"/>
        <color theme="1"/>
        <rFont val="Calibri"/>
        <family val="2"/>
        <scheme val="minor"/>
      </rPr>
      <t>se encuentran los metodos de calculo de los indicadores. Copia y pegar el que corresponda al nivel</t>
    </r>
  </si>
  <si>
    <t>mir</t>
  </si>
  <si>
    <r>
      <t xml:space="preserve">va la palabra </t>
    </r>
    <r>
      <rPr>
        <b/>
        <sz val="11"/>
        <color theme="1"/>
        <rFont val="Calibri"/>
        <family val="2"/>
        <scheme val="minor"/>
      </rPr>
      <t>porcentaje</t>
    </r>
  </si>
  <si>
    <r>
      <t xml:space="preserve">En la columna </t>
    </r>
    <r>
      <rPr>
        <b/>
        <sz val="11"/>
        <color theme="1"/>
        <rFont val="Calibri"/>
        <family val="2"/>
        <scheme val="minor"/>
      </rPr>
      <t xml:space="preserve">I </t>
    </r>
    <r>
      <rPr>
        <sz val="11"/>
        <color theme="1"/>
        <rFont val="Calibri"/>
        <family val="2"/>
        <scheme val="minor"/>
      </rPr>
      <t>se encuentra la frecuencia de medición de los indicadores puede ser trimestral o semestral según el indicador</t>
    </r>
  </si>
  <si>
    <r>
      <t xml:space="preserve">En la columna </t>
    </r>
    <r>
      <rPr>
        <b/>
        <sz val="11"/>
        <color theme="1"/>
        <rFont val="Calibri"/>
        <family val="2"/>
        <scheme val="minor"/>
      </rPr>
      <t>L</t>
    </r>
    <r>
      <rPr>
        <sz val="11"/>
        <color theme="1"/>
        <rFont val="Calibri"/>
        <family val="2"/>
        <scheme val="minor"/>
      </rPr>
      <t xml:space="preserve"> se encuentran los valores de los años 2022, 2023 y 2024, para esta ficha se pondra el valor del año 2022</t>
    </r>
  </si>
  <si>
    <t>año</t>
  </si>
  <si>
    <t>se pondra el año 2022</t>
  </si>
  <si>
    <r>
      <t xml:space="preserve">En la columna </t>
    </r>
    <r>
      <rPr>
        <b/>
        <sz val="11"/>
        <color theme="1"/>
        <rFont val="Calibri"/>
        <family val="2"/>
        <scheme val="minor"/>
      </rPr>
      <t>K</t>
    </r>
    <r>
      <rPr>
        <sz val="11"/>
        <color theme="1"/>
        <rFont val="Calibri"/>
        <family val="2"/>
        <scheme val="minor"/>
      </rPr>
      <t xml:space="preserve"> se encuentra el valor absoluto de la meta al año 2025</t>
    </r>
  </si>
  <si>
    <r>
      <t xml:space="preserve">En la columna </t>
    </r>
    <r>
      <rPr>
        <b/>
        <sz val="11"/>
        <color theme="1"/>
        <rFont val="Calibri"/>
        <family val="2"/>
        <scheme val="minor"/>
      </rPr>
      <t xml:space="preserve">K </t>
    </r>
    <r>
      <rPr>
        <sz val="11"/>
        <color theme="1"/>
        <rFont val="Calibri"/>
        <family val="2"/>
        <scheme val="minor"/>
      </rPr>
      <t>se encuentra el valor relativo de la meta al año 2025, este valor estara en porcentaje</t>
    </r>
  </si>
  <si>
    <t>Para esta ficha se pondra el año 2025</t>
  </si>
  <si>
    <r>
      <t xml:space="preserve">En la columna </t>
    </r>
    <r>
      <rPr>
        <b/>
        <sz val="11"/>
        <color theme="1"/>
        <rFont val="Calibri"/>
        <family val="2"/>
        <scheme val="minor"/>
      </rPr>
      <t>M</t>
    </r>
    <r>
      <rPr>
        <sz val="11"/>
        <color theme="1"/>
        <rFont val="Calibri"/>
        <family val="2"/>
        <scheme val="minor"/>
      </rPr>
      <t xml:space="preserve"> se ecuentra el dato de esta fila</t>
    </r>
  </si>
  <si>
    <r>
      <t xml:space="preserve">En la columna </t>
    </r>
    <r>
      <rPr>
        <b/>
        <sz val="11"/>
        <color theme="1"/>
        <rFont val="Calibri"/>
        <family val="2"/>
        <scheme val="minor"/>
      </rPr>
      <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</si>
</sst>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sz val="11"/>
      <color theme="1"/>
      <name val="Calibri"/>
      <family val="2"/>
      <scheme val="minor"/>
    </font>
    <font>
      <u/>
      <sz val="9"/>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30BDE9"/>
        <bgColor indexed="64"/>
      </patternFill>
    </fill>
  </fills>
  <borders count="3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0" fontId="10" fillId="0" borderId="0" applyNumberFormat="0" applyFill="0" applyBorder="0" applyAlignment="0" applyProtection="0"/>
    <xf numFmtId="9" fontId="12" fillId="0" borderId="0" applyFont="0" applyFill="0" applyBorder="0" applyAlignment="0" applyProtection="0"/>
  </cellStyleXfs>
  <cellXfs count="109">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1" fillId="0" borderId="17" xfId="0" applyFont="1" applyBorder="1"/>
    <xf numFmtId="0" fontId="1" fillId="0" borderId="18" xfId="0" applyFont="1" applyBorder="1"/>
    <xf numFmtId="0" fontId="1" fillId="0" borderId="19" xfId="0" applyFont="1" applyBorder="1"/>
    <xf numFmtId="9" fontId="1" fillId="0" borderId="0" xfId="0" applyNumberFormat="1" applyFont="1"/>
    <xf numFmtId="0" fontId="5" fillId="0" borderId="8" xfId="0" applyFont="1" applyBorder="1" applyAlignment="1">
      <alignment horizontal="center" vertical="center" wrapText="1"/>
    </xf>
    <xf numFmtId="10" fontId="4" fillId="0" borderId="8" xfId="0" applyNumberFormat="1" applyFont="1" applyBorder="1" applyAlignment="1">
      <alignment horizontal="center" vertical="center" wrapText="1"/>
    </xf>
    <xf numFmtId="0" fontId="11" fillId="0" borderId="0" xfId="0" applyFont="1"/>
    <xf numFmtId="0" fontId="11" fillId="0" borderId="0" xfId="0" applyFont="1" applyAlignment="1">
      <alignment wrapText="1"/>
    </xf>
    <xf numFmtId="0" fontId="0" fillId="0" borderId="0" xfId="0" applyAlignment="1">
      <alignment wrapText="1"/>
    </xf>
    <xf numFmtId="0" fontId="6" fillId="2" borderId="26"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0" borderId="20"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27" xfId="0" applyFont="1" applyFill="1" applyBorder="1" applyAlignment="1">
      <alignment horizontal="center" vertical="center"/>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23" xfId="0" applyFont="1" applyFill="1" applyBorder="1" applyAlignment="1">
      <alignment horizontal="center" vertical="top" wrapText="1"/>
    </xf>
    <xf numFmtId="0" fontId="6" fillId="2" borderId="24" xfId="0" applyFont="1" applyFill="1" applyBorder="1" applyAlignment="1">
      <alignment horizontal="center" vertical="top" wrapText="1"/>
    </xf>
    <xf numFmtId="0" fontId="6" fillId="2" borderId="25" xfId="0" applyFont="1" applyFill="1" applyBorder="1" applyAlignment="1">
      <alignment horizontal="center" vertical="top" wrapText="1"/>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2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2" borderId="27" xfId="0" applyFont="1" applyFill="1" applyBorder="1" applyAlignment="1">
      <alignment horizontal="center" vertical="center"/>
    </xf>
    <xf numFmtId="0" fontId="4" fillId="0" borderId="5"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8" xfId="1"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10" fontId="4" fillId="0" borderId="8" xfId="2" applyNumberFormat="1" applyFont="1" applyBorder="1" applyAlignment="1">
      <alignment horizontal="center" vertical="center" wrapText="1"/>
    </xf>
    <xf numFmtId="10" fontId="4" fillId="0" borderId="4" xfId="2"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3" fillId="0" borderId="8" xfId="1" applyFont="1" applyBorder="1" applyAlignment="1">
      <alignment horizontal="center" vertical="center" wrapText="1"/>
    </xf>
    <xf numFmtId="0" fontId="10" fillId="0" borderId="20" xfId="1" applyBorder="1" applyAlignment="1">
      <alignment horizontal="center" vertical="center"/>
    </xf>
    <xf numFmtId="0" fontId="0" fillId="0" borderId="21" xfId="0" applyBorder="1" applyAlignment="1">
      <alignment horizontal="center" vertical="center"/>
    </xf>
    <xf numFmtId="0" fontId="4" fillId="0" borderId="22"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7" xfId="0" applyFont="1" applyBorder="1" applyAlignment="1">
      <alignment horizontal="center" vertical="center" wrapText="1"/>
    </xf>
    <xf numFmtId="0" fontId="10" fillId="0" borderId="29" xfId="1"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3" fontId="4"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11" fillId="0" borderId="8" xfId="1" applyFont="1" applyBorder="1" applyAlignment="1">
      <alignment horizontal="center" vertical="top" wrapText="1"/>
    </xf>
  </cellXfs>
  <cellStyles count="3">
    <cellStyle name="Hipervínculo" xfId="1" builtinId="8"/>
    <cellStyle name="Normal" xfId="0" builtinId="0"/>
    <cellStyle name="Porcentaje" xfId="2" builtinId="5"/>
  </cellStyles>
  <dxfs count="100">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colors>
    <mruColors>
      <color rgb="FF30B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06/relationships/rdRichValueTypes" Target="richData/rdRichValueTyp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 Target="richData/rdrichvalue.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eetMetadata" Target="metadata.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7</xdr:col>
      <xdr:colOff>200526</xdr:colOff>
      <xdr:row>1</xdr:row>
      <xdr:rowOff>17043</xdr:rowOff>
    </xdr:from>
    <xdr:ext cx="760006" cy="1139993"/>
    <xdr:pic>
      <xdr:nvPicPr>
        <xdr:cNvPr id="2" name="Imagen 1">
          <a:extLst>
            <a:ext uri="{FF2B5EF4-FFF2-40B4-BE49-F238E27FC236}">
              <a16:creationId xmlns:a16="http://schemas.microsoft.com/office/drawing/2014/main" id="{A93C46CE-4D2F-45F6-8706-3B538ECC8C01}"/>
            </a:ext>
          </a:extLst>
        </xdr:cNvPr>
        <xdr:cNvPicPr>
          <a:picLocks noChangeAspect="1"/>
        </xdr:cNvPicPr>
      </xdr:nvPicPr>
      <xdr:blipFill>
        <a:blip xmlns:r="http://schemas.openxmlformats.org/officeDocument/2006/relationships" r:embed="rId1"/>
        <a:stretch>
          <a:fillRect/>
        </a:stretch>
      </xdr:blipFill>
      <xdr:spPr>
        <a:xfrm>
          <a:off x="6267951" y="198018"/>
          <a:ext cx="760006" cy="1139993"/>
        </a:xfrm>
        <a:prstGeom prst="rect">
          <a:avLst/>
        </a:prstGeom>
      </xdr:spPr>
    </xdr:pic>
    <xdr:clientData/>
  </xdr:oneCellAnchor>
  <xdr:oneCellAnchor>
    <xdr:from>
      <xdr:col>1</xdr:col>
      <xdr:colOff>330378</xdr:colOff>
      <xdr:row>1</xdr:row>
      <xdr:rowOff>85724</xdr:rowOff>
    </xdr:from>
    <xdr:ext cx="2315105" cy="1000125"/>
    <xdr:pic>
      <xdr:nvPicPr>
        <xdr:cNvPr id="3" name="Imagen 2">
          <a:extLst>
            <a:ext uri="{FF2B5EF4-FFF2-40B4-BE49-F238E27FC236}">
              <a16:creationId xmlns:a16="http://schemas.microsoft.com/office/drawing/2014/main" id="{4C5B3770-C090-4335-868A-289B8815B4C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153" y="266699"/>
          <a:ext cx="2315105" cy="10001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85224</xdr:colOff>
      <xdr:row>1</xdr:row>
      <xdr:rowOff>100263</xdr:rowOff>
    </xdr:from>
    <xdr:to>
      <xdr:col>3</xdr:col>
      <xdr:colOff>258924</xdr:colOff>
      <xdr:row>3</xdr:row>
      <xdr:rowOff>138362</xdr:rowOff>
    </xdr:to>
    <xdr:pic>
      <xdr:nvPicPr>
        <xdr:cNvPr id="5" name="Imagen 4">
          <a:extLst>
            <a:ext uri="{FF2B5EF4-FFF2-40B4-BE49-F238E27FC236}">
              <a16:creationId xmlns:a16="http://schemas.microsoft.com/office/drawing/2014/main" id="{A6F614A1-0E83-463C-8730-F6B940D95FBF}"/>
            </a:ext>
          </a:extLst>
        </xdr:cNvPr>
        <xdr:cNvPicPr>
          <a:picLocks noChangeAspect="1"/>
        </xdr:cNvPicPr>
      </xdr:nvPicPr>
      <xdr:blipFill>
        <a:blip xmlns:r="http://schemas.openxmlformats.org/officeDocument/2006/relationships" r:embed="rId1"/>
        <a:stretch>
          <a:fillRect/>
        </a:stretch>
      </xdr:blipFill>
      <xdr:spPr>
        <a:xfrm>
          <a:off x="847224" y="340895"/>
          <a:ext cx="1697700" cy="990599"/>
        </a:xfrm>
        <a:prstGeom prst="rect">
          <a:avLst/>
        </a:prstGeom>
      </xdr:spPr>
    </xdr:pic>
    <xdr:clientData/>
  </xdr:twoCellAnchor>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730BCFAE-2E6E-4D13-9B4B-09AED3AFA4E9}"/>
            </a:ext>
          </a:extLst>
        </xdr:cNvPr>
        <xdr:cNvPicPr>
          <a:picLocks noChangeAspect="1"/>
        </xdr:cNvPicPr>
      </xdr:nvPicPr>
      <xdr:blipFill>
        <a:blip xmlns:r="http://schemas.openxmlformats.org/officeDocument/2006/relationships" r:embed="rId2"/>
        <a:stretch>
          <a:fillRect/>
        </a:stretch>
      </xdr:blipFill>
      <xdr:spPr>
        <a:xfrm>
          <a:off x="6035842" y="237622"/>
          <a:ext cx="760006" cy="113397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85224</xdr:colOff>
      <xdr:row>1</xdr:row>
      <xdr:rowOff>100263</xdr:rowOff>
    </xdr:from>
    <xdr:to>
      <xdr:col>3</xdr:col>
      <xdr:colOff>258924</xdr:colOff>
      <xdr:row>3</xdr:row>
      <xdr:rowOff>138362</xdr:rowOff>
    </xdr:to>
    <xdr:pic>
      <xdr:nvPicPr>
        <xdr:cNvPr id="2" name="Imagen 1">
          <a:extLst>
            <a:ext uri="{FF2B5EF4-FFF2-40B4-BE49-F238E27FC236}">
              <a16:creationId xmlns:a16="http://schemas.microsoft.com/office/drawing/2014/main" id="{767B9232-3D3A-4F19-B854-C2D351476AA7}"/>
            </a:ext>
          </a:extLst>
        </xdr:cNvPr>
        <xdr:cNvPicPr>
          <a:picLocks noChangeAspect="1"/>
        </xdr:cNvPicPr>
      </xdr:nvPicPr>
      <xdr:blipFill>
        <a:blip xmlns:r="http://schemas.openxmlformats.org/officeDocument/2006/relationships" r:embed="rId1"/>
        <a:stretch>
          <a:fillRect/>
        </a:stretch>
      </xdr:blipFill>
      <xdr:spPr>
        <a:xfrm>
          <a:off x="847224" y="319338"/>
          <a:ext cx="1697700" cy="990599"/>
        </a:xfrm>
        <a:prstGeom prst="rect">
          <a:avLst/>
        </a:prstGeom>
      </xdr:spPr>
    </xdr:pic>
    <xdr:clientData/>
  </xdr:twoCellAnchor>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6E0096A1-DB84-4DDE-9197-DC778AA9B9E8}"/>
            </a:ext>
            <a:ext uri="{147F2762-F138-4A5C-976F-8EAC2B608ADB}">
              <a16:predDERef xmlns:a16="http://schemas.microsoft.com/office/drawing/2014/main" pred="{767B9232-3D3A-4F19-B854-C2D351476AA7}"/>
            </a:ext>
          </a:extLst>
        </xdr:cNvPr>
        <xdr:cNvPicPr>
          <a:picLocks noChangeAspect="1"/>
        </xdr:cNvPicPr>
      </xdr:nvPicPr>
      <xdr:blipFill>
        <a:blip xmlns:r="http://schemas.openxmlformats.org/officeDocument/2006/relationships" r:embed="rId2"/>
        <a:stretch>
          <a:fillRect/>
        </a:stretch>
      </xdr:blipFill>
      <xdr:spPr>
        <a:xfrm>
          <a:off x="5858376" y="236118"/>
          <a:ext cx="760006" cy="113999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85224</xdr:colOff>
      <xdr:row>1</xdr:row>
      <xdr:rowOff>100263</xdr:rowOff>
    </xdr:from>
    <xdr:to>
      <xdr:col>3</xdr:col>
      <xdr:colOff>258924</xdr:colOff>
      <xdr:row>3</xdr:row>
      <xdr:rowOff>138362</xdr:rowOff>
    </xdr:to>
    <xdr:pic>
      <xdr:nvPicPr>
        <xdr:cNvPr id="2" name="Imagen 4">
          <a:extLst>
            <a:ext uri="{FF2B5EF4-FFF2-40B4-BE49-F238E27FC236}">
              <a16:creationId xmlns:a16="http://schemas.microsoft.com/office/drawing/2014/main" id="{9CE7E800-9C57-49AC-8B80-60F8B863E0B7}"/>
            </a:ext>
          </a:extLst>
        </xdr:cNvPr>
        <xdr:cNvPicPr>
          <a:picLocks noChangeAspect="1"/>
        </xdr:cNvPicPr>
      </xdr:nvPicPr>
      <xdr:blipFill>
        <a:blip xmlns:r="http://schemas.openxmlformats.org/officeDocument/2006/relationships" r:embed="rId1"/>
        <a:stretch>
          <a:fillRect/>
        </a:stretch>
      </xdr:blipFill>
      <xdr:spPr>
        <a:xfrm>
          <a:off x="847224" y="319338"/>
          <a:ext cx="1697700" cy="990599"/>
        </a:xfrm>
        <a:prstGeom prst="rect">
          <a:avLst/>
        </a:prstGeom>
      </xdr:spPr>
    </xdr:pic>
    <xdr:clientData/>
  </xdr:twoCellAnchor>
  <xdr:twoCellAnchor editAs="oneCell">
    <xdr:from>
      <xdr:col>7</xdr:col>
      <xdr:colOff>200526</xdr:colOff>
      <xdr:row>1</xdr:row>
      <xdr:rowOff>17043</xdr:rowOff>
    </xdr:from>
    <xdr:to>
      <xdr:col>7</xdr:col>
      <xdr:colOff>960532</xdr:colOff>
      <xdr:row>3</xdr:row>
      <xdr:rowOff>204536</xdr:rowOff>
    </xdr:to>
    <xdr:pic>
      <xdr:nvPicPr>
        <xdr:cNvPr id="3" name="Imagen 1">
          <a:extLst>
            <a:ext uri="{FF2B5EF4-FFF2-40B4-BE49-F238E27FC236}">
              <a16:creationId xmlns:a16="http://schemas.microsoft.com/office/drawing/2014/main" id="{71C68703-8AE7-4E82-B155-D30227D3099B}"/>
            </a:ext>
            <a:ext uri="{147F2762-F138-4A5C-976F-8EAC2B608ADB}">
              <a16:predDERef xmlns:a16="http://schemas.microsoft.com/office/drawing/2014/main" pred="{9CE7E800-9C57-49AC-8B80-60F8B863E0B7}"/>
            </a:ext>
          </a:extLst>
        </xdr:cNvPr>
        <xdr:cNvPicPr>
          <a:picLocks noChangeAspect="1"/>
        </xdr:cNvPicPr>
      </xdr:nvPicPr>
      <xdr:blipFill>
        <a:blip xmlns:r="http://schemas.openxmlformats.org/officeDocument/2006/relationships" r:embed="rId2"/>
        <a:stretch>
          <a:fillRect/>
        </a:stretch>
      </xdr:blipFill>
      <xdr:spPr>
        <a:xfrm>
          <a:off x="5858376" y="236118"/>
          <a:ext cx="760006" cy="113999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85224</xdr:colOff>
      <xdr:row>1</xdr:row>
      <xdr:rowOff>100263</xdr:rowOff>
    </xdr:from>
    <xdr:to>
      <xdr:col>3</xdr:col>
      <xdr:colOff>258924</xdr:colOff>
      <xdr:row>3</xdr:row>
      <xdr:rowOff>138362</xdr:rowOff>
    </xdr:to>
    <xdr:pic>
      <xdr:nvPicPr>
        <xdr:cNvPr id="2" name="Imagen 1">
          <a:extLst>
            <a:ext uri="{FF2B5EF4-FFF2-40B4-BE49-F238E27FC236}">
              <a16:creationId xmlns:a16="http://schemas.microsoft.com/office/drawing/2014/main" id="{0852EC50-01ED-400E-9743-C68205CAAAE0}"/>
            </a:ext>
          </a:extLst>
        </xdr:cNvPr>
        <xdr:cNvPicPr>
          <a:picLocks noChangeAspect="1"/>
        </xdr:cNvPicPr>
      </xdr:nvPicPr>
      <xdr:blipFill>
        <a:blip xmlns:r="http://schemas.openxmlformats.org/officeDocument/2006/relationships" r:embed="rId1"/>
        <a:stretch>
          <a:fillRect/>
        </a:stretch>
      </xdr:blipFill>
      <xdr:spPr>
        <a:xfrm>
          <a:off x="847224" y="328863"/>
          <a:ext cx="1697700" cy="990599"/>
        </a:xfrm>
        <a:prstGeom prst="rect">
          <a:avLst/>
        </a:prstGeom>
      </xdr:spPr>
    </xdr:pic>
    <xdr:clientData/>
  </xdr:twoCellAnchor>
  <xdr:twoCellAnchor editAs="oneCell">
    <xdr:from>
      <xdr:col>7</xdr:col>
      <xdr:colOff>200526</xdr:colOff>
      <xdr:row>1</xdr:row>
      <xdr:rowOff>17043</xdr:rowOff>
    </xdr:from>
    <xdr:to>
      <xdr:col>7</xdr:col>
      <xdr:colOff>960532</xdr:colOff>
      <xdr:row>3</xdr:row>
      <xdr:rowOff>204536</xdr:rowOff>
    </xdr:to>
    <xdr:pic>
      <xdr:nvPicPr>
        <xdr:cNvPr id="3" name="Imagen 2">
          <a:extLst>
            <a:ext uri="{FF2B5EF4-FFF2-40B4-BE49-F238E27FC236}">
              <a16:creationId xmlns:a16="http://schemas.microsoft.com/office/drawing/2014/main" id="{50C9206D-1144-4BEA-8E56-77FCF6DE3761}"/>
            </a:ext>
            <a:ext uri="{147F2762-F138-4A5C-976F-8EAC2B608ADB}">
              <a16:predDERef xmlns:a16="http://schemas.microsoft.com/office/drawing/2014/main" pred="{0852EC50-01ED-400E-9743-C68205CAAAE0}"/>
            </a:ext>
          </a:extLst>
        </xdr:cNvPr>
        <xdr:cNvPicPr>
          <a:picLocks noChangeAspect="1"/>
        </xdr:cNvPicPr>
      </xdr:nvPicPr>
      <xdr:blipFill>
        <a:blip xmlns:r="http://schemas.openxmlformats.org/officeDocument/2006/relationships" r:embed="rId2"/>
        <a:stretch>
          <a:fillRect/>
        </a:stretch>
      </xdr:blipFill>
      <xdr:spPr>
        <a:xfrm>
          <a:off x="5858376" y="245643"/>
          <a:ext cx="760006" cy="113999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85224</xdr:colOff>
      <xdr:row>1</xdr:row>
      <xdr:rowOff>100263</xdr:rowOff>
    </xdr:from>
    <xdr:to>
      <xdr:col>3</xdr:col>
      <xdr:colOff>258924</xdr:colOff>
      <xdr:row>3</xdr:row>
      <xdr:rowOff>138362</xdr:rowOff>
    </xdr:to>
    <xdr:pic>
      <xdr:nvPicPr>
        <xdr:cNvPr id="2" name="Imagen 4">
          <a:extLst>
            <a:ext uri="{FF2B5EF4-FFF2-40B4-BE49-F238E27FC236}">
              <a16:creationId xmlns:a16="http://schemas.microsoft.com/office/drawing/2014/main" id="{FC02801B-3580-40CC-ACF4-709ACEE72143}"/>
            </a:ext>
          </a:extLst>
        </xdr:cNvPr>
        <xdr:cNvPicPr>
          <a:picLocks noChangeAspect="1"/>
        </xdr:cNvPicPr>
      </xdr:nvPicPr>
      <xdr:blipFill>
        <a:blip xmlns:r="http://schemas.openxmlformats.org/officeDocument/2006/relationships" r:embed="rId1"/>
        <a:stretch>
          <a:fillRect/>
        </a:stretch>
      </xdr:blipFill>
      <xdr:spPr>
        <a:xfrm>
          <a:off x="847224" y="328863"/>
          <a:ext cx="1697700" cy="990599"/>
        </a:xfrm>
        <a:prstGeom prst="rect">
          <a:avLst/>
        </a:prstGeom>
      </xdr:spPr>
    </xdr:pic>
    <xdr:clientData/>
  </xdr:twoCellAnchor>
  <xdr:twoCellAnchor editAs="oneCell">
    <xdr:from>
      <xdr:col>7</xdr:col>
      <xdr:colOff>200526</xdr:colOff>
      <xdr:row>1</xdr:row>
      <xdr:rowOff>17043</xdr:rowOff>
    </xdr:from>
    <xdr:to>
      <xdr:col>7</xdr:col>
      <xdr:colOff>960532</xdr:colOff>
      <xdr:row>3</xdr:row>
      <xdr:rowOff>204536</xdr:rowOff>
    </xdr:to>
    <xdr:pic>
      <xdr:nvPicPr>
        <xdr:cNvPr id="3" name="Imagen 1">
          <a:extLst>
            <a:ext uri="{FF2B5EF4-FFF2-40B4-BE49-F238E27FC236}">
              <a16:creationId xmlns:a16="http://schemas.microsoft.com/office/drawing/2014/main" id="{F230B4C3-9637-4F16-B04A-457E9EC121EB}"/>
            </a:ext>
            <a:ext uri="{147F2762-F138-4A5C-976F-8EAC2B608ADB}">
              <a16:predDERef xmlns:a16="http://schemas.microsoft.com/office/drawing/2014/main" pred="{FC02801B-3580-40CC-ACF4-709ACEE72143}"/>
            </a:ext>
          </a:extLst>
        </xdr:cNvPr>
        <xdr:cNvPicPr>
          <a:picLocks noChangeAspect="1"/>
        </xdr:cNvPicPr>
      </xdr:nvPicPr>
      <xdr:blipFill>
        <a:blip xmlns:r="http://schemas.openxmlformats.org/officeDocument/2006/relationships" r:embed="rId2"/>
        <a:stretch>
          <a:fillRect/>
        </a:stretch>
      </xdr:blipFill>
      <xdr:spPr>
        <a:xfrm>
          <a:off x="5858376" y="245643"/>
          <a:ext cx="760006" cy="1139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200526</xdr:colOff>
      <xdr:row>1</xdr:row>
      <xdr:rowOff>17043</xdr:rowOff>
    </xdr:from>
    <xdr:to>
      <xdr:col>7</xdr:col>
      <xdr:colOff>960532</xdr:colOff>
      <xdr:row>3</xdr:row>
      <xdr:rowOff>204536</xdr:rowOff>
    </xdr:to>
    <xdr:pic>
      <xdr:nvPicPr>
        <xdr:cNvPr id="2" name="Imagen 1">
          <a:extLst>
            <a:ext uri="{FF2B5EF4-FFF2-40B4-BE49-F238E27FC236}">
              <a16:creationId xmlns:a16="http://schemas.microsoft.com/office/drawing/2014/main" id="{85EAE104-3C26-4F1F-90B1-69A0FC831A8B}"/>
            </a:ext>
          </a:extLst>
        </xdr:cNvPr>
        <xdr:cNvPicPr>
          <a:picLocks noChangeAspect="1"/>
        </xdr:cNvPicPr>
      </xdr:nvPicPr>
      <xdr:blipFill>
        <a:blip xmlns:r="http://schemas.openxmlformats.org/officeDocument/2006/relationships" r:embed="rId1"/>
        <a:stretch>
          <a:fillRect/>
        </a:stretch>
      </xdr:blipFill>
      <xdr:spPr>
        <a:xfrm>
          <a:off x="5858376" y="255168"/>
          <a:ext cx="760006" cy="1139993"/>
        </a:xfrm>
        <a:prstGeom prst="rect">
          <a:avLst/>
        </a:prstGeom>
      </xdr:spPr>
    </xdr:pic>
    <xdr:clientData/>
  </xdr:twoCellAnchor>
  <xdr:twoCellAnchor editAs="oneCell">
    <xdr:from>
      <xdr:col>1</xdr:col>
      <xdr:colOff>330378</xdr:colOff>
      <xdr:row>1</xdr:row>
      <xdr:rowOff>85724</xdr:rowOff>
    </xdr:from>
    <xdr:to>
      <xdr:col>4</xdr:col>
      <xdr:colOff>359483</xdr:colOff>
      <xdr:row>3</xdr:row>
      <xdr:rowOff>133349</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2378" y="323849"/>
          <a:ext cx="2315105" cy="1000125"/>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nedrive.live.com/view.aspx?resid=84F4E4FFF988A5F5%21105392&amp;authkey=!AAI512qQ2fNa5As" TargetMode="External"/><Relationship Id="rId2" Type="http://schemas.openxmlformats.org/officeDocument/2006/relationships/hyperlink" Target="https://onedrive.live.com/view.aspx?resid=84F4E4FFF988A5F5%21105392&amp;authkey=!AAI512qQ2fNa5As" TargetMode="External"/><Relationship Id="rId1" Type="http://schemas.openxmlformats.org/officeDocument/2006/relationships/hyperlink" Target="mailto:dirgralplaneacionbj@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institutoculturayartes@cancun.gob.mx"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enried@hotmail.com"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mailto:enried@hotmail.com"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mailto:enried@hotmail.com"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mailto:enried@hotmail.com"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mailto:enried@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53"/>
  <sheetViews>
    <sheetView showGridLines="0" tabSelected="1" topLeftCell="A33" zoomScale="110" zoomScaleNormal="110" workbookViewId="0">
      <selection activeCell="B37" sqref="B37:H37"/>
    </sheetView>
  </sheetViews>
  <sheetFormatPr defaultColWidth="13" defaultRowHeight="18"/>
  <cols>
    <col min="1" max="4" width="13" style="1"/>
    <col min="5" max="5" width="14.140625" style="1" customWidth="1"/>
    <col min="6" max="6" width="15.140625" style="1" customWidth="1"/>
    <col min="7" max="7" width="15.28515625" style="1" customWidth="1"/>
    <col min="8" max="8" width="20.42578125" style="1" customWidth="1"/>
    <col min="9" max="9" width="73.140625" style="1" customWidth="1"/>
    <col min="10" max="16384" width="13"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6</v>
      </c>
      <c r="C9" s="36"/>
      <c r="D9" s="36"/>
      <c r="E9" s="36"/>
      <c r="F9" s="36" t="s">
        <v>7</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32.25" customHeight="1">
      <c r="B20" s="35" t="s">
        <v>40</v>
      </c>
      <c r="C20" s="36"/>
      <c r="D20" s="36"/>
      <c r="E20" s="36"/>
      <c r="F20" s="36"/>
      <c r="G20" s="36"/>
      <c r="H20" s="60"/>
    </row>
    <row r="21" spans="2:9" ht="15.75" customHeight="1">
      <c r="B21" s="37" t="s">
        <v>41</v>
      </c>
      <c r="C21" s="38"/>
      <c r="D21" s="38"/>
      <c r="E21" s="38"/>
      <c r="F21" s="38"/>
      <c r="G21" s="38"/>
      <c r="H21" s="39"/>
    </row>
    <row r="22" spans="2:9" ht="273.75" customHeight="1">
      <c r="B22" s="61" t="e" vm="1">
        <v>#VALUE!</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7">
        <v>0.94420000000000004</v>
      </c>
      <c r="C27" s="68"/>
      <c r="D27" s="62">
        <v>2024</v>
      </c>
      <c r="E27" s="62"/>
      <c r="F27" s="6">
        <v>0.95330000000000004</v>
      </c>
      <c r="G27" s="6">
        <f>(F27/B27)-1</f>
        <v>9.6377886041092431E-3</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86" customHeight="1">
      <c r="B33" s="64" t="s">
        <v>59</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v>
      </c>
      <c r="C36" s="6">
        <v>1</v>
      </c>
      <c r="D36" s="6" t="s">
        <v>67</v>
      </c>
      <c r="E36" s="6" t="s">
        <v>67</v>
      </c>
      <c r="F36" s="6">
        <v>0.5</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27.75" customHeight="1">
      <c r="B41" s="86" t="s">
        <v>75</v>
      </c>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29.25" customHeight="1">
      <c r="B45" s="86" t="s">
        <v>75</v>
      </c>
      <c r="C45" s="62"/>
      <c r="D45" s="62"/>
      <c r="E45" s="62"/>
      <c r="F45" s="62"/>
      <c r="G45" s="62"/>
      <c r="H45" s="63"/>
    </row>
    <row r="46" spans="2:8" ht="15.95" customHeight="1">
      <c r="B46" s="83" t="s">
        <v>80</v>
      </c>
      <c r="C46" s="84"/>
      <c r="D46" s="84"/>
      <c r="E46" s="84"/>
      <c r="F46" s="84"/>
      <c r="G46" s="84"/>
      <c r="H46" s="85"/>
    </row>
    <row r="47" spans="2:8" ht="16.5" customHeight="1">
      <c r="B47" s="61" t="s">
        <v>81</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thickBot="1">
      <c r="B51" s="87" t="s">
        <v>88</v>
      </c>
      <c r="C51" s="88"/>
      <c r="D51" s="88"/>
      <c r="E51" s="88"/>
      <c r="F51" s="52">
        <v>9981266707</v>
      </c>
      <c r="G51" s="52"/>
      <c r="H51" s="89"/>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1:E51"/>
    <mergeCell ref="F51:H51"/>
    <mergeCell ref="B52:H52"/>
    <mergeCell ref="B53:H53"/>
    <mergeCell ref="B48:E48"/>
    <mergeCell ref="F48:H48"/>
    <mergeCell ref="B49:E49"/>
    <mergeCell ref="F49:H49"/>
    <mergeCell ref="B50:E50"/>
    <mergeCell ref="F50:H50"/>
    <mergeCell ref="B40:E40"/>
    <mergeCell ref="F40:H40"/>
    <mergeCell ref="B47:H47"/>
    <mergeCell ref="B41:E41"/>
    <mergeCell ref="F41:H41"/>
    <mergeCell ref="B42:E42"/>
    <mergeCell ref="F42:H42"/>
    <mergeCell ref="B43:E43"/>
    <mergeCell ref="F43:H43"/>
    <mergeCell ref="B44:E44"/>
    <mergeCell ref="F44:H44"/>
    <mergeCell ref="B45:E45"/>
    <mergeCell ref="F45:H45"/>
    <mergeCell ref="B46:H46"/>
    <mergeCell ref="G35:H35"/>
    <mergeCell ref="G36:H36"/>
    <mergeCell ref="B38:E38"/>
    <mergeCell ref="F38:H38"/>
    <mergeCell ref="B39:E39"/>
    <mergeCell ref="F39:H39"/>
    <mergeCell ref="B37:H37"/>
    <mergeCell ref="B33:H33"/>
    <mergeCell ref="B34:H34"/>
    <mergeCell ref="F25:H25"/>
    <mergeCell ref="B26:C26"/>
    <mergeCell ref="D26:E26"/>
    <mergeCell ref="B27:C27"/>
    <mergeCell ref="B31:D31"/>
    <mergeCell ref="E31:F31"/>
    <mergeCell ref="G31:H31"/>
    <mergeCell ref="B29:H29"/>
    <mergeCell ref="D27:E27"/>
    <mergeCell ref="B28:H28"/>
    <mergeCell ref="B30:D30"/>
    <mergeCell ref="E30:F30"/>
    <mergeCell ref="G30:H30"/>
    <mergeCell ref="B23:E23"/>
    <mergeCell ref="F23:H23"/>
    <mergeCell ref="B22:H22"/>
    <mergeCell ref="B32:H32"/>
    <mergeCell ref="B25:E25"/>
    <mergeCell ref="B24:E24"/>
    <mergeCell ref="F24:H24"/>
    <mergeCell ref="C12:D12"/>
    <mergeCell ref="B13:F13"/>
    <mergeCell ref="G13:H13"/>
    <mergeCell ref="B21:H21"/>
    <mergeCell ref="C15:D15"/>
    <mergeCell ref="B16:E16"/>
    <mergeCell ref="F16:H16"/>
    <mergeCell ref="F17:G17"/>
    <mergeCell ref="B17:E17"/>
    <mergeCell ref="B18:E18"/>
    <mergeCell ref="C14:D14"/>
    <mergeCell ref="F18:G18"/>
    <mergeCell ref="B19:H19"/>
    <mergeCell ref="B20:H20"/>
    <mergeCell ref="B9:E9"/>
    <mergeCell ref="F9:G9"/>
    <mergeCell ref="B10:H10"/>
    <mergeCell ref="C11:D11"/>
    <mergeCell ref="B5:H5"/>
    <mergeCell ref="B6:H6"/>
    <mergeCell ref="B7:H7"/>
    <mergeCell ref="B8:E8"/>
    <mergeCell ref="F8:G8"/>
  </mergeCells>
  <conditionalFormatting sqref="B36:F36">
    <cfRule type="containsText" dxfId="99" priority="1" stopIfTrue="1" operator="containsText" text="NO DISPONIBLE">
      <formula>NOT(ISERROR(SEARCH("NO DISPONIBLE",B36)))</formula>
    </cfRule>
    <cfRule type="cellIs" dxfId="98" priority="2" stopIfTrue="1" operator="greaterThanOrEqual">
      <formula>0.7</formula>
    </cfRule>
    <cfRule type="cellIs" dxfId="97" priority="3" stopIfTrue="1" operator="between">
      <formula>0.5</formula>
      <formula>0.7</formula>
    </cfRule>
    <cfRule type="cellIs" dxfId="96" priority="4" stopIfTrue="1" operator="lessThanOrEqual">
      <formula>0.5</formula>
    </cfRule>
  </conditionalFormatting>
  <hyperlinks>
    <hyperlink ref="B51" r:id="rId1" xr:uid="{00000000-0004-0000-0000-000000000000}"/>
    <hyperlink ref="B41" r:id="rId2" xr:uid="{00000000-0004-0000-0000-000001000000}"/>
    <hyperlink ref="B45" r:id="rId3" xr:uid="{00000000-0004-0000-0000-000002000000}"/>
  </hyperlinks>
  <pageMargins left="1.7322834645669292" right="0.47244094488188981" top="0.75" bottom="0.31496062992125984" header="0.77" footer="0.31496062992125984"/>
  <pageSetup paperSize="5" scale="57" orientation="portrait" r:id="rId4"/>
  <drawing r:id="rId5"/>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FIN!B36:F36</xm:f>
              <xm:sqref>G36</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Q53"/>
  <sheetViews>
    <sheetView showGridLines="0" topLeftCell="B33" zoomScaleNormal="100" workbookViewId="0">
      <selection activeCell="G36" sqref="G36:H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153</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154</v>
      </c>
      <c r="C20" s="36"/>
      <c r="D20" s="36"/>
      <c r="E20" s="36"/>
      <c r="F20" s="36"/>
      <c r="G20" s="36"/>
      <c r="H20" s="60"/>
    </row>
    <row r="21" spans="2:9" ht="15.75" customHeight="1">
      <c r="B21" s="37" t="s">
        <v>41</v>
      </c>
      <c r="C21" s="38"/>
      <c r="D21" s="38"/>
      <c r="E21" s="38"/>
      <c r="F21" s="38"/>
      <c r="G21" s="38"/>
      <c r="H21" s="39"/>
    </row>
    <row r="22" spans="2:9">
      <c r="B22" s="107" t="s">
        <v>155</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100</v>
      </c>
      <c r="C27" s="62"/>
      <c r="D27" s="62">
        <v>2022</v>
      </c>
      <c r="E27" s="62"/>
      <c r="F27" s="26">
        <v>124</v>
      </c>
      <c r="G27" s="6">
        <v>0.24</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39.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v>
      </c>
      <c r="C36" s="6">
        <v>0.66669999999999996</v>
      </c>
      <c r="D36" s="6" t="s">
        <v>67</v>
      </c>
      <c r="E36" s="6" t="s">
        <v>67</v>
      </c>
      <c r="F36" s="6">
        <v>0.3226</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63" priority="1" stopIfTrue="1" operator="containsText" text="NO DISPONIBLE">
      <formula>NOT(ISERROR(SEARCH("NO DISPONIBLE",B36)))</formula>
    </cfRule>
    <cfRule type="cellIs" dxfId="62" priority="2" stopIfTrue="1" operator="greaterThanOrEqual">
      <formula>0.7</formula>
    </cfRule>
    <cfRule type="cellIs" dxfId="61" priority="3" stopIfTrue="1" operator="between">
      <formula>0.5</formula>
      <formula>0.7</formula>
    </cfRule>
    <cfRule type="cellIs" dxfId="60" priority="4" stopIfTrue="1" operator="lessThanOrEqual">
      <formula>0.5</formula>
    </cfRule>
  </conditionalFormatting>
  <hyperlinks>
    <hyperlink ref="B51" r:id="rId1" xr:uid="{00000000-0004-0000-09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'C01A7'!B36:F36</xm:f>
              <xm:sqref>G36</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Q53"/>
  <sheetViews>
    <sheetView showGridLines="0" topLeftCell="B32" zoomScaleNormal="100" workbookViewId="0">
      <selection activeCell="F36" sqref="F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156</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157</v>
      </c>
      <c r="C20" s="36"/>
      <c r="D20" s="36"/>
      <c r="E20" s="36"/>
      <c r="F20" s="36"/>
      <c r="G20" s="36"/>
      <c r="H20" s="60"/>
    </row>
    <row r="21" spans="2:9" ht="15.75" customHeight="1">
      <c r="B21" s="37" t="s">
        <v>41</v>
      </c>
      <c r="C21" s="38"/>
      <c r="D21" s="38"/>
      <c r="E21" s="38"/>
      <c r="F21" s="38"/>
      <c r="G21" s="38"/>
      <c r="H21" s="39"/>
    </row>
    <row r="22" spans="2:9">
      <c r="B22" s="107" t="s">
        <v>158</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0</v>
      </c>
      <c r="C27" s="62"/>
      <c r="D27" s="62">
        <v>2022</v>
      </c>
      <c r="E27" s="62"/>
      <c r="F27" s="26">
        <v>360</v>
      </c>
      <c r="G27" s="6">
        <v>0</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36.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v>
      </c>
      <c r="C36" s="6">
        <v>1</v>
      </c>
      <c r="D36" s="6" t="s">
        <v>67</v>
      </c>
      <c r="E36" s="6" t="s">
        <v>67</v>
      </c>
      <c r="F36" s="6">
        <v>0.5</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59" priority="1" stopIfTrue="1" operator="containsText" text="NO DISPONIBLE">
      <formula>NOT(ISERROR(SEARCH("NO DISPONIBLE",B36)))</formula>
    </cfRule>
    <cfRule type="cellIs" dxfId="58" priority="2" stopIfTrue="1" operator="greaterThanOrEqual">
      <formula>0.7</formula>
    </cfRule>
    <cfRule type="cellIs" dxfId="57" priority="3" stopIfTrue="1" operator="between">
      <formula>0.5</formula>
      <formula>0.7</formula>
    </cfRule>
    <cfRule type="cellIs" dxfId="56" priority="4" stopIfTrue="1" operator="lessThanOrEqual">
      <formula>0.5</formula>
    </cfRule>
  </conditionalFormatting>
  <hyperlinks>
    <hyperlink ref="B51" r:id="rId1" xr:uid="{00000000-0004-0000-0A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'C01A8'!B36:F36</xm:f>
              <xm:sqref>G36</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Q53"/>
  <sheetViews>
    <sheetView showGridLines="0" topLeftCell="A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159</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160</v>
      </c>
      <c r="C20" s="36"/>
      <c r="D20" s="36"/>
      <c r="E20" s="36"/>
      <c r="F20" s="36"/>
      <c r="G20" s="36"/>
      <c r="H20" s="60"/>
    </row>
    <row r="21" spans="2:9" ht="15.75" customHeight="1">
      <c r="B21" s="37" t="s">
        <v>41</v>
      </c>
      <c r="C21" s="38"/>
      <c r="D21" s="38"/>
      <c r="E21" s="38"/>
      <c r="F21" s="38"/>
      <c r="G21" s="38"/>
      <c r="H21" s="39"/>
    </row>
    <row r="22" spans="2:9">
      <c r="B22" s="107" t="s">
        <v>161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0</v>
      </c>
      <c r="C27" s="62"/>
      <c r="D27" s="62">
        <v>2022</v>
      </c>
      <c r="E27" s="62"/>
      <c r="F27" s="26">
        <v>220</v>
      </c>
      <c r="G27" s="6">
        <v>0</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0.8286</v>
      </c>
      <c r="C36" s="6">
        <v>0.72729999999999995</v>
      </c>
      <c r="D36" s="6" t="s">
        <v>67</v>
      </c>
      <c r="E36" s="6" t="s">
        <v>67</v>
      </c>
      <c r="F36" s="6">
        <v>0.31359999999999999</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55" priority="1" stopIfTrue="1" operator="containsText" text="NO DISPONIBLE">
      <formula>NOT(ISERROR(SEARCH("NO DISPONIBLE",B36)))</formula>
    </cfRule>
    <cfRule type="cellIs" dxfId="54" priority="2" stopIfTrue="1" operator="greaterThanOrEqual">
      <formula>0.7</formula>
    </cfRule>
    <cfRule type="cellIs" dxfId="53" priority="3" stopIfTrue="1" operator="between">
      <formula>0.5</formula>
      <formula>0.7</formula>
    </cfRule>
    <cfRule type="cellIs" dxfId="52" priority="4" stopIfTrue="1" operator="lessThanOrEqual">
      <formula>0.5</formula>
    </cfRule>
  </conditionalFormatting>
  <hyperlinks>
    <hyperlink ref="B51" r:id="rId1" xr:uid="{00000000-0004-0000-0B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'C01A9'!B36:F36</xm:f>
              <xm:sqref>G36</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Q53"/>
  <sheetViews>
    <sheetView showGridLines="0" topLeftCell="B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162</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163</v>
      </c>
      <c r="C20" s="36"/>
      <c r="D20" s="36"/>
      <c r="E20" s="36"/>
      <c r="F20" s="36"/>
      <c r="G20" s="36"/>
      <c r="H20" s="60"/>
    </row>
    <row r="21" spans="2:9" ht="15.75" customHeight="1">
      <c r="B21" s="37" t="s">
        <v>41</v>
      </c>
      <c r="C21" s="38"/>
      <c r="D21" s="38"/>
      <c r="E21" s="38"/>
      <c r="F21" s="38"/>
      <c r="G21" s="38"/>
      <c r="H21" s="39"/>
    </row>
    <row r="22" spans="2:9">
      <c r="B22" s="107" t="s">
        <v>164</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0</v>
      </c>
      <c r="C27" s="62"/>
      <c r="D27" s="62">
        <v>2022</v>
      </c>
      <c r="E27" s="62"/>
      <c r="F27" s="26">
        <v>95</v>
      </c>
      <c r="G27" s="6">
        <v>0</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3.1111</v>
      </c>
      <c r="C36" s="6">
        <v>4.1852</v>
      </c>
      <c r="D36" s="6" t="s">
        <v>67</v>
      </c>
      <c r="E36" s="6" t="s">
        <v>67</v>
      </c>
      <c r="F36" s="6">
        <v>1.7788999999999999</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51" priority="1" stopIfTrue="1" operator="containsText" text="NO DISPONIBLE">
      <formula>NOT(ISERROR(SEARCH("NO DISPONIBLE",B36)))</formula>
    </cfRule>
    <cfRule type="cellIs" dxfId="50" priority="2" stopIfTrue="1" operator="greaterThanOrEqual">
      <formula>0.7</formula>
    </cfRule>
    <cfRule type="cellIs" dxfId="49" priority="3" stopIfTrue="1" operator="between">
      <formula>0.5</formula>
      <formula>0.7</formula>
    </cfRule>
    <cfRule type="cellIs" dxfId="48" priority="4" stopIfTrue="1" operator="lessThanOrEqual">
      <formula>0.5</formula>
    </cfRule>
  </conditionalFormatting>
  <hyperlinks>
    <hyperlink ref="B51" r:id="rId1" xr:uid="{00000000-0004-0000-0C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'C01A10'!B36:F36</xm:f>
              <xm:sqref>G36</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Q53"/>
  <sheetViews>
    <sheetView showGridLines="0" topLeftCell="B33" zoomScaleNormal="10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165</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166</v>
      </c>
      <c r="C20" s="36"/>
      <c r="D20" s="36"/>
      <c r="E20" s="36"/>
      <c r="F20" s="36"/>
      <c r="G20" s="36"/>
      <c r="H20" s="60"/>
    </row>
    <row r="21" spans="2:9" ht="15.75" customHeight="1">
      <c r="B21" s="37" t="s">
        <v>41</v>
      </c>
      <c r="C21" s="38"/>
      <c r="D21" s="38"/>
      <c r="E21" s="38"/>
      <c r="F21" s="38"/>
      <c r="G21" s="38"/>
      <c r="H21" s="39"/>
    </row>
    <row r="22" spans="2:9">
      <c r="B22" s="107" t="s">
        <v>167</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0</v>
      </c>
      <c r="C27" s="62"/>
      <c r="D27" s="62">
        <v>2022</v>
      </c>
      <c r="E27" s="62"/>
      <c r="F27" s="26">
        <v>350000</v>
      </c>
      <c r="G27" s="6">
        <v>0</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0.65200000000000002</v>
      </c>
      <c r="C36" s="6" t="s">
        <v>141</v>
      </c>
      <c r="D36" s="6" t="s">
        <v>141</v>
      </c>
      <c r="E36" s="6" t="s">
        <v>141</v>
      </c>
      <c r="F36" s="6">
        <v>0.65200000000000002</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168</v>
      </c>
      <c r="C39" s="62"/>
      <c r="D39" s="62"/>
      <c r="E39" s="62"/>
      <c r="F39" s="62" t="s">
        <v>169</v>
      </c>
      <c r="G39" s="62"/>
      <c r="H39" s="63"/>
    </row>
    <row r="40" spans="2:8" ht="21" customHeight="1">
      <c r="B40" s="37" t="s">
        <v>73</v>
      </c>
      <c r="C40" s="38"/>
      <c r="D40" s="38"/>
      <c r="E40" s="38"/>
      <c r="F40" s="38" t="s">
        <v>74</v>
      </c>
      <c r="G40" s="38"/>
      <c r="H40" s="39"/>
    </row>
    <row r="41" spans="2:8" ht="27" customHeight="1">
      <c r="B41" s="69" t="s">
        <v>115</v>
      </c>
      <c r="C41" s="70"/>
      <c r="D41" s="70"/>
      <c r="E41" s="71"/>
      <c r="F41" s="72" t="s">
        <v>170</v>
      </c>
      <c r="G41" s="70"/>
      <c r="H41" s="99"/>
    </row>
    <row r="42" spans="2:8" ht="12.95" customHeight="1">
      <c r="B42" s="37" t="s">
        <v>76</v>
      </c>
      <c r="C42" s="38"/>
      <c r="D42" s="38"/>
      <c r="E42" s="38"/>
      <c r="F42" s="38" t="s">
        <v>77</v>
      </c>
      <c r="G42" s="38"/>
      <c r="H42" s="39"/>
    </row>
    <row r="43" spans="2:8" ht="24" customHeight="1">
      <c r="B43" s="61" t="s">
        <v>171</v>
      </c>
      <c r="C43" s="62"/>
      <c r="D43" s="62"/>
      <c r="E43" s="62"/>
      <c r="F43" s="62" t="s">
        <v>172</v>
      </c>
      <c r="G43" s="62"/>
      <c r="H43" s="63"/>
    </row>
    <row r="44" spans="2:8" ht="14.1" customHeight="1">
      <c r="B44" s="37" t="s">
        <v>78</v>
      </c>
      <c r="C44" s="38"/>
      <c r="D44" s="38"/>
      <c r="E44" s="38"/>
      <c r="F44" s="38" t="s">
        <v>79</v>
      </c>
      <c r="G44" s="38"/>
      <c r="H44" s="39"/>
    </row>
    <row r="45" spans="2:8" ht="25.5" customHeight="1">
      <c r="B45" s="69" t="s">
        <v>115</v>
      </c>
      <c r="C45" s="70"/>
      <c r="D45" s="70"/>
      <c r="E45" s="70"/>
      <c r="F45" s="72" t="s">
        <v>170</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47" priority="1" stopIfTrue="1" operator="containsText" text="NO DISPONIBLE">
      <formula>NOT(ISERROR(SEARCH("NO DISPONIBLE",B36)))</formula>
    </cfRule>
    <cfRule type="cellIs" dxfId="46" priority="2" stopIfTrue="1" operator="greaterThanOrEqual">
      <formula>0.7</formula>
    </cfRule>
    <cfRule type="cellIs" dxfId="45" priority="3" stopIfTrue="1" operator="between">
      <formula>0.5</formula>
      <formula>0.7</formula>
    </cfRule>
    <cfRule type="cellIs" dxfId="44" priority="4" stopIfTrue="1" operator="lessThanOrEqual">
      <formula>0.5</formula>
    </cfRule>
  </conditionalFormatting>
  <hyperlinks>
    <hyperlink ref="B51" r:id="rId1" xr:uid="{00000000-0004-0000-0D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'C01A11'!B36:F36</xm:f>
              <xm:sqref>G36</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Q53"/>
  <sheetViews>
    <sheetView showGridLines="0" topLeftCell="B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173</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174</v>
      </c>
      <c r="C20" s="36"/>
      <c r="D20" s="36"/>
      <c r="E20" s="36"/>
      <c r="F20" s="36"/>
      <c r="G20" s="36"/>
      <c r="H20" s="60"/>
    </row>
    <row r="21" spans="2:9" ht="15.75" customHeight="1">
      <c r="B21" s="37" t="s">
        <v>41</v>
      </c>
      <c r="C21" s="38"/>
      <c r="D21" s="38"/>
      <c r="E21" s="38"/>
      <c r="F21" s="38"/>
      <c r="G21" s="38"/>
      <c r="H21" s="39"/>
    </row>
    <row r="22" spans="2:9">
      <c r="B22" s="107" t="s">
        <v>175</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1</v>
      </c>
      <c r="C27" s="62"/>
      <c r="D27" s="62">
        <v>2022</v>
      </c>
      <c r="E27" s="62"/>
      <c r="F27" s="26">
        <v>19</v>
      </c>
      <c r="G27" s="6">
        <v>18</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0.1429</v>
      </c>
      <c r="C36" s="6">
        <v>0.1429</v>
      </c>
      <c r="D36" s="6" t="s">
        <v>67</v>
      </c>
      <c r="E36" s="6" t="s">
        <v>67</v>
      </c>
      <c r="F36" s="6">
        <v>0.1053</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176</v>
      </c>
      <c r="C39" s="62"/>
      <c r="D39" s="62"/>
      <c r="E39" s="62"/>
      <c r="F39" s="62" t="s">
        <v>177</v>
      </c>
      <c r="G39" s="62"/>
      <c r="H39" s="63"/>
    </row>
    <row r="40" spans="2:8" ht="21" customHeight="1">
      <c r="B40" s="37" t="s">
        <v>73</v>
      </c>
      <c r="C40" s="38"/>
      <c r="D40" s="38"/>
      <c r="E40" s="38"/>
      <c r="F40" s="38" t="s">
        <v>74</v>
      </c>
      <c r="G40" s="38"/>
      <c r="H40" s="39"/>
    </row>
    <row r="41" spans="2:8" ht="27" customHeight="1">
      <c r="B41" s="69" t="s">
        <v>115</v>
      </c>
      <c r="C41" s="70"/>
      <c r="D41" s="70"/>
      <c r="E41" s="71"/>
      <c r="F41" s="72" t="s">
        <v>178</v>
      </c>
      <c r="G41" s="70"/>
      <c r="H41" s="99"/>
    </row>
    <row r="42" spans="2:8" ht="12.95" customHeight="1">
      <c r="B42" s="37" t="s">
        <v>76</v>
      </c>
      <c r="C42" s="38"/>
      <c r="D42" s="38"/>
      <c r="E42" s="38"/>
      <c r="F42" s="38" t="s">
        <v>77</v>
      </c>
      <c r="G42" s="38"/>
      <c r="H42" s="39"/>
    </row>
    <row r="43" spans="2:8" ht="24" customHeight="1">
      <c r="B43" s="61" t="s">
        <v>179</v>
      </c>
      <c r="C43" s="62"/>
      <c r="D43" s="62"/>
      <c r="E43" s="62"/>
      <c r="F43" s="62" t="s">
        <v>180</v>
      </c>
      <c r="G43" s="62"/>
      <c r="H43" s="63"/>
    </row>
    <row r="44" spans="2:8" ht="14.1" customHeight="1">
      <c r="B44" s="37" t="s">
        <v>78</v>
      </c>
      <c r="C44" s="38"/>
      <c r="D44" s="38"/>
      <c r="E44" s="38"/>
      <c r="F44" s="38" t="s">
        <v>79</v>
      </c>
      <c r="G44" s="38"/>
      <c r="H44" s="39"/>
    </row>
    <row r="45" spans="2:8" ht="25.5" customHeight="1">
      <c r="B45" s="69" t="s">
        <v>115</v>
      </c>
      <c r="C45" s="70"/>
      <c r="D45" s="70"/>
      <c r="E45" s="70"/>
      <c r="F45" s="72" t="s">
        <v>178</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43" priority="1" stopIfTrue="1" operator="containsText" text="NO DISPONIBLE">
      <formula>NOT(ISERROR(SEARCH("NO DISPONIBLE",B36)))</formula>
    </cfRule>
    <cfRule type="cellIs" dxfId="42" priority="2" stopIfTrue="1" operator="greaterThanOrEqual">
      <formula>0.7</formula>
    </cfRule>
    <cfRule type="cellIs" dxfId="41" priority="3" stopIfTrue="1" operator="between">
      <formula>0.5</formula>
      <formula>0.7</formula>
    </cfRule>
    <cfRule type="cellIs" dxfId="40" priority="4" stopIfTrue="1" operator="lessThanOrEqual">
      <formula>0.5</formula>
    </cfRule>
  </conditionalFormatting>
  <hyperlinks>
    <hyperlink ref="B51" r:id="rId1" xr:uid="{00000000-0004-0000-0E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'C01A12'!B36:F36</xm:f>
              <xm:sqref>G36</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Q53"/>
  <sheetViews>
    <sheetView showGridLines="0" topLeftCell="B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181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110</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182</v>
      </c>
      <c r="C20" s="36"/>
      <c r="D20" s="36"/>
      <c r="E20" s="36"/>
      <c r="F20" s="36"/>
      <c r="G20" s="36"/>
      <c r="H20" s="60"/>
    </row>
    <row r="21" spans="2:9" ht="15.75" customHeight="1">
      <c r="B21" s="37" t="s">
        <v>41</v>
      </c>
      <c r="C21" s="38"/>
      <c r="D21" s="38"/>
      <c r="E21" s="38"/>
      <c r="F21" s="38"/>
      <c r="G21" s="38"/>
      <c r="H21" s="39"/>
    </row>
    <row r="22" spans="2:9">
      <c r="B22" s="107" t="s">
        <v>183</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389</v>
      </c>
      <c r="C27" s="62"/>
      <c r="D27" s="62">
        <v>2022</v>
      </c>
      <c r="E27" s="62"/>
      <c r="F27" s="26">
        <v>467</v>
      </c>
      <c r="G27" s="6">
        <v>0.20050000000000001</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1.4731000000000001</v>
      </c>
      <c r="C36" s="6">
        <v>1.4206000000000001</v>
      </c>
      <c r="D36" s="6" t="s">
        <v>67</v>
      </c>
      <c r="E36" s="6" t="s">
        <v>67</v>
      </c>
      <c r="F36" s="6">
        <v>0.67669999999999997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184</v>
      </c>
      <c r="C39" s="62"/>
      <c r="D39" s="62"/>
      <c r="E39" s="62"/>
      <c r="F39" s="62" t="s">
        <v>177</v>
      </c>
      <c r="G39" s="62"/>
      <c r="H39" s="63"/>
    </row>
    <row r="40" spans="2:8" ht="21" customHeight="1">
      <c r="B40" s="37" t="s">
        <v>73</v>
      </c>
      <c r="C40" s="38"/>
      <c r="D40" s="38"/>
      <c r="E40" s="38"/>
      <c r="F40" s="38" t="s">
        <v>74</v>
      </c>
      <c r="G40" s="38"/>
      <c r="H40" s="39"/>
    </row>
    <row r="41" spans="2:8" ht="27" customHeight="1">
      <c r="B41" s="69" t="s">
        <v>115</v>
      </c>
      <c r="C41" s="70"/>
      <c r="D41" s="70"/>
      <c r="E41" s="71"/>
      <c r="F41" s="72" t="s">
        <v>178</v>
      </c>
      <c r="G41" s="70"/>
      <c r="H41" s="99"/>
    </row>
    <row r="42" spans="2:8" ht="12.95" customHeight="1">
      <c r="B42" s="37" t="s">
        <v>76</v>
      </c>
      <c r="C42" s="38"/>
      <c r="D42" s="38"/>
      <c r="E42" s="38"/>
      <c r="F42" s="38" t="s">
        <v>77</v>
      </c>
      <c r="G42" s="38"/>
      <c r="H42" s="39"/>
    </row>
    <row r="43" spans="2:8" ht="24" customHeight="1">
      <c r="B43" s="61" t="s">
        <v>185</v>
      </c>
      <c r="C43" s="62"/>
      <c r="D43" s="62"/>
      <c r="E43" s="62"/>
      <c r="F43" s="62" t="s">
        <v>180</v>
      </c>
      <c r="G43" s="62"/>
      <c r="H43" s="63"/>
    </row>
    <row r="44" spans="2:8" ht="14.1" customHeight="1">
      <c r="B44" s="37" t="s">
        <v>78</v>
      </c>
      <c r="C44" s="38"/>
      <c r="D44" s="38"/>
      <c r="E44" s="38"/>
      <c r="F44" s="38" t="s">
        <v>79</v>
      </c>
      <c r="G44" s="38"/>
      <c r="H44" s="39"/>
    </row>
    <row r="45" spans="2:8" ht="25.5" customHeight="1">
      <c r="B45" s="69" t="s">
        <v>115</v>
      </c>
      <c r="C45" s="70"/>
      <c r="D45" s="70"/>
      <c r="E45" s="70"/>
      <c r="F45" s="72" t="s">
        <v>178</v>
      </c>
      <c r="G45" s="70"/>
      <c r="H45" s="99"/>
    </row>
    <row r="46" spans="2:8" ht="15.95" customHeight="1">
      <c r="B46" s="83" t="s">
        <v>80</v>
      </c>
      <c r="C46" s="84"/>
      <c r="D46" s="84"/>
      <c r="E46" s="84"/>
      <c r="F46" s="84"/>
      <c r="G46" s="84"/>
      <c r="H46" s="85"/>
    </row>
    <row r="47" spans="2:8" ht="16.5" customHeight="1">
      <c r="B47" s="69" t="s">
        <v>104</v>
      </c>
      <c r="C47" s="70"/>
      <c r="D47" s="70"/>
      <c r="E47" s="70"/>
      <c r="F47" s="70"/>
      <c r="G47" s="70"/>
      <c r="H47" s="99"/>
    </row>
    <row r="48" spans="2:8" ht="18.95" customHeight="1">
      <c r="B48" s="96" t="s">
        <v>82</v>
      </c>
      <c r="C48" s="74"/>
      <c r="D48" s="74"/>
      <c r="E48" s="97"/>
      <c r="F48" s="98" t="s">
        <v>83</v>
      </c>
      <c r="G48" s="74"/>
      <c r="H48" s="75"/>
    </row>
    <row r="49" spans="2:8" ht="16.5" customHeight="1">
      <c r="B49" s="69" t="s">
        <v>105</v>
      </c>
      <c r="C49" s="70"/>
      <c r="D49" s="70"/>
      <c r="E49" s="71"/>
      <c r="F49" s="72" t="s">
        <v>106</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9" priority="1" stopIfTrue="1" operator="containsText" text="NO DISPONIBLE">
      <formula>NOT(ISERROR(SEARCH("NO DISPONIBLE",B36)))</formula>
    </cfRule>
    <cfRule type="cellIs" dxfId="38" priority="2" stopIfTrue="1" operator="greaterThanOrEqual">
      <formula>0.7</formula>
    </cfRule>
    <cfRule type="cellIs" dxfId="37" priority="3" stopIfTrue="1" operator="between">
      <formula>0.5</formula>
      <formula>0.7</formula>
    </cfRule>
    <cfRule type="cellIs" dxfId="36" priority="4" stopIfTrue="1" operator="lessThanOrEqual">
      <formula>0.5</formula>
    </cfRule>
  </conditionalFormatting>
  <hyperlinks>
    <hyperlink ref="B51" r:id="rId1" xr:uid="{00000000-0004-0000-0F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'C02'!B36:F36</xm:f>
              <xm:sqref>G36</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53"/>
  <sheetViews>
    <sheetView showGridLines="0" topLeftCell="B32"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186</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187</v>
      </c>
      <c r="C20" s="36"/>
      <c r="D20" s="36"/>
      <c r="E20" s="36"/>
      <c r="F20" s="36"/>
      <c r="G20" s="36"/>
      <c r="H20" s="60"/>
    </row>
    <row r="21" spans="2:9" ht="15.75" customHeight="1">
      <c r="B21" s="37" t="s">
        <v>41</v>
      </c>
      <c r="C21" s="38"/>
      <c r="D21" s="38"/>
      <c r="E21" s="38"/>
      <c r="F21" s="38"/>
      <c r="G21" s="38"/>
      <c r="H21" s="39"/>
    </row>
    <row r="22" spans="2:9">
      <c r="B22" s="107" t="s">
        <v>188</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51</v>
      </c>
      <c r="C27" s="62"/>
      <c r="D27" s="62">
        <v>2022</v>
      </c>
      <c r="E27" s="62"/>
      <c r="F27" s="26">
        <v>100</v>
      </c>
      <c r="G27" s="6">
        <v>0.9607</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2.4</v>
      </c>
      <c r="C36" s="6">
        <v>0.72</v>
      </c>
      <c r="D36" s="6" t="s">
        <v>67</v>
      </c>
      <c r="E36" s="6" t="s">
        <v>67</v>
      </c>
      <c r="F36" s="6">
        <v>0.54</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189</v>
      </c>
      <c r="C39" s="62"/>
      <c r="D39" s="62"/>
      <c r="E39" s="62"/>
      <c r="F39" s="62" t="s">
        <v>190</v>
      </c>
      <c r="G39" s="62"/>
      <c r="H39" s="63"/>
    </row>
    <row r="40" spans="2:8" ht="21" customHeight="1">
      <c r="B40" s="37" t="s">
        <v>73</v>
      </c>
      <c r="C40" s="38"/>
      <c r="D40" s="38"/>
      <c r="E40" s="38"/>
      <c r="F40" s="38" t="s">
        <v>74</v>
      </c>
      <c r="G40" s="38"/>
      <c r="H40" s="39"/>
    </row>
    <row r="41" spans="2:8" ht="27" customHeight="1">
      <c r="B41" s="69" t="s">
        <v>115</v>
      </c>
      <c r="C41" s="70"/>
      <c r="D41" s="70"/>
      <c r="E41" s="71"/>
      <c r="F41" s="72" t="s">
        <v>178</v>
      </c>
      <c r="G41" s="70"/>
      <c r="H41" s="99"/>
    </row>
    <row r="42" spans="2:8" ht="12.95" customHeight="1">
      <c r="B42" s="37" t="s">
        <v>76</v>
      </c>
      <c r="C42" s="38"/>
      <c r="D42" s="38"/>
      <c r="E42" s="38"/>
      <c r="F42" s="38" t="s">
        <v>77</v>
      </c>
      <c r="G42" s="38"/>
      <c r="H42" s="39"/>
    </row>
    <row r="43" spans="2:8" ht="24" customHeight="1">
      <c r="B43" s="61" t="s">
        <v>191</v>
      </c>
      <c r="C43" s="62"/>
      <c r="D43" s="62"/>
      <c r="E43" s="62"/>
      <c r="F43" s="62" t="s">
        <v>192</v>
      </c>
      <c r="G43" s="62"/>
      <c r="H43" s="63"/>
    </row>
    <row r="44" spans="2:8" ht="14.1" customHeight="1">
      <c r="B44" s="37" t="s">
        <v>78</v>
      </c>
      <c r="C44" s="38"/>
      <c r="D44" s="38"/>
      <c r="E44" s="38"/>
      <c r="F44" s="38" t="s">
        <v>79</v>
      </c>
      <c r="G44" s="38"/>
      <c r="H44" s="39"/>
    </row>
    <row r="45" spans="2:8" ht="25.5" customHeight="1">
      <c r="B45" s="69" t="s">
        <v>115</v>
      </c>
      <c r="C45" s="70"/>
      <c r="D45" s="70"/>
      <c r="E45" s="70"/>
      <c r="F45" s="72" t="s">
        <v>178</v>
      </c>
      <c r="G45" s="70"/>
      <c r="H45" s="99"/>
    </row>
    <row r="46" spans="2:8" ht="15.95" customHeight="1">
      <c r="B46" s="83" t="s">
        <v>80</v>
      </c>
      <c r="C46" s="84"/>
      <c r="D46" s="84"/>
      <c r="E46" s="84"/>
      <c r="F46" s="84"/>
      <c r="G46" s="84"/>
      <c r="H46" s="85"/>
    </row>
    <row r="47" spans="2:8" ht="16.5" customHeight="1">
      <c r="B47" s="69" t="s">
        <v>193</v>
      </c>
      <c r="C47" s="70"/>
      <c r="D47" s="70"/>
      <c r="E47" s="70"/>
      <c r="F47" s="70"/>
      <c r="G47" s="70"/>
      <c r="H47" s="99"/>
    </row>
    <row r="48" spans="2:8" ht="18.95" customHeight="1">
      <c r="B48" s="96" t="s">
        <v>82</v>
      </c>
      <c r="C48" s="74"/>
      <c r="D48" s="74"/>
      <c r="E48" s="97"/>
      <c r="F48" s="98" t="s">
        <v>83</v>
      </c>
      <c r="G48" s="74"/>
      <c r="H48" s="75"/>
    </row>
    <row r="49" spans="2:8" ht="16.5" customHeight="1">
      <c r="B49" s="69" t="s">
        <v>194</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5" priority="1" stopIfTrue="1" operator="containsText" text="NO DISPONIBLE">
      <formula>NOT(ISERROR(SEARCH("NO DISPONIBLE",B36)))</formula>
    </cfRule>
    <cfRule type="cellIs" dxfId="34" priority="2" stopIfTrue="1" operator="greaterThanOrEqual">
      <formula>0.7</formula>
    </cfRule>
    <cfRule type="cellIs" dxfId="33" priority="3" stopIfTrue="1" operator="between">
      <formula>0.5</formula>
      <formula>0.7</formula>
    </cfRule>
    <cfRule type="cellIs" dxfId="32" priority="4" stopIfTrue="1" operator="lessThanOrEqual">
      <formula>0.5</formula>
    </cfRule>
  </conditionalFormatting>
  <hyperlinks>
    <hyperlink ref="B51" r:id="rId1" xr:uid="{00000000-0004-0000-1000-00000000000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'C02A1'!B36:F36</xm:f>
              <xm:sqref>G36</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53"/>
  <sheetViews>
    <sheetView showGridLines="0" topLeftCell="B32" zoomScaleNormal="100" workbookViewId="0">
      <selection activeCell="F36" sqref="F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195</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196</v>
      </c>
      <c r="C20" s="36"/>
      <c r="D20" s="36"/>
      <c r="E20" s="36"/>
      <c r="F20" s="36"/>
      <c r="G20" s="36"/>
      <c r="H20" s="60"/>
    </row>
    <row r="21" spans="2:9" ht="15.75" customHeight="1">
      <c r="B21" s="37" t="s">
        <v>41</v>
      </c>
      <c r="C21" s="38"/>
      <c r="D21" s="38"/>
      <c r="E21" s="38"/>
      <c r="F21" s="38"/>
      <c r="G21" s="38"/>
      <c r="H21" s="39"/>
    </row>
    <row r="22" spans="2:9">
      <c r="B22" s="107" t="s">
        <v>197</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1</v>
      </c>
      <c r="C27" s="62"/>
      <c r="D27" s="62">
        <v>2022</v>
      </c>
      <c r="E27" s="62"/>
      <c r="F27" s="26">
        <v>12</v>
      </c>
      <c r="G27" s="6">
        <v>11</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v>
      </c>
      <c r="C36" s="6">
        <v>0</v>
      </c>
      <c r="D36" s="6" t="s">
        <v>67</v>
      </c>
      <c r="E36" s="6" t="s">
        <v>67</v>
      </c>
      <c r="F36" s="6">
        <v>0.25</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198</v>
      </c>
      <c r="C39" s="62"/>
      <c r="D39" s="62"/>
      <c r="E39" s="62"/>
      <c r="F39" s="62" t="s">
        <v>199</v>
      </c>
      <c r="G39" s="62"/>
      <c r="H39" s="63"/>
    </row>
    <row r="40" spans="2:8" ht="21" customHeight="1">
      <c r="B40" s="37" t="s">
        <v>73</v>
      </c>
      <c r="C40" s="38"/>
      <c r="D40" s="38"/>
      <c r="E40" s="38"/>
      <c r="F40" s="38" t="s">
        <v>74</v>
      </c>
      <c r="G40" s="38"/>
      <c r="H40" s="39"/>
    </row>
    <row r="41" spans="2:8" ht="27" customHeight="1">
      <c r="B41" s="69" t="s">
        <v>115</v>
      </c>
      <c r="C41" s="70"/>
      <c r="D41" s="70"/>
      <c r="E41" s="71"/>
      <c r="F41" s="72" t="s">
        <v>178</v>
      </c>
      <c r="G41" s="70"/>
      <c r="H41" s="99"/>
    </row>
    <row r="42" spans="2:8" ht="12.95" customHeight="1">
      <c r="B42" s="37" t="s">
        <v>76</v>
      </c>
      <c r="C42" s="38"/>
      <c r="D42" s="38"/>
      <c r="E42" s="38"/>
      <c r="F42" s="38" t="s">
        <v>77</v>
      </c>
      <c r="G42" s="38"/>
      <c r="H42" s="39"/>
    </row>
    <row r="43" spans="2:8" ht="24" customHeight="1">
      <c r="B43" s="61" t="s">
        <v>200</v>
      </c>
      <c r="C43" s="62"/>
      <c r="D43" s="62"/>
      <c r="E43" s="62"/>
      <c r="F43" s="62" t="s">
        <v>201</v>
      </c>
      <c r="G43" s="62"/>
      <c r="H43" s="63"/>
    </row>
    <row r="44" spans="2:8" ht="14.1" customHeight="1">
      <c r="B44" s="37" t="s">
        <v>78</v>
      </c>
      <c r="C44" s="38"/>
      <c r="D44" s="38"/>
      <c r="E44" s="38"/>
      <c r="F44" s="38" t="s">
        <v>79</v>
      </c>
      <c r="G44" s="38"/>
      <c r="H44" s="39"/>
    </row>
    <row r="45" spans="2:8" ht="25.5" customHeight="1">
      <c r="B45" s="69" t="s">
        <v>115</v>
      </c>
      <c r="C45" s="70"/>
      <c r="D45" s="70"/>
      <c r="E45" s="70"/>
      <c r="F45" s="72" t="s">
        <v>178</v>
      </c>
      <c r="G45" s="70"/>
      <c r="H45" s="99"/>
    </row>
    <row r="46" spans="2:8" ht="15.95" customHeight="1">
      <c r="B46" s="83" t="s">
        <v>80</v>
      </c>
      <c r="C46" s="84"/>
      <c r="D46" s="84"/>
      <c r="E46" s="84"/>
      <c r="F46" s="84"/>
      <c r="G46" s="84"/>
      <c r="H46" s="85"/>
    </row>
    <row r="47" spans="2:8" ht="16.5" customHeight="1">
      <c r="B47" s="69" t="s">
        <v>193</v>
      </c>
      <c r="C47" s="70"/>
      <c r="D47" s="70"/>
      <c r="E47" s="70"/>
      <c r="F47" s="70"/>
      <c r="G47" s="70"/>
      <c r="H47" s="99"/>
    </row>
    <row r="48" spans="2:8" ht="18.95" customHeight="1">
      <c r="B48" s="96" t="s">
        <v>82</v>
      </c>
      <c r="C48" s="74"/>
      <c r="D48" s="74"/>
      <c r="E48" s="97"/>
      <c r="F48" s="98" t="s">
        <v>83</v>
      </c>
      <c r="G48" s="74"/>
      <c r="H48" s="75"/>
    </row>
    <row r="49" spans="2:8" ht="16.5" customHeight="1">
      <c r="B49" s="69" t="s">
        <v>194</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1" priority="1" stopIfTrue="1" operator="containsText" text="NO DISPONIBLE">
      <formula>NOT(ISERROR(SEARCH("NO DISPONIBLE",B36)))</formula>
    </cfRule>
    <cfRule type="cellIs" dxfId="30" priority="2" stopIfTrue="1" operator="greaterThanOrEqual">
      <formula>0.7</formula>
    </cfRule>
    <cfRule type="cellIs" dxfId="29" priority="3" stopIfTrue="1" operator="between">
      <formula>0.5</formula>
      <formula>0.7</formula>
    </cfRule>
    <cfRule type="cellIs" dxfId="28" priority="4" stopIfTrue="1" operator="lessThanOrEqual">
      <formula>0.5</formula>
    </cfRule>
  </conditionalFormatting>
  <hyperlinks>
    <hyperlink ref="B51" r:id="rId1" xr:uid="{00000000-0004-0000-1100-00000000000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'C02A2'!B36:F36</xm:f>
              <xm:sqref>G36</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Q53"/>
  <sheetViews>
    <sheetView showGridLines="0" topLeftCell="B33" zoomScaleNormal="100" workbookViewId="0">
      <selection activeCell="I35" sqref="I35"/>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202</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203</v>
      </c>
      <c r="C20" s="36"/>
      <c r="D20" s="36"/>
      <c r="E20" s="36"/>
      <c r="F20" s="36"/>
      <c r="G20" s="36"/>
      <c r="H20" s="60"/>
    </row>
    <row r="21" spans="2:9" ht="15.75" customHeight="1">
      <c r="B21" s="37" t="s">
        <v>41</v>
      </c>
      <c r="C21" s="38"/>
      <c r="D21" s="38"/>
      <c r="E21" s="38"/>
      <c r="F21" s="38"/>
      <c r="G21" s="38"/>
      <c r="H21" s="39"/>
    </row>
    <row r="22" spans="2:9">
      <c r="B22" s="107" t="s">
        <v>204</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261</v>
      </c>
      <c r="C27" s="62"/>
      <c r="D27" s="62">
        <v>2022</v>
      </c>
      <c r="E27" s="62"/>
      <c r="F27" s="26">
        <v>210</v>
      </c>
      <c r="G27" s="6">
        <v>-0.19539999999999999</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v>
      </c>
      <c r="C36" s="6">
        <v>1.2908999999999999</v>
      </c>
      <c r="D36" s="6" t="s">
        <v>67</v>
      </c>
      <c r="E36" s="6" t="s">
        <v>67</v>
      </c>
      <c r="F36" s="6">
        <v>0.57620000000000005</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205</v>
      </c>
      <c r="G39" s="62"/>
      <c r="H39" s="63"/>
    </row>
    <row r="40" spans="2:8" ht="21" customHeight="1">
      <c r="B40" s="37" t="s">
        <v>73</v>
      </c>
      <c r="C40" s="38"/>
      <c r="D40" s="38"/>
      <c r="E40" s="38"/>
      <c r="F40" s="38" t="s">
        <v>74</v>
      </c>
      <c r="G40" s="38"/>
      <c r="H40" s="39"/>
    </row>
    <row r="41" spans="2:8" ht="27" customHeight="1">
      <c r="B41" s="69" t="s">
        <v>115</v>
      </c>
      <c r="C41" s="70"/>
      <c r="D41" s="70"/>
      <c r="E41" s="71"/>
      <c r="F41" s="72" t="s">
        <v>178</v>
      </c>
      <c r="G41" s="70"/>
      <c r="H41" s="99"/>
    </row>
    <row r="42" spans="2:8" ht="12.95" customHeight="1">
      <c r="B42" s="37" t="s">
        <v>76</v>
      </c>
      <c r="C42" s="38"/>
      <c r="D42" s="38"/>
      <c r="E42" s="38"/>
      <c r="F42" s="38" t="s">
        <v>77</v>
      </c>
      <c r="G42" s="38"/>
      <c r="H42" s="39"/>
    </row>
    <row r="43" spans="2:8" ht="24" customHeight="1">
      <c r="B43" s="61" t="s">
        <v>117</v>
      </c>
      <c r="C43" s="62"/>
      <c r="D43" s="62"/>
      <c r="E43" s="62"/>
      <c r="F43" s="62" t="s">
        <v>206</v>
      </c>
      <c r="G43" s="62"/>
      <c r="H43" s="63"/>
    </row>
    <row r="44" spans="2:8" ht="14.1" customHeight="1">
      <c r="B44" s="37" t="s">
        <v>78</v>
      </c>
      <c r="C44" s="38"/>
      <c r="D44" s="38"/>
      <c r="E44" s="38"/>
      <c r="F44" s="38" t="s">
        <v>79</v>
      </c>
      <c r="G44" s="38"/>
      <c r="H44" s="39"/>
    </row>
    <row r="45" spans="2:8" ht="25.5" customHeight="1">
      <c r="B45" s="69" t="s">
        <v>115</v>
      </c>
      <c r="C45" s="70"/>
      <c r="D45" s="70"/>
      <c r="E45" s="70"/>
      <c r="F45" s="72" t="s">
        <v>178</v>
      </c>
      <c r="G45" s="70"/>
      <c r="H45" s="99"/>
    </row>
    <row r="46" spans="2:8" ht="15.95" customHeight="1">
      <c r="B46" s="83" t="s">
        <v>80</v>
      </c>
      <c r="C46" s="84"/>
      <c r="D46" s="84"/>
      <c r="E46" s="84"/>
      <c r="F46" s="84"/>
      <c r="G46" s="84"/>
      <c r="H46" s="85"/>
    </row>
    <row r="47" spans="2:8" ht="16.5" customHeight="1">
      <c r="B47" s="69" t="s">
        <v>207</v>
      </c>
      <c r="C47" s="70"/>
      <c r="D47" s="70"/>
      <c r="E47" s="70"/>
      <c r="F47" s="70"/>
      <c r="G47" s="70"/>
      <c r="H47" s="99"/>
    </row>
    <row r="48" spans="2:8" ht="18.95" customHeight="1">
      <c r="B48" s="96" t="s">
        <v>82</v>
      </c>
      <c r="C48" s="74"/>
      <c r="D48" s="74"/>
      <c r="E48" s="97"/>
      <c r="F48" s="98" t="s">
        <v>83</v>
      </c>
      <c r="G48" s="74"/>
      <c r="H48" s="75"/>
    </row>
    <row r="49" spans="2:8" ht="16.5" customHeight="1">
      <c r="B49" s="69" t="s">
        <v>208</v>
      </c>
      <c r="C49" s="70"/>
      <c r="D49" s="70"/>
      <c r="E49" s="71"/>
      <c r="F49" s="72" t="s">
        <v>209</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7" priority="1" stopIfTrue="1" operator="containsText" text="NO DISPONIBLE">
      <formula>NOT(ISERROR(SEARCH("NO DISPONIBLE",B36)))</formula>
    </cfRule>
    <cfRule type="cellIs" dxfId="26" priority="2" stopIfTrue="1" operator="greaterThanOrEqual">
      <formula>0.7</formula>
    </cfRule>
    <cfRule type="cellIs" dxfId="25" priority="3" stopIfTrue="1" operator="between">
      <formula>0.5</formula>
      <formula>0.7</formula>
    </cfRule>
    <cfRule type="cellIs" dxfId="24" priority="4" stopIfTrue="1" operator="lessThanOrEqual">
      <formula>0.5</formula>
    </cfRule>
  </conditionalFormatting>
  <hyperlinks>
    <hyperlink ref="B51" r:id="rId1" xr:uid="{00000000-0004-0000-1200-00000000000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'C02A3'!B36:F36</xm:f>
              <xm:sqref>G36</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53"/>
  <sheetViews>
    <sheetView showGridLines="0" topLeftCell="A33" zoomScaleNormal="100" workbookViewId="0">
      <selection activeCell="B9" sqref="B9:E9"/>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90</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92</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93</v>
      </c>
      <c r="C20" s="36"/>
      <c r="D20" s="36"/>
      <c r="E20" s="36"/>
      <c r="F20" s="36"/>
      <c r="G20" s="36"/>
      <c r="H20" s="60"/>
    </row>
    <row r="21" spans="2:9" ht="15.75" customHeight="1">
      <c r="B21" s="37" t="s">
        <v>41</v>
      </c>
      <c r="C21" s="38"/>
      <c r="D21" s="38"/>
      <c r="E21" s="38"/>
      <c r="F21" s="38"/>
      <c r="G21" s="38"/>
      <c r="H21" s="39"/>
    </row>
    <row r="22" spans="2:9">
      <c r="B22" s="61" t="s">
        <v>94</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603146</v>
      </c>
      <c r="C27" s="62"/>
      <c r="D27" s="62">
        <v>2022</v>
      </c>
      <c r="E27" s="62"/>
      <c r="F27" s="26">
        <v>1900000</v>
      </c>
      <c r="G27" s="6">
        <v>2.15</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4"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1.0185999999999999</v>
      </c>
      <c r="C36" s="6">
        <v>1.5004</v>
      </c>
      <c r="D36" s="6" t="s">
        <v>67</v>
      </c>
      <c r="E36" s="6" t="s">
        <v>67</v>
      </c>
      <c r="F36" s="6">
        <v>0.63749999999999996</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97</v>
      </c>
      <c r="C39" s="62"/>
      <c r="D39" s="62"/>
      <c r="E39" s="62"/>
      <c r="F39" s="62" t="s">
        <v>98</v>
      </c>
      <c r="G39" s="62"/>
      <c r="H39" s="63"/>
    </row>
    <row r="40" spans="2:8" ht="21" customHeight="1">
      <c r="B40" s="37" t="s">
        <v>73</v>
      </c>
      <c r="C40" s="38"/>
      <c r="D40" s="38"/>
      <c r="E40" s="38"/>
      <c r="F40" s="38" t="s">
        <v>74</v>
      </c>
      <c r="G40" s="38"/>
      <c r="H40" s="39"/>
    </row>
    <row r="41" spans="2:8" ht="27" customHeight="1">
      <c r="B41" s="69" t="s">
        <v>99</v>
      </c>
      <c r="C41" s="70"/>
      <c r="D41" s="70"/>
      <c r="E41" s="71"/>
      <c r="F41" s="72" t="s">
        <v>100</v>
      </c>
      <c r="G41" s="70"/>
      <c r="H41" s="99"/>
    </row>
    <row r="42" spans="2:8" ht="12.95" customHeight="1">
      <c r="B42" s="37" t="s">
        <v>76</v>
      </c>
      <c r="C42" s="38"/>
      <c r="D42" s="38"/>
      <c r="E42" s="38"/>
      <c r="F42" s="38" t="s">
        <v>77</v>
      </c>
      <c r="G42" s="38"/>
      <c r="H42" s="39"/>
    </row>
    <row r="43" spans="2:8" ht="24" customHeight="1">
      <c r="B43" s="61" t="s">
        <v>101</v>
      </c>
      <c r="C43" s="62"/>
      <c r="D43" s="62"/>
      <c r="E43" s="62"/>
      <c r="F43" s="62" t="s">
        <v>102</v>
      </c>
      <c r="G43" s="62"/>
      <c r="H43" s="63"/>
    </row>
    <row r="44" spans="2:8" ht="14.1" customHeight="1">
      <c r="B44" s="37" t="s">
        <v>78</v>
      </c>
      <c r="C44" s="38"/>
      <c r="D44" s="38"/>
      <c r="E44" s="38"/>
      <c r="F44" s="38" t="s">
        <v>79</v>
      </c>
      <c r="G44" s="38"/>
      <c r="H44" s="39"/>
    </row>
    <row r="45" spans="2:8" ht="25.5" customHeight="1">
      <c r="B45" s="69" t="s">
        <v>103</v>
      </c>
      <c r="C45" s="70"/>
      <c r="D45" s="70"/>
      <c r="E45" s="70"/>
      <c r="F45" s="72" t="s">
        <v>100</v>
      </c>
      <c r="G45" s="70"/>
      <c r="H45" s="99"/>
    </row>
    <row r="46" spans="2:8" ht="15.95" customHeight="1">
      <c r="B46" s="83" t="s">
        <v>80</v>
      </c>
      <c r="C46" s="84"/>
      <c r="D46" s="84"/>
      <c r="E46" s="84"/>
      <c r="F46" s="84"/>
      <c r="G46" s="84"/>
      <c r="H46" s="85"/>
    </row>
    <row r="47" spans="2:8" ht="16.5" customHeight="1">
      <c r="B47" s="61" t="s">
        <v>104</v>
      </c>
      <c r="C47" s="62"/>
      <c r="D47" s="62"/>
      <c r="E47" s="62"/>
      <c r="F47" s="62"/>
      <c r="G47" s="62"/>
      <c r="H47" s="63"/>
    </row>
    <row r="48" spans="2:8" ht="18.95" customHeight="1">
      <c r="B48" s="96" t="s">
        <v>82</v>
      </c>
      <c r="C48" s="74"/>
      <c r="D48" s="74"/>
      <c r="E48" s="97"/>
      <c r="F48" s="98" t="s">
        <v>83</v>
      </c>
      <c r="G48" s="74"/>
      <c r="H48" s="75"/>
    </row>
    <row r="49" spans="2:8" ht="16.5" customHeight="1">
      <c r="B49" s="69" t="s">
        <v>105</v>
      </c>
      <c r="C49" s="70"/>
      <c r="D49" s="70"/>
      <c r="E49" s="71"/>
      <c r="F49" s="72" t="s">
        <v>106</v>
      </c>
      <c r="G49" s="70"/>
      <c r="H49" s="99"/>
    </row>
    <row r="50" spans="2:8" ht="15" customHeight="1">
      <c r="B50" s="37" t="s">
        <v>86</v>
      </c>
      <c r="C50" s="38"/>
      <c r="D50" s="38"/>
      <c r="E50" s="38"/>
      <c r="F50" s="38" t="s">
        <v>87</v>
      </c>
      <c r="G50" s="38"/>
      <c r="H50" s="39"/>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95" priority="1" stopIfTrue="1" operator="containsText" text="NO DISPONIBLE">
      <formula>NOT(ISERROR(SEARCH("NO DISPONIBLE",B36)))</formula>
    </cfRule>
    <cfRule type="cellIs" dxfId="94" priority="2" stopIfTrue="1" operator="greaterThanOrEqual">
      <formula>0.7</formula>
    </cfRule>
    <cfRule type="cellIs" dxfId="93" priority="3" stopIfTrue="1" operator="between">
      <formula>0.5</formula>
      <formula>0.7</formula>
    </cfRule>
    <cfRule type="cellIs" dxfId="92" priority="4" stopIfTrue="1" operator="lessThanOrEqual">
      <formula>0.5</formula>
    </cfRule>
  </conditionalFormatting>
  <hyperlinks>
    <hyperlink ref="B51" r:id="rId1" xr:uid="{00000000-0004-0000-01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PROP!B36:F36</xm:f>
              <xm:sqref>G36</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Q53"/>
  <sheetViews>
    <sheetView showGridLines="0" topLeftCell="B33" zoomScaleNormal="100" workbookViewId="0">
      <selection activeCell="I35" sqref="I35"/>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210</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211</v>
      </c>
      <c r="C20" s="36"/>
      <c r="D20" s="36"/>
      <c r="E20" s="36"/>
      <c r="F20" s="36"/>
      <c r="G20" s="36"/>
      <c r="H20" s="60"/>
    </row>
    <row r="21" spans="2:9" ht="15.75" customHeight="1">
      <c r="B21" s="37" t="s">
        <v>41</v>
      </c>
      <c r="C21" s="38"/>
      <c r="D21" s="38"/>
      <c r="E21" s="38"/>
      <c r="F21" s="38"/>
      <c r="G21" s="38"/>
      <c r="H21" s="39"/>
    </row>
    <row r="22" spans="2:9">
      <c r="B22" s="107" t="s">
        <v>212</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76</v>
      </c>
      <c r="C27" s="62"/>
      <c r="D27" s="62">
        <v>2022</v>
      </c>
      <c r="E27" s="62"/>
      <c r="F27" s="26">
        <v>145</v>
      </c>
      <c r="G27" s="6">
        <v>0.90780000000000005</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7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1.92</v>
      </c>
      <c r="C36" s="6">
        <v>2.25</v>
      </c>
      <c r="D36" s="6" t="s">
        <v>67</v>
      </c>
      <c r="E36" s="6" t="s">
        <v>67</v>
      </c>
      <c r="F36" s="6">
        <v>0.95169999999999999</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213</v>
      </c>
      <c r="C39" s="62"/>
      <c r="D39" s="62"/>
      <c r="E39" s="62"/>
      <c r="F39" s="62" t="s">
        <v>214</v>
      </c>
      <c r="G39" s="62"/>
      <c r="H39" s="63"/>
    </row>
    <row r="40" spans="2:8" ht="21" customHeight="1">
      <c r="B40" s="37" t="s">
        <v>73</v>
      </c>
      <c r="C40" s="38"/>
      <c r="D40" s="38"/>
      <c r="E40" s="38"/>
      <c r="F40" s="38" t="s">
        <v>74</v>
      </c>
      <c r="G40" s="38"/>
      <c r="H40" s="39"/>
    </row>
    <row r="41" spans="2:8" ht="27" customHeight="1">
      <c r="B41" s="69" t="s">
        <v>115</v>
      </c>
      <c r="C41" s="70"/>
      <c r="D41" s="70"/>
      <c r="E41" s="71"/>
      <c r="F41" s="72" t="s">
        <v>215</v>
      </c>
      <c r="G41" s="70"/>
      <c r="H41" s="99"/>
    </row>
    <row r="42" spans="2:8" ht="12.95" customHeight="1">
      <c r="B42" s="37" t="s">
        <v>76</v>
      </c>
      <c r="C42" s="38"/>
      <c r="D42" s="38"/>
      <c r="E42" s="38"/>
      <c r="F42" s="38" t="s">
        <v>77</v>
      </c>
      <c r="G42" s="38"/>
      <c r="H42" s="39"/>
    </row>
    <row r="43" spans="2:8" ht="24" customHeight="1">
      <c r="B43" s="61" t="s">
        <v>216</v>
      </c>
      <c r="C43" s="62"/>
      <c r="D43" s="62"/>
      <c r="E43" s="62"/>
      <c r="F43" s="62" t="s">
        <v>217</v>
      </c>
      <c r="G43" s="62"/>
      <c r="H43" s="63"/>
    </row>
    <row r="44" spans="2:8" ht="14.1" customHeight="1">
      <c r="B44" s="37" t="s">
        <v>78</v>
      </c>
      <c r="C44" s="38"/>
      <c r="D44" s="38"/>
      <c r="E44" s="38"/>
      <c r="F44" s="38" t="s">
        <v>79</v>
      </c>
      <c r="G44" s="38"/>
      <c r="H44" s="39"/>
    </row>
    <row r="45" spans="2:8" ht="25.5" customHeight="1">
      <c r="B45" s="69" t="s">
        <v>115</v>
      </c>
      <c r="C45" s="70"/>
      <c r="D45" s="70"/>
      <c r="E45" s="70"/>
      <c r="F45" s="72" t="s">
        <v>215</v>
      </c>
      <c r="G45" s="70"/>
      <c r="H45" s="99"/>
    </row>
    <row r="46" spans="2:8" ht="15.95" customHeight="1">
      <c r="B46" s="83" t="s">
        <v>80</v>
      </c>
      <c r="C46" s="84"/>
      <c r="D46" s="84"/>
      <c r="E46" s="84"/>
      <c r="F46" s="84"/>
      <c r="G46" s="84"/>
      <c r="H46" s="85"/>
    </row>
    <row r="47" spans="2:8" ht="16.5" customHeight="1">
      <c r="B47" s="69" t="s">
        <v>218</v>
      </c>
      <c r="C47" s="70"/>
      <c r="D47" s="70"/>
      <c r="E47" s="70"/>
      <c r="F47" s="70"/>
      <c r="G47" s="70"/>
      <c r="H47" s="99"/>
    </row>
    <row r="48" spans="2:8" ht="18.95" customHeight="1">
      <c r="B48" s="96" t="s">
        <v>82</v>
      </c>
      <c r="C48" s="74"/>
      <c r="D48" s="74"/>
      <c r="E48" s="97"/>
      <c r="F48" s="98" t="s">
        <v>83</v>
      </c>
      <c r="G48" s="74"/>
      <c r="H48" s="75"/>
    </row>
    <row r="49" spans="2:8" ht="16.5" customHeight="1">
      <c r="B49" s="69" t="s">
        <v>219</v>
      </c>
      <c r="C49" s="70"/>
      <c r="D49" s="70"/>
      <c r="E49" s="71"/>
      <c r="F49" s="72" t="s">
        <v>220</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3" priority="1" stopIfTrue="1" operator="containsText" text="NO DISPONIBLE">
      <formula>NOT(ISERROR(SEARCH("NO DISPONIBLE",B36)))</formula>
    </cfRule>
    <cfRule type="cellIs" dxfId="22" priority="2" stopIfTrue="1" operator="greaterThanOrEqual">
      <formula>0.7</formula>
    </cfRule>
    <cfRule type="cellIs" dxfId="21" priority="3" stopIfTrue="1" operator="between">
      <formula>0.5</formula>
      <formula>0.7</formula>
    </cfRule>
    <cfRule type="cellIs" dxfId="20" priority="4" stopIfTrue="1" operator="lessThanOrEqual">
      <formula>0.5</formula>
    </cfRule>
  </conditionalFormatting>
  <hyperlinks>
    <hyperlink ref="B51" r:id="rId1" xr:uid="{00000000-0004-0000-1300-00000000000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'C02A4'!B36:F36</xm:f>
              <xm:sqref>G36</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Q53"/>
  <sheetViews>
    <sheetView showGridLines="0" topLeftCell="B20" zoomScaleNormal="100" workbookViewId="0">
      <selection activeCell="I22" sqref="I22"/>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221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222</v>
      </c>
      <c r="C9" s="36"/>
      <c r="D9" s="36"/>
      <c r="E9" s="36"/>
      <c r="F9" s="36" t="s">
        <v>222</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223</v>
      </c>
      <c r="C12" s="46" t="s">
        <v>223</v>
      </c>
      <c r="D12" s="46"/>
      <c r="E12" s="33" t="s">
        <v>37</v>
      </c>
      <c r="F12" s="33" t="s">
        <v>224</v>
      </c>
      <c r="G12" s="33" t="s">
        <v>225</v>
      </c>
      <c r="H12" s="5" t="s">
        <v>226</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227</v>
      </c>
      <c r="D15" s="52"/>
      <c r="E15" s="27" t="s">
        <v>25</v>
      </c>
      <c r="F15" s="28" t="s">
        <v>28</v>
      </c>
      <c r="G15" s="25" t="s">
        <v>227</v>
      </c>
      <c r="H15" s="28" t="s">
        <v>30</v>
      </c>
    </row>
    <row r="16" spans="2:17" ht="30.95" customHeight="1">
      <c r="B16" s="37" t="s">
        <v>31</v>
      </c>
      <c r="C16" s="38"/>
      <c r="D16" s="38"/>
      <c r="E16" s="38"/>
      <c r="F16" s="38" t="s">
        <v>32</v>
      </c>
      <c r="G16" s="38"/>
      <c r="H16" s="39"/>
    </row>
    <row r="17" spans="2:9" ht="47.1" customHeight="1">
      <c r="B17" s="53" t="s">
        <v>228</v>
      </c>
      <c r="C17" s="54"/>
      <c r="D17" s="54"/>
      <c r="E17" s="55"/>
      <c r="F17" s="38" t="s">
        <v>34</v>
      </c>
      <c r="G17" s="38"/>
      <c r="H17" s="31" t="s">
        <v>35</v>
      </c>
    </row>
    <row r="18" spans="2:9" ht="18" customHeight="1">
      <c r="B18" s="56" t="s">
        <v>229</v>
      </c>
      <c r="C18" s="57"/>
      <c r="D18" s="57"/>
      <c r="E18" s="58"/>
      <c r="F18" s="46" t="s">
        <v>223</v>
      </c>
      <c r="G18" s="46"/>
      <c r="H18" s="5" t="s">
        <v>224</v>
      </c>
    </row>
    <row r="19" spans="2:9" ht="15.75" customHeight="1">
      <c r="B19" s="37" t="s">
        <v>39</v>
      </c>
      <c r="C19" s="38"/>
      <c r="D19" s="38"/>
      <c r="E19" s="38"/>
      <c r="F19" s="38"/>
      <c r="G19" s="38"/>
      <c r="H19" s="39"/>
    </row>
    <row r="20" spans="2:9" ht="69.95" customHeight="1">
      <c r="B20" s="35" t="s">
        <v>230</v>
      </c>
      <c r="C20" s="36"/>
      <c r="D20" s="36"/>
      <c r="E20" s="36"/>
      <c r="F20" s="36"/>
      <c r="G20" s="36"/>
      <c r="H20" s="60"/>
    </row>
    <row r="21" spans="2:9" ht="15.75" customHeight="1">
      <c r="B21" s="37" t="s">
        <v>41</v>
      </c>
      <c r="C21" s="38"/>
      <c r="D21" s="38"/>
      <c r="E21" s="38"/>
      <c r="F21" s="38"/>
      <c r="G21" s="38"/>
      <c r="H21" s="39"/>
    </row>
    <row r="22" spans="2:9" ht="40.5" customHeight="1">
      <c r="B22" s="61" t="s">
        <v>231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1" t="s">
        <v>232</v>
      </c>
      <c r="C27" s="62"/>
      <c r="D27" s="62" t="s">
        <v>232</v>
      </c>
      <c r="E27" s="62"/>
      <c r="F27" s="6">
        <v>0.89329999999999998</v>
      </c>
      <c r="G27" s="6">
        <v>0</v>
      </c>
      <c r="H27" s="32">
        <v>2024</v>
      </c>
    </row>
    <row r="28" spans="2:9" ht="19.5" customHeight="1">
      <c r="B28" s="37" t="s">
        <v>51</v>
      </c>
      <c r="C28" s="38"/>
      <c r="D28" s="38"/>
      <c r="E28" s="38"/>
      <c r="F28" s="38"/>
      <c r="G28" s="38"/>
      <c r="H28" s="39"/>
    </row>
    <row r="29" spans="2:9" ht="24" customHeight="1">
      <c r="B29" s="73" t="s">
        <v>228</v>
      </c>
      <c r="C29" s="74"/>
      <c r="D29" s="74"/>
      <c r="E29" s="74"/>
      <c r="F29" s="74"/>
      <c r="G29" s="74"/>
      <c r="H29" s="75"/>
    </row>
    <row r="30" spans="2:9" ht="26.1" customHeight="1">
      <c r="B30" s="76" t="s">
        <v>52</v>
      </c>
      <c r="C30" s="77"/>
      <c r="D30" s="78"/>
      <c r="E30" s="79" t="s">
        <v>53</v>
      </c>
      <c r="F30" s="80"/>
      <c r="G30" s="81" t="s">
        <v>54</v>
      </c>
      <c r="H30" s="82"/>
    </row>
    <row r="31" spans="2:9" ht="45.95" customHeight="1">
      <c r="B31" s="69" t="s">
        <v>233</v>
      </c>
      <c r="C31" s="70"/>
      <c r="D31" s="71"/>
      <c r="E31" s="72" t="s">
        <v>234</v>
      </c>
      <c r="F31" s="71"/>
      <c r="G31" s="72" t="s">
        <v>235</v>
      </c>
      <c r="H31" s="71"/>
      <c r="I31" s="16"/>
    </row>
    <row r="32" spans="2:9" ht="15" customHeight="1">
      <c r="B32" s="37" t="s">
        <v>58</v>
      </c>
      <c r="C32" s="38"/>
      <c r="D32" s="38"/>
      <c r="E32" s="38"/>
      <c r="F32" s="38"/>
      <c r="G32" s="38"/>
      <c r="H32" s="39"/>
    </row>
    <row r="33" spans="2:8" ht="109.9" customHeight="1">
      <c r="B33" s="108" t="s">
        <v>236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67</v>
      </c>
      <c r="C36" s="6" t="s">
        <v>67</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15" customHeight="1">
      <c r="B41" s="61"/>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14.1" customHeight="1">
      <c r="B45" s="61"/>
      <c r="C45" s="62"/>
      <c r="D45" s="62"/>
      <c r="E45" s="62"/>
      <c r="F45" s="62"/>
      <c r="G45" s="62"/>
      <c r="H45" s="63"/>
    </row>
    <row r="46" spans="2:8" ht="15.95" customHeight="1">
      <c r="B46" s="83" t="s">
        <v>80</v>
      </c>
      <c r="C46" s="84"/>
      <c r="D46" s="84"/>
      <c r="E46" s="84"/>
      <c r="F46" s="84"/>
      <c r="G46" s="84"/>
      <c r="H46" s="85"/>
    </row>
    <row r="47" spans="2:8" ht="16.5" customHeight="1">
      <c r="B47" s="61" t="s">
        <v>237</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thickBot="1">
      <c r="B51" s="87" t="s">
        <v>238</v>
      </c>
      <c r="C51" s="88"/>
      <c r="D51" s="88"/>
      <c r="E51" s="88"/>
      <c r="F51" s="52">
        <v>9982154328</v>
      </c>
      <c r="G51" s="52"/>
      <c r="H51" s="89"/>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47:H47"/>
    <mergeCell ref="B52:H52"/>
    <mergeCell ref="B48:E48"/>
    <mergeCell ref="F48:H48"/>
    <mergeCell ref="B49:E49"/>
    <mergeCell ref="F49:H49"/>
    <mergeCell ref="B50:E50"/>
    <mergeCell ref="F50:H50"/>
    <mergeCell ref="B51:E51"/>
    <mergeCell ref="F51:H51"/>
    <mergeCell ref="B44:E44"/>
    <mergeCell ref="F44:H44"/>
    <mergeCell ref="B46:H46"/>
    <mergeCell ref="B45:E45"/>
    <mergeCell ref="F45:H45"/>
    <mergeCell ref="B41:E41"/>
    <mergeCell ref="F41:H41"/>
    <mergeCell ref="B42:E42"/>
    <mergeCell ref="F42:H42"/>
    <mergeCell ref="B43:E43"/>
    <mergeCell ref="F43:H43"/>
    <mergeCell ref="B38:E38"/>
    <mergeCell ref="F38:H38"/>
    <mergeCell ref="B39:E39"/>
    <mergeCell ref="F39:H39"/>
    <mergeCell ref="B40:E40"/>
    <mergeCell ref="F40:H40"/>
    <mergeCell ref="B33:H33"/>
    <mergeCell ref="B34:H34"/>
    <mergeCell ref="G35:H35"/>
    <mergeCell ref="G36:H36"/>
    <mergeCell ref="B37:H37"/>
    <mergeCell ref="B32:H32"/>
    <mergeCell ref="B30:D30"/>
    <mergeCell ref="E30:F30"/>
    <mergeCell ref="G30:H30"/>
    <mergeCell ref="B31:D31"/>
    <mergeCell ref="E31:F31"/>
    <mergeCell ref="G31:H31"/>
    <mergeCell ref="B9:E9"/>
    <mergeCell ref="B10:H10"/>
    <mergeCell ref="F9:G9"/>
    <mergeCell ref="B5:H5"/>
    <mergeCell ref="B6:H6"/>
    <mergeCell ref="B7:H7"/>
    <mergeCell ref="B8:E8"/>
    <mergeCell ref="F8:G8"/>
    <mergeCell ref="B17:E17"/>
    <mergeCell ref="B53:H53"/>
    <mergeCell ref="C14:D14"/>
    <mergeCell ref="C15:D15"/>
    <mergeCell ref="C11:D11"/>
    <mergeCell ref="C12:D12"/>
    <mergeCell ref="D26:E26"/>
    <mergeCell ref="B13:F13"/>
    <mergeCell ref="B16:E16"/>
    <mergeCell ref="F16:H16"/>
    <mergeCell ref="F17:G17"/>
    <mergeCell ref="F18:G18"/>
    <mergeCell ref="G13:H13"/>
    <mergeCell ref="B27:C27"/>
    <mergeCell ref="B19:H19"/>
    <mergeCell ref="B20:H20"/>
    <mergeCell ref="B18:E18"/>
    <mergeCell ref="B29:H29"/>
    <mergeCell ref="B22:H22"/>
    <mergeCell ref="B23:E23"/>
    <mergeCell ref="F23:H23"/>
    <mergeCell ref="B24:E24"/>
    <mergeCell ref="F24:H24"/>
    <mergeCell ref="B25:E25"/>
    <mergeCell ref="F25:H25"/>
    <mergeCell ref="B26:C26"/>
    <mergeCell ref="D27:E27"/>
    <mergeCell ref="B28:H28"/>
    <mergeCell ref="B21:H21"/>
  </mergeCells>
  <conditionalFormatting sqref="B36:F36">
    <cfRule type="containsText" dxfId="19" priority="1" operator="containsText" text="NO DISPONIBLE">
      <formula>NOT(ISERROR(SEARCH("NO DISPONIBLE",B36)))</formula>
    </cfRule>
    <cfRule type="cellIs" dxfId="18" priority="2" stopIfTrue="1" operator="lessThanOrEqual">
      <formula>0</formula>
    </cfRule>
    <cfRule type="cellIs" dxfId="17" priority="3" stopIfTrue="1" operator="between">
      <formula>0</formula>
      <formula>0.2</formula>
    </cfRule>
    <cfRule type="cellIs" dxfId="16" priority="4" stopIfTrue="1" operator="greaterThanOrEqual">
      <formula>0.2</formula>
    </cfRule>
  </conditionalFormatting>
  <hyperlinks>
    <hyperlink ref="B51" r:id="rId1" xr:uid="{00000000-0004-0000-1400-000000000000}"/>
  </hyperlinks>
  <pageMargins left="1.73" right="0.47244094488188981" top="0.33" bottom="0.31496062992125984" header="0.28999999999999998" footer="0.31496062992125984"/>
  <pageSetup paperSize="5" scale="7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400-000014000000}">
          <x14:colorSeries rgb="FF376092"/>
          <x14:colorNegative rgb="FFD00000"/>
          <x14:colorAxis rgb="FF000000"/>
          <x14:colorMarkers rgb="FFD00000"/>
          <x14:colorFirst rgb="FFD00000"/>
          <x14:colorLast rgb="FFD00000"/>
          <x14:colorHigh rgb="FFD00000"/>
          <x14:colorLow rgb="FFD00000"/>
          <x14:sparklines>
            <x14:sparkline>
              <xm:f>'FID DESCENDENTE 2025'!B36:F36</xm:f>
              <xm:sqref>G36</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Q53"/>
  <sheetViews>
    <sheetView showGridLines="0" zoomScaleNormal="100" workbookViewId="0">
      <selection activeCell="B6" sqref="B6:H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2" spans="2:17" ht="37.5" customHeight="1">
      <c r="B2" s="7"/>
      <c r="C2" s="8"/>
      <c r="D2" s="8"/>
      <c r="E2" s="8"/>
      <c r="F2" s="8"/>
      <c r="G2" s="8"/>
      <c r="H2" s="9"/>
    </row>
    <row r="3" spans="2:17" ht="37.5" customHeight="1">
      <c r="B3" s="10"/>
      <c r="C3" s="11"/>
      <c r="D3" s="11"/>
      <c r="E3" s="11"/>
      <c r="F3" s="11"/>
      <c r="G3" s="11"/>
      <c r="H3" s="12"/>
    </row>
    <row r="4" spans="2:17">
      <c r="B4" s="13"/>
      <c r="C4" s="14"/>
      <c r="D4" s="14"/>
      <c r="E4" s="14"/>
      <c r="F4" s="14"/>
      <c r="G4" s="14"/>
      <c r="H4" s="15"/>
    </row>
    <row r="5" spans="2:17" ht="27" customHeight="1">
      <c r="B5" s="40" t="s">
        <v>239</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221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222</v>
      </c>
      <c r="C9" s="36"/>
      <c r="D9" s="36"/>
      <c r="E9" s="36"/>
      <c r="F9" s="36" t="s">
        <v>222</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c r="B12" s="17" t="s">
        <v>223</v>
      </c>
      <c r="C12" s="46" t="s">
        <v>223</v>
      </c>
      <c r="D12" s="46"/>
      <c r="E12" s="33" t="s">
        <v>37</v>
      </c>
      <c r="F12" s="33" t="s">
        <v>224</v>
      </c>
      <c r="G12" s="33" t="s">
        <v>225</v>
      </c>
      <c r="H12" s="5" t="s">
        <v>226</v>
      </c>
    </row>
    <row r="13" spans="2:17" ht="16.5" customHeigh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c r="B15" s="25" t="s">
        <v>25</v>
      </c>
      <c r="C15" s="52" t="s">
        <v>227</v>
      </c>
      <c r="D15" s="52"/>
      <c r="E15" s="27" t="s">
        <v>25</v>
      </c>
      <c r="F15" s="28" t="s">
        <v>28</v>
      </c>
      <c r="G15" s="25" t="s">
        <v>227</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224</v>
      </c>
    </row>
    <row r="19" spans="2:9" ht="15.75" customHeight="1">
      <c r="B19" s="37" t="s">
        <v>39</v>
      </c>
      <c r="C19" s="38"/>
      <c r="D19" s="38"/>
      <c r="E19" s="38"/>
      <c r="F19" s="38"/>
      <c r="G19" s="38"/>
      <c r="H19" s="39"/>
    </row>
    <row r="20" spans="2:9" ht="69.95" customHeight="1">
      <c r="B20" s="35" t="s">
        <v>230</v>
      </c>
      <c r="C20" s="36"/>
      <c r="D20" s="36"/>
      <c r="E20" s="36"/>
      <c r="F20" s="36"/>
      <c r="G20" s="36"/>
      <c r="H20" s="60"/>
    </row>
    <row r="21" spans="2:9" ht="15.75" customHeight="1">
      <c r="B21" s="37" t="s">
        <v>41</v>
      </c>
      <c r="C21" s="38"/>
      <c r="D21" s="38"/>
      <c r="E21" s="38"/>
      <c r="F21" s="38"/>
      <c r="G21" s="38"/>
      <c r="H21" s="39"/>
    </row>
    <row r="22" spans="2:9" ht="40.5" customHeight="1">
      <c r="B22" s="61" t="s">
        <v>231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1" t="s">
        <v>232</v>
      </c>
      <c r="C27" s="62"/>
      <c r="D27" s="62" t="s">
        <v>232</v>
      </c>
      <c r="E27" s="62"/>
      <c r="F27" s="6">
        <v>0.89329999999999998</v>
      </c>
      <c r="G27" s="6">
        <v>0</v>
      </c>
      <c r="H27" s="32">
        <v>2024</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85.9" customHeight="1">
      <c r="B33" s="108" t="s">
        <v>236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67</v>
      </c>
      <c r="C36" s="6" t="s">
        <v>67</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15" customHeight="1">
      <c r="B41" s="61"/>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14.1" customHeight="1">
      <c r="B45" s="61"/>
      <c r="C45" s="62"/>
      <c r="D45" s="62"/>
      <c r="E45" s="62"/>
      <c r="F45" s="62"/>
      <c r="G45" s="62"/>
      <c r="H45" s="63"/>
    </row>
    <row r="46" spans="2:8" ht="15.95" customHeight="1">
      <c r="B46" s="83" t="s">
        <v>80</v>
      </c>
      <c r="C46" s="84"/>
      <c r="D46" s="84"/>
      <c r="E46" s="84"/>
      <c r="F46" s="84"/>
      <c r="G46" s="84"/>
      <c r="H46" s="85"/>
    </row>
    <row r="47" spans="2:8" ht="16.5" customHeight="1">
      <c r="B47" s="61" t="s">
        <v>237</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c r="B51" s="87" t="s">
        <v>238</v>
      </c>
      <c r="C51" s="88"/>
      <c r="D51" s="88"/>
      <c r="E51" s="88"/>
      <c r="F51" s="52">
        <v>9982154328</v>
      </c>
      <c r="G51" s="52"/>
      <c r="H51" s="89"/>
    </row>
    <row r="52" spans="2:8" ht="18" customHeight="1">
      <c r="B52" s="90"/>
      <c r="C52" s="91"/>
      <c r="D52" s="91"/>
      <c r="E52" s="91"/>
      <c r="F52" s="91"/>
      <c r="G52" s="91"/>
      <c r="H52" s="92"/>
    </row>
    <row r="53" spans="2:8">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5" priority="1" stopIfTrue="1" operator="containsText" text="NO DISPONIBLE">
      <formula>NOT(ISERROR(SEARCH("NO DISPONIBLE",B36)))</formula>
    </cfRule>
    <cfRule type="cellIs" dxfId="14" priority="2" stopIfTrue="1" operator="greaterThanOrEqual">
      <formula>0.7</formula>
    </cfRule>
    <cfRule type="cellIs" dxfId="13" priority="3" stopIfTrue="1" operator="between">
      <formula>0.5</formula>
      <formula>0.7</formula>
    </cfRule>
    <cfRule type="cellIs" dxfId="12" priority="4" stopIfTrue="1" operator="lessThanOrEqual">
      <formula>0.5</formula>
    </cfRule>
  </conditionalFormatting>
  <hyperlinks>
    <hyperlink ref="B51" r:id="rId1" xr:uid="{00000000-0004-0000-1500-000000000000}"/>
  </hyperlinks>
  <pageMargins left="1.73" right="0.47244094488188981" top="0.33" bottom="0.31496062992125984" header="0.28999999999999998" footer="0.31496062992125984"/>
  <pageSetup paperSize="5" scale="70" orientation="portrait"/>
  <drawing r:id="rId2"/>
  <extLst>
    <ext xmlns:x14="http://schemas.microsoft.com/office/spreadsheetml/2009/9/main" uri="{05C60535-1F16-4fd2-B633-F4F36F0B64E0}">
      <x14:sparklineGroups xmlns:xm="http://schemas.microsoft.com/office/excel/2006/main">
        <x14:sparklineGroup type="column" displayEmptyCellsAs="gap" xr2:uid="{00000000-0003-0000-1500-000015000000}">
          <x14:colorSeries rgb="FF376092"/>
          <x14:colorNegative rgb="FFD00000"/>
          <x14:colorAxis rgb="FF000000"/>
          <x14:colorMarkers rgb="FFD00000"/>
          <x14:colorFirst rgb="FFD00000"/>
          <x14:colorLast rgb="FFD00000"/>
          <x14:colorHigh rgb="FFD00000"/>
          <x14:colorLow rgb="FFD00000"/>
          <x14:sparklines>
            <x14:sparkline>
              <xm:f>'FID ascendente 2026'!B36:F36</xm:f>
              <xm:sqref>G36</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Q53"/>
  <sheetViews>
    <sheetView showGridLines="0" zoomScaleNormal="100" workbookViewId="0">
      <selection activeCell="I12" sqref="I12"/>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2" spans="2:17" ht="37.5" customHeight="1">
      <c r="B2" s="7"/>
      <c r="C2" s="8"/>
      <c r="D2" s="8"/>
      <c r="E2" s="8"/>
      <c r="F2" s="8"/>
      <c r="G2" s="8"/>
      <c r="H2" s="9"/>
    </row>
    <row r="3" spans="2:17" ht="37.5" customHeight="1">
      <c r="B3" s="10"/>
      <c r="C3" s="11"/>
      <c r="D3" s="11"/>
      <c r="E3" s="11"/>
      <c r="F3" s="11"/>
      <c r="G3" s="11"/>
      <c r="H3" s="12"/>
    </row>
    <row r="4" spans="2:17">
      <c r="B4" s="13"/>
      <c r="C4" s="14"/>
      <c r="D4" s="14"/>
      <c r="E4" s="14"/>
      <c r="F4" s="14"/>
      <c r="G4" s="14"/>
      <c r="H4" s="15"/>
    </row>
    <row r="5" spans="2:17" ht="27" customHeight="1">
      <c r="B5" s="40" t="s">
        <v>239</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221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222</v>
      </c>
      <c r="C9" s="36"/>
      <c r="D9" s="36"/>
      <c r="E9" s="36"/>
      <c r="F9" s="36" t="s">
        <v>222</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c r="B12" s="17" t="s">
        <v>223</v>
      </c>
      <c r="C12" s="46" t="s">
        <v>223</v>
      </c>
      <c r="D12" s="46"/>
      <c r="E12" s="33" t="s">
        <v>37</v>
      </c>
      <c r="F12" s="33" t="s">
        <v>224</v>
      </c>
      <c r="G12" s="33" t="s">
        <v>225</v>
      </c>
      <c r="H12" s="5" t="s">
        <v>226</v>
      </c>
    </row>
    <row r="13" spans="2:17" ht="16.5" customHeigh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c r="B15" s="25" t="s">
        <v>25</v>
      </c>
      <c r="C15" s="52" t="s">
        <v>227</v>
      </c>
      <c r="D15" s="52"/>
      <c r="E15" s="27" t="s">
        <v>25</v>
      </c>
      <c r="F15" s="28" t="s">
        <v>28</v>
      </c>
      <c r="G15" s="25" t="s">
        <v>227</v>
      </c>
      <c r="H15" s="28" t="s">
        <v>30</v>
      </c>
    </row>
    <row r="16" spans="2:17" ht="30.95" customHeight="1">
      <c r="B16" s="37" t="s">
        <v>31</v>
      </c>
      <c r="C16" s="38"/>
      <c r="D16" s="38"/>
      <c r="E16" s="38"/>
      <c r="F16" s="38" t="s">
        <v>32</v>
      </c>
      <c r="G16" s="38"/>
      <c r="H16" s="39"/>
    </row>
    <row r="17" spans="2:9" ht="47.1" customHeight="1">
      <c r="B17" s="53" t="s">
        <v>228</v>
      </c>
      <c r="C17" s="54"/>
      <c r="D17" s="54"/>
      <c r="E17" s="55"/>
      <c r="F17" s="38" t="s">
        <v>34</v>
      </c>
      <c r="G17" s="38"/>
      <c r="H17" s="31" t="s">
        <v>35</v>
      </c>
    </row>
    <row r="18" spans="2:9" ht="18" customHeight="1">
      <c r="B18" s="56" t="s">
        <v>229</v>
      </c>
      <c r="C18" s="57"/>
      <c r="D18" s="57"/>
      <c r="E18" s="58"/>
      <c r="F18" s="46" t="s">
        <v>223</v>
      </c>
      <c r="G18" s="46"/>
      <c r="H18" s="5" t="s">
        <v>224</v>
      </c>
    </row>
    <row r="19" spans="2:9" ht="15.75" customHeight="1">
      <c r="B19" s="37" t="s">
        <v>39</v>
      </c>
      <c r="C19" s="38"/>
      <c r="D19" s="38"/>
      <c r="E19" s="38"/>
      <c r="F19" s="38"/>
      <c r="G19" s="38"/>
      <c r="H19" s="39"/>
    </row>
    <row r="20" spans="2:9" ht="69.95" customHeight="1">
      <c r="B20" s="35" t="s">
        <v>230</v>
      </c>
      <c r="C20" s="36"/>
      <c r="D20" s="36"/>
      <c r="E20" s="36"/>
      <c r="F20" s="36"/>
      <c r="G20" s="36"/>
      <c r="H20" s="60"/>
    </row>
    <row r="21" spans="2:9" ht="15.75" customHeight="1">
      <c r="B21" s="37" t="s">
        <v>41</v>
      </c>
      <c r="C21" s="38"/>
      <c r="D21" s="38"/>
      <c r="E21" s="38"/>
      <c r="F21" s="38"/>
      <c r="G21" s="38"/>
      <c r="H21" s="39"/>
    </row>
    <row r="22" spans="2:9" ht="40.5" customHeight="1">
      <c r="B22" s="61" t="s">
        <v>231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1" t="s">
        <v>232</v>
      </c>
      <c r="C27" s="62"/>
      <c r="D27" s="62" t="s">
        <v>232</v>
      </c>
      <c r="E27" s="62"/>
      <c r="F27" s="6">
        <v>0.89329999999999998</v>
      </c>
      <c r="G27" s="6">
        <v>0</v>
      </c>
      <c r="H27" s="32">
        <v>2024</v>
      </c>
    </row>
    <row r="28" spans="2:9" ht="19.5" customHeight="1">
      <c r="B28" s="37" t="s">
        <v>51</v>
      </c>
      <c r="C28" s="38"/>
      <c r="D28" s="38"/>
      <c r="E28" s="38"/>
      <c r="F28" s="38"/>
      <c r="G28" s="38"/>
      <c r="H28" s="39"/>
    </row>
    <row r="29" spans="2:9" ht="24" customHeight="1">
      <c r="B29" s="73" t="s">
        <v>228</v>
      </c>
      <c r="C29" s="74"/>
      <c r="D29" s="74"/>
      <c r="E29" s="74"/>
      <c r="F29" s="74"/>
      <c r="G29" s="74"/>
      <c r="H29" s="75"/>
    </row>
    <row r="30" spans="2:9" ht="26.1" customHeight="1">
      <c r="B30" s="76" t="s">
        <v>52</v>
      </c>
      <c r="C30" s="77"/>
      <c r="D30" s="78"/>
      <c r="E30" s="79" t="s">
        <v>53</v>
      </c>
      <c r="F30" s="80"/>
      <c r="G30" s="81" t="s">
        <v>54</v>
      </c>
      <c r="H30" s="82"/>
    </row>
    <row r="31" spans="2:9" ht="45.95" customHeight="1">
      <c r="B31" s="69" t="s">
        <v>233</v>
      </c>
      <c r="C31" s="70"/>
      <c r="D31" s="71"/>
      <c r="E31" s="72" t="s">
        <v>234</v>
      </c>
      <c r="F31" s="71"/>
      <c r="G31" s="72" t="s">
        <v>235</v>
      </c>
      <c r="H31" s="71"/>
      <c r="I31" s="16"/>
    </row>
    <row r="32" spans="2:9" ht="15" customHeight="1">
      <c r="B32" s="37" t="s">
        <v>58</v>
      </c>
      <c r="C32" s="38"/>
      <c r="D32" s="38"/>
      <c r="E32" s="38"/>
      <c r="F32" s="38"/>
      <c r="G32" s="38"/>
      <c r="H32" s="39"/>
    </row>
    <row r="33" spans="2:8" ht="109.9" customHeight="1">
      <c r="B33" s="108" t="s">
        <v>236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67</v>
      </c>
      <c r="C36" s="6" t="s">
        <v>67</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15" customHeight="1">
      <c r="B41" s="61"/>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14.1" customHeight="1">
      <c r="B45" s="61"/>
      <c r="C45" s="62"/>
      <c r="D45" s="62"/>
      <c r="E45" s="62"/>
      <c r="F45" s="62"/>
      <c r="G45" s="62"/>
      <c r="H45" s="63"/>
    </row>
    <row r="46" spans="2:8" ht="15.95" customHeight="1">
      <c r="B46" s="83" t="s">
        <v>80</v>
      </c>
      <c r="C46" s="84"/>
      <c r="D46" s="84"/>
      <c r="E46" s="84"/>
      <c r="F46" s="84"/>
      <c r="G46" s="84"/>
      <c r="H46" s="85"/>
    </row>
    <row r="47" spans="2:8" ht="16.5" customHeight="1">
      <c r="B47" s="61" t="s">
        <v>237</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c r="B51" s="87" t="s">
        <v>238</v>
      </c>
      <c r="C51" s="88"/>
      <c r="D51" s="88"/>
      <c r="E51" s="88"/>
      <c r="F51" s="52">
        <v>9982154328</v>
      </c>
      <c r="G51" s="52"/>
      <c r="H51" s="89"/>
    </row>
    <row r="52" spans="2:8" ht="18" customHeight="1">
      <c r="B52" s="90"/>
      <c r="C52" s="91"/>
      <c r="D52" s="91"/>
      <c r="E52" s="91"/>
      <c r="F52" s="91"/>
      <c r="G52" s="91"/>
      <c r="H52" s="92"/>
    </row>
    <row r="53" spans="2:8">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1" priority="1" operator="containsText" text="NO DISPONIBLE">
      <formula>NOT(ISERROR(SEARCH("NO DISPONIBLE",B36)))</formula>
    </cfRule>
    <cfRule type="cellIs" dxfId="10" priority="2" stopIfTrue="1" operator="lessThanOrEqual">
      <formula>0</formula>
    </cfRule>
    <cfRule type="cellIs" dxfId="9" priority="3" stopIfTrue="1" operator="between">
      <formula>0</formula>
      <formula>0.2</formula>
    </cfRule>
    <cfRule type="cellIs" dxfId="8" priority="4" stopIfTrue="1" operator="greaterThanOrEqual">
      <formula>0.2</formula>
    </cfRule>
  </conditionalFormatting>
  <hyperlinks>
    <hyperlink ref="B51" r:id="rId1" xr:uid="{00000000-0004-0000-1600-000000000000}"/>
  </hyperlinks>
  <pageMargins left="1.73" right="0.47244094488188981" top="0.33" bottom="0.31496062992125984" header="0.28999999999999998" footer="0.31496062992125984"/>
  <pageSetup paperSize="5" scale="70" orientation="portrait"/>
  <drawing r:id="rId2"/>
  <extLst>
    <ext xmlns:x14="http://schemas.microsoft.com/office/spreadsheetml/2009/9/main" uri="{05C60535-1F16-4fd2-B633-F4F36F0B64E0}">
      <x14:sparklineGroups xmlns:xm="http://schemas.microsoft.com/office/excel/2006/main">
        <x14:sparklineGroup type="column" displayEmptyCellsAs="gap" xr2:uid="{00000000-0003-0000-1600-000016000000}">
          <x14:colorSeries rgb="FF376092"/>
          <x14:colorNegative rgb="FFD00000"/>
          <x14:colorAxis rgb="FF000000"/>
          <x14:colorMarkers rgb="FFD00000"/>
          <x14:colorFirst rgb="FFD00000"/>
          <x14:colorLast rgb="FFD00000"/>
          <x14:colorHigh rgb="FFD00000"/>
          <x14:colorLow rgb="FFD00000"/>
          <x14:sparklines>
            <x14:sparkline>
              <xm:f>'FID DESCENDENTE 2026'!B36:F36</xm:f>
              <xm:sqref>G36</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Q53"/>
  <sheetViews>
    <sheetView showGridLines="0" zoomScaleNormal="100" workbookViewId="0">
      <selection activeCell="B6" sqref="B6:H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2" spans="2:17" ht="37.5" customHeight="1">
      <c r="B2" s="7"/>
      <c r="C2" s="8"/>
      <c r="D2" s="8"/>
      <c r="E2" s="8"/>
      <c r="F2" s="8"/>
      <c r="G2" s="8"/>
      <c r="H2" s="9"/>
    </row>
    <row r="3" spans="2:17" ht="37.5" customHeight="1">
      <c r="B3" s="10"/>
      <c r="C3" s="11"/>
      <c r="D3" s="11"/>
      <c r="E3" s="11"/>
      <c r="F3" s="11"/>
      <c r="G3" s="11"/>
      <c r="H3" s="12"/>
    </row>
    <row r="4" spans="2:17">
      <c r="B4" s="13"/>
      <c r="C4" s="14"/>
      <c r="D4" s="14"/>
      <c r="E4" s="14"/>
      <c r="F4" s="14"/>
      <c r="G4" s="14"/>
      <c r="H4" s="15"/>
    </row>
    <row r="5" spans="2:17" ht="27" customHeight="1">
      <c r="B5" s="40" t="s">
        <v>240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221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222</v>
      </c>
      <c r="C9" s="36"/>
      <c r="D9" s="36"/>
      <c r="E9" s="36"/>
      <c r="F9" s="36" t="s">
        <v>222</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c r="B12" s="17" t="s">
        <v>223</v>
      </c>
      <c r="C12" s="46" t="s">
        <v>223</v>
      </c>
      <c r="D12" s="46"/>
      <c r="E12" s="33" t="s">
        <v>37</v>
      </c>
      <c r="F12" s="33" t="s">
        <v>224</v>
      </c>
      <c r="G12" s="33" t="s">
        <v>225</v>
      </c>
      <c r="H12" s="5" t="s">
        <v>226</v>
      </c>
    </row>
    <row r="13" spans="2:17" ht="16.5" customHeigh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c r="B15" s="25" t="s">
        <v>25</v>
      </c>
      <c r="C15" s="52" t="s">
        <v>227</v>
      </c>
      <c r="D15" s="52"/>
      <c r="E15" s="27" t="s">
        <v>25</v>
      </c>
      <c r="F15" s="28" t="s">
        <v>28</v>
      </c>
      <c r="G15" s="25" t="s">
        <v>227</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224</v>
      </c>
    </row>
    <row r="19" spans="2:9" ht="15.75" customHeight="1">
      <c r="B19" s="37" t="s">
        <v>39</v>
      </c>
      <c r="C19" s="38"/>
      <c r="D19" s="38"/>
      <c r="E19" s="38"/>
      <c r="F19" s="38"/>
      <c r="G19" s="38"/>
      <c r="H19" s="39"/>
    </row>
    <row r="20" spans="2:9" ht="69.95" customHeight="1">
      <c r="B20" s="35" t="s">
        <v>230</v>
      </c>
      <c r="C20" s="36"/>
      <c r="D20" s="36"/>
      <c r="E20" s="36"/>
      <c r="F20" s="36"/>
      <c r="G20" s="36"/>
      <c r="H20" s="60"/>
    </row>
    <row r="21" spans="2:9" ht="15.75" customHeight="1">
      <c r="B21" s="37" t="s">
        <v>41</v>
      </c>
      <c r="C21" s="38"/>
      <c r="D21" s="38"/>
      <c r="E21" s="38"/>
      <c r="F21" s="38"/>
      <c r="G21" s="38"/>
      <c r="H21" s="39"/>
    </row>
    <row r="22" spans="2:9" ht="40.5" customHeight="1">
      <c r="B22" s="61" t="s">
        <v>231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1" t="s">
        <v>232</v>
      </c>
      <c r="C27" s="62"/>
      <c r="D27" s="62" t="s">
        <v>232</v>
      </c>
      <c r="E27" s="62"/>
      <c r="F27" s="6">
        <v>0.89329999999999998</v>
      </c>
      <c r="G27" s="6">
        <v>0</v>
      </c>
      <c r="H27" s="32">
        <v>2024</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85.9" customHeight="1">
      <c r="B33" s="108" t="s">
        <v>236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67</v>
      </c>
      <c r="C36" s="6" t="s">
        <v>67</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15" customHeight="1">
      <c r="B41" s="61"/>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14.1" customHeight="1">
      <c r="B45" s="61"/>
      <c r="C45" s="62"/>
      <c r="D45" s="62"/>
      <c r="E45" s="62"/>
      <c r="F45" s="62"/>
      <c r="G45" s="62"/>
      <c r="H45" s="63"/>
    </row>
    <row r="46" spans="2:8" ht="15.95" customHeight="1">
      <c r="B46" s="83" t="s">
        <v>80</v>
      </c>
      <c r="C46" s="84"/>
      <c r="D46" s="84"/>
      <c r="E46" s="84"/>
      <c r="F46" s="84"/>
      <c r="G46" s="84"/>
      <c r="H46" s="85"/>
    </row>
    <row r="47" spans="2:8" ht="16.5" customHeight="1">
      <c r="B47" s="61" t="s">
        <v>237</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c r="B51" s="87" t="s">
        <v>238</v>
      </c>
      <c r="C51" s="88"/>
      <c r="D51" s="88"/>
      <c r="E51" s="88"/>
      <c r="F51" s="52">
        <v>9982154328</v>
      </c>
      <c r="G51" s="52"/>
      <c r="H51" s="89"/>
    </row>
    <row r="52" spans="2:8" ht="18" customHeight="1">
      <c r="B52" s="90"/>
      <c r="C52" s="91"/>
      <c r="D52" s="91"/>
      <c r="E52" s="91"/>
      <c r="F52" s="91"/>
      <c r="G52" s="91"/>
      <c r="H52" s="92"/>
    </row>
    <row r="53" spans="2:8">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 priority="1" stopIfTrue="1" operator="containsText" text="NO DISPONIBLE">
      <formula>NOT(ISERROR(SEARCH("NO DISPONIBLE",B36)))</formula>
    </cfRule>
    <cfRule type="cellIs" dxfId="6" priority="2" stopIfTrue="1" operator="greaterThanOrEqual">
      <formula>0.7</formula>
    </cfRule>
    <cfRule type="cellIs" dxfId="5" priority="3" stopIfTrue="1" operator="between">
      <formula>0.5</formula>
      <formula>0.7</formula>
    </cfRule>
    <cfRule type="cellIs" dxfId="4" priority="4" stopIfTrue="1" operator="lessThanOrEqual">
      <formula>0.5</formula>
    </cfRule>
  </conditionalFormatting>
  <hyperlinks>
    <hyperlink ref="B51" r:id="rId1" xr:uid="{00000000-0004-0000-1700-000000000000}"/>
  </hyperlinks>
  <pageMargins left="1.73" right="0.47244094488188981" top="0.33" bottom="0.31496062992125984" header="0.28999999999999998" footer="0.31496062992125984"/>
  <pageSetup paperSize="5" scale="70" orientation="portrait"/>
  <drawing r:id="rId2"/>
  <extLst>
    <ext xmlns:x14="http://schemas.microsoft.com/office/spreadsheetml/2009/9/main" uri="{05C60535-1F16-4fd2-B633-F4F36F0B64E0}">
      <x14:sparklineGroups xmlns:xm="http://schemas.microsoft.com/office/excel/2006/main">
        <x14:sparklineGroup type="column" displayEmptyCellsAs="gap" xr2:uid="{00000000-0003-0000-1700-000017000000}">
          <x14:colorSeries rgb="FF376092"/>
          <x14:colorNegative rgb="FFD00000"/>
          <x14:colorAxis rgb="FF000000"/>
          <x14:colorMarkers rgb="FFD00000"/>
          <x14:colorFirst rgb="FFD00000"/>
          <x14:colorLast rgb="FFD00000"/>
          <x14:colorHigh rgb="FFD00000"/>
          <x14:colorLow rgb="FFD00000"/>
          <x14:sparklines>
            <x14:sparkline>
              <xm:f>'FID ascendente 2027'!B36:F36</xm:f>
              <xm:sqref>G36</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Q53"/>
  <sheetViews>
    <sheetView showGridLines="0" zoomScaleNormal="100" workbookViewId="0">
      <selection activeCell="B6" sqref="B6:H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2" spans="2:17" ht="37.5" customHeight="1">
      <c r="B2" s="7"/>
      <c r="C2" s="8"/>
      <c r="D2" s="8"/>
      <c r="E2" s="8"/>
      <c r="F2" s="8"/>
      <c r="G2" s="8"/>
      <c r="H2" s="9"/>
    </row>
    <row r="3" spans="2:17" ht="37.5" customHeight="1">
      <c r="B3" s="10"/>
      <c r="C3" s="11"/>
      <c r="D3" s="11"/>
      <c r="E3" s="11"/>
      <c r="F3" s="11"/>
      <c r="G3" s="11"/>
      <c r="H3" s="12"/>
    </row>
    <row r="4" spans="2:17">
      <c r="B4" s="13"/>
      <c r="C4" s="14"/>
      <c r="D4" s="14"/>
      <c r="E4" s="14"/>
      <c r="F4" s="14"/>
      <c r="G4" s="14"/>
      <c r="H4" s="15"/>
    </row>
    <row r="5" spans="2:17" ht="27" customHeight="1">
      <c r="B5" s="40" t="s">
        <v>240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221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222</v>
      </c>
      <c r="C9" s="36"/>
      <c r="D9" s="36"/>
      <c r="E9" s="36"/>
      <c r="F9" s="36" t="s">
        <v>222</v>
      </c>
      <c r="G9" s="36"/>
      <c r="H9" s="32" t="s">
        <v>8</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c r="B12" s="17" t="s">
        <v>223</v>
      </c>
      <c r="C12" s="46" t="s">
        <v>223</v>
      </c>
      <c r="D12" s="46"/>
      <c r="E12" s="33" t="s">
        <v>37</v>
      </c>
      <c r="F12" s="33" t="s">
        <v>224</v>
      </c>
      <c r="G12" s="33" t="s">
        <v>225</v>
      </c>
      <c r="H12" s="5" t="s">
        <v>226</v>
      </c>
    </row>
    <row r="13" spans="2:17" ht="16.5" customHeigh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c r="B15" s="25" t="s">
        <v>25</v>
      </c>
      <c r="C15" s="52" t="s">
        <v>227</v>
      </c>
      <c r="D15" s="52"/>
      <c r="E15" s="27" t="s">
        <v>25</v>
      </c>
      <c r="F15" s="28" t="s">
        <v>28</v>
      </c>
      <c r="G15" s="25" t="s">
        <v>227</v>
      </c>
      <c r="H15" s="28" t="s">
        <v>30</v>
      </c>
    </row>
    <row r="16" spans="2:17" ht="30.95" customHeight="1">
      <c r="B16" s="37" t="s">
        <v>31</v>
      </c>
      <c r="C16" s="38"/>
      <c r="D16" s="38"/>
      <c r="E16" s="38"/>
      <c r="F16" s="38" t="s">
        <v>32</v>
      </c>
      <c r="G16" s="38"/>
      <c r="H16" s="39"/>
    </row>
    <row r="17" spans="2:9" ht="47.1" customHeight="1">
      <c r="B17" s="53" t="s">
        <v>228</v>
      </c>
      <c r="C17" s="54"/>
      <c r="D17" s="54"/>
      <c r="E17" s="55"/>
      <c r="F17" s="38" t="s">
        <v>34</v>
      </c>
      <c r="G17" s="38"/>
      <c r="H17" s="31" t="s">
        <v>35</v>
      </c>
    </row>
    <row r="18" spans="2:9" ht="18" customHeight="1">
      <c r="B18" s="56" t="s">
        <v>229</v>
      </c>
      <c r="C18" s="57"/>
      <c r="D18" s="57"/>
      <c r="E18" s="58"/>
      <c r="F18" s="46" t="s">
        <v>223</v>
      </c>
      <c r="G18" s="46"/>
      <c r="H18" s="5" t="s">
        <v>224</v>
      </c>
    </row>
    <row r="19" spans="2:9" ht="15.75" customHeight="1">
      <c r="B19" s="37" t="s">
        <v>39</v>
      </c>
      <c r="C19" s="38"/>
      <c r="D19" s="38"/>
      <c r="E19" s="38"/>
      <c r="F19" s="38"/>
      <c r="G19" s="38"/>
      <c r="H19" s="39"/>
    </row>
    <row r="20" spans="2:9" ht="69.95" customHeight="1">
      <c r="B20" s="35" t="s">
        <v>230</v>
      </c>
      <c r="C20" s="36"/>
      <c r="D20" s="36"/>
      <c r="E20" s="36"/>
      <c r="F20" s="36"/>
      <c r="G20" s="36"/>
      <c r="H20" s="60"/>
    </row>
    <row r="21" spans="2:9" ht="15.75" customHeight="1">
      <c r="B21" s="37" t="s">
        <v>41</v>
      </c>
      <c r="C21" s="38"/>
      <c r="D21" s="38"/>
      <c r="E21" s="38"/>
      <c r="F21" s="38"/>
      <c r="G21" s="38"/>
      <c r="H21" s="39"/>
    </row>
    <row r="22" spans="2:9" ht="40.5" customHeight="1">
      <c r="B22" s="61" t="s">
        <v>231</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45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61" t="s">
        <v>232</v>
      </c>
      <c r="C27" s="62"/>
      <c r="D27" s="62" t="s">
        <v>232</v>
      </c>
      <c r="E27" s="62"/>
      <c r="F27" s="6">
        <v>0.89329999999999998</v>
      </c>
      <c r="G27" s="6">
        <v>0</v>
      </c>
      <c r="H27" s="32">
        <v>2024</v>
      </c>
    </row>
    <row r="28" spans="2:9" ht="19.5" customHeight="1">
      <c r="B28" s="37" t="s">
        <v>51</v>
      </c>
      <c r="C28" s="38"/>
      <c r="D28" s="38"/>
      <c r="E28" s="38"/>
      <c r="F28" s="38"/>
      <c r="G28" s="38"/>
      <c r="H28" s="39"/>
    </row>
    <row r="29" spans="2:9" ht="24" customHeight="1">
      <c r="B29" s="73" t="s">
        <v>228</v>
      </c>
      <c r="C29" s="74"/>
      <c r="D29" s="74"/>
      <c r="E29" s="74"/>
      <c r="F29" s="74"/>
      <c r="G29" s="74"/>
      <c r="H29" s="75"/>
    </row>
    <row r="30" spans="2:9" ht="26.1" customHeight="1">
      <c r="B30" s="76" t="s">
        <v>52</v>
      </c>
      <c r="C30" s="77"/>
      <c r="D30" s="78"/>
      <c r="E30" s="79" t="s">
        <v>53</v>
      </c>
      <c r="F30" s="80"/>
      <c r="G30" s="81" t="s">
        <v>54</v>
      </c>
      <c r="H30" s="82"/>
    </row>
    <row r="31" spans="2:9" ht="45.95" customHeight="1">
      <c r="B31" s="69" t="s">
        <v>233</v>
      </c>
      <c r="C31" s="70"/>
      <c r="D31" s="71"/>
      <c r="E31" s="72" t="s">
        <v>234</v>
      </c>
      <c r="F31" s="71"/>
      <c r="G31" s="72" t="s">
        <v>235</v>
      </c>
      <c r="H31" s="71"/>
      <c r="I31" s="16"/>
    </row>
    <row r="32" spans="2:9" ht="15" customHeight="1">
      <c r="B32" s="37" t="s">
        <v>58</v>
      </c>
      <c r="C32" s="38"/>
      <c r="D32" s="38"/>
      <c r="E32" s="38"/>
      <c r="F32" s="38"/>
      <c r="G32" s="38"/>
      <c r="H32" s="39"/>
    </row>
    <row r="33" spans="2:8" ht="109.9" customHeight="1">
      <c r="B33" s="108" t="s">
        <v>236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67</v>
      </c>
      <c r="C36" s="6" t="s">
        <v>67</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71</v>
      </c>
      <c r="C39" s="62"/>
      <c r="D39" s="62"/>
      <c r="E39" s="62"/>
      <c r="F39" s="62" t="s">
        <v>72</v>
      </c>
      <c r="G39" s="62"/>
      <c r="H39" s="63"/>
    </row>
    <row r="40" spans="2:8" ht="21" customHeight="1">
      <c r="B40" s="37" t="s">
        <v>73</v>
      </c>
      <c r="C40" s="38"/>
      <c r="D40" s="38"/>
      <c r="E40" s="38"/>
      <c r="F40" s="38" t="s">
        <v>74</v>
      </c>
      <c r="G40" s="38"/>
      <c r="H40" s="39"/>
    </row>
    <row r="41" spans="2:8" ht="15" customHeight="1">
      <c r="B41" s="61"/>
      <c r="C41" s="62"/>
      <c r="D41" s="62"/>
      <c r="E41" s="62"/>
      <c r="F41" s="62"/>
      <c r="G41" s="62"/>
      <c r="H41" s="63"/>
    </row>
    <row r="42" spans="2:8" ht="12.95" customHeight="1">
      <c r="B42" s="37" t="s">
        <v>76</v>
      </c>
      <c r="C42" s="38"/>
      <c r="D42" s="38"/>
      <c r="E42" s="38"/>
      <c r="F42" s="38" t="s">
        <v>77</v>
      </c>
      <c r="G42" s="38"/>
      <c r="H42" s="39"/>
    </row>
    <row r="43" spans="2:8" ht="24" customHeight="1">
      <c r="B43" s="61" t="s">
        <v>71</v>
      </c>
      <c r="C43" s="62"/>
      <c r="D43" s="62"/>
      <c r="E43" s="62"/>
      <c r="F43" s="62" t="s">
        <v>72</v>
      </c>
      <c r="G43" s="62"/>
      <c r="H43" s="63"/>
    </row>
    <row r="44" spans="2:8" ht="14.1" customHeight="1">
      <c r="B44" s="37" t="s">
        <v>78</v>
      </c>
      <c r="C44" s="38"/>
      <c r="D44" s="38"/>
      <c r="E44" s="38"/>
      <c r="F44" s="38" t="s">
        <v>79</v>
      </c>
      <c r="G44" s="38"/>
      <c r="H44" s="39"/>
    </row>
    <row r="45" spans="2:8" ht="14.1" customHeight="1">
      <c r="B45" s="61"/>
      <c r="C45" s="62"/>
      <c r="D45" s="62"/>
      <c r="E45" s="62"/>
      <c r="F45" s="62"/>
      <c r="G45" s="62"/>
      <c r="H45" s="63"/>
    </row>
    <row r="46" spans="2:8" ht="15.95" customHeight="1">
      <c r="B46" s="83" t="s">
        <v>80</v>
      </c>
      <c r="C46" s="84"/>
      <c r="D46" s="84"/>
      <c r="E46" s="84"/>
      <c r="F46" s="84"/>
      <c r="G46" s="84"/>
      <c r="H46" s="85"/>
    </row>
    <row r="47" spans="2:8" ht="16.5" customHeight="1">
      <c r="B47" s="61" t="s">
        <v>237</v>
      </c>
      <c r="C47" s="62"/>
      <c r="D47" s="62"/>
      <c r="E47" s="62"/>
      <c r="F47" s="62"/>
      <c r="G47" s="62"/>
      <c r="H47" s="63"/>
    </row>
    <row r="48" spans="2:8" ht="18.95" customHeight="1">
      <c r="B48" s="96" t="s">
        <v>82</v>
      </c>
      <c r="C48" s="74"/>
      <c r="D48" s="74"/>
      <c r="E48" s="97"/>
      <c r="F48" s="98" t="s">
        <v>83</v>
      </c>
      <c r="G48" s="74"/>
      <c r="H48" s="75"/>
    </row>
    <row r="49" spans="2:8" ht="16.5" customHeight="1">
      <c r="B49" s="69" t="s">
        <v>84</v>
      </c>
      <c r="C49" s="70"/>
      <c r="D49" s="70"/>
      <c r="E49" s="71"/>
      <c r="F49" s="72" t="s">
        <v>85</v>
      </c>
      <c r="G49" s="70"/>
      <c r="H49" s="99"/>
    </row>
    <row r="50" spans="2:8" ht="15" customHeight="1">
      <c r="B50" s="37" t="s">
        <v>86</v>
      </c>
      <c r="C50" s="38"/>
      <c r="D50" s="38"/>
      <c r="E50" s="38"/>
      <c r="F50" s="38" t="s">
        <v>87</v>
      </c>
      <c r="G50" s="38"/>
      <c r="H50" s="39"/>
    </row>
    <row r="51" spans="2:8" ht="38.25" customHeight="1">
      <c r="B51" s="87" t="s">
        <v>238</v>
      </c>
      <c r="C51" s="88"/>
      <c r="D51" s="88"/>
      <c r="E51" s="88"/>
      <c r="F51" s="52">
        <v>9982154328</v>
      </c>
      <c r="G51" s="52"/>
      <c r="H51" s="89"/>
    </row>
    <row r="52" spans="2:8" ht="18" customHeight="1">
      <c r="B52" s="90"/>
      <c r="C52" s="91"/>
      <c r="D52" s="91"/>
      <c r="E52" s="91"/>
      <c r="F52" s="91"/>
      <c r="G52" s="91"/>
      <c r="H52" s="92"/>
    </row>
    <row r="53" spans="2:8">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 priority="1" operator="containsText" text="NO DISPONIBLE">
      <formula>NOT(ISERROR(SEARCH("NO DISPONIBLE",B36)))</formula>
    </cfRule>
    <cfRule type="cellIs" dxfId="2" priority="2" stopIfTrue="1" operator="lessThanOrEqual">
      <formula>0</formula>
    </cfRule>
    <cfRule type="cellIs" dxfId="1" priority="3" stopIfTrue="1" operator="between">
      <formula>0</formula>
      <formula>0.2</formula>
    </cfRule>
    <cfRule type="cellIs" dxfId="0" priority="4" stopIfTrue="1" operator="greaterThanOrEqual">
      <formula>0.2</formula>
    </cfRule>
  </conditionalFormatting>
  <hyperlinks>
    <hyperlink ref="B51" r:id="rId1" xr:uid="{00000000-0004-0000-1800-000000000000}"/>
  </hyperlinks>
  <pageMargins left="1.73" right="0.47244094488188981" top="0.33" bottom="0.31496062992125984" header="0.28999999999999998" footer="0.31496062992125984"/>
  <pageSetup paperSize="5" scale="70" orientation="portrait"/>
  <drawing r:id="rId2"/>
  <extLst>
    <ext xmlns:x14="http://schemas.microsoft.com/office/spreadsheetml/2009/9/main" uri="{05C60535-1F16-4fd2-B633-F4F36F0B64E0}">
      <x14:sparklineGroups xmlns:xm="http://schemas.microsoft.com/office/excel/2006/main">
        <x14:sparklineGroup type="column" displayEmptyCellsAs="gap" xr2:uid="{00000000-0003-0000-1800-000018000000}">
          <x14:colorSeries rgb="FF376092"/>
          <x14:colorNegative rgb="FFD00000"/>
          <x14:colorAxis rgb="FF000000"/>
          <x14:colorMarkers rgb="FFD00000"/>
          <x14:colorFirst rgb="FFD00000"/>
          <x14:colorLast rgb="FFD00000"/>
          <x14:colorHigh rgb="FFD00000"/>
          <x14:colorLow rgb="FFD00000"/>
          <x14:sparklines>
            <x14:sparkline>
              <xm:f>'FID DESCENDENTE 2027'!B36:F36</xm:f>
              <xm:sqref>G36</xm:sqref>
            </x14:sparkline>
          </x14:sparklines>
        </x14:sparklineGroup>
      </x14:sparklineGroup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4:C21"/>
  <sheetViews>
    <sheetView topLeftCell="A16" zoomScale="145" workbookViewId="0">
      <selection activeCell="A17" sqref="A17"/>
    </sheetView>
  </sheetViews>
  <sheetFormatPr defaultColWidth="11.42578125" defaultRowHeight="15"/>
  <cols>
    <col min="1" max="1" width="49" bestFit="1" customWidth="1"/>
    <col min="2" max="2" width="9.42578125" bestFit="1" customWidth="1"/>
    <col min="3" max="3" width="42.5703125" style="21" bestFit="1" customWidth="1"/>
  </cols>
  <sheetData>
    <row r="4" spans="1:3">
      <c r="A4" s="19" t="s">
        <v>241</v>
      </c>
      <c r="B4" s="19" t="s">
        <v>242</v>
      </c>
      <c r="C4" s="20" t="s">
        <v>243</v>
      </c>
    </row>
    <row r="5" spans="1:3">
      <c r="A5" t="s">
        <v>1</v>
      </c>
      <c r="B5" t="s">
        <v>244</v>
      </c>
    </row>
    <row r="6" spans="1:3">
      <c r="A6" t="s">
        <v>3</v>
      </c>
      <c r="B6" t="s">
        <v>244</v>
      </c>
    </row>
    <row r="7" spans="1:3">
      <c r="A7" t="s">
        <v>4</v>
      </c>
      <c r="B7" t="s">
        <v>244</v>
      </c>
    </row>
    <row r="8" spans="1:3" ht="45">
      <c r="A8" t="s">
        <v>5</v>
      </c>
      <c r="B8" t="s">
        <v>244</v>
      </c>
      <c r="C8" s="21" t="s">
        <v>245</v>
      </c>
    </row>
    <row r="9" spans="1:3" ht="30">
      <c r="A9" t="s">
        <v>39</v>
      </c>
      <c r="B9" t="s">
        <v>244</v>
      </c>
      <c r="C9" s="21" t="s">
        <v>246</v>
      </c>
    </row>
    <row r="10" spans="1:3" ht="45">
      <c r="A10" t="s">
        <v>41</v>
      </c>
      <c r="B10" t="s">
        <v>244</v>
      </c>
      <c r="C10" s="21" t="s">
        <v>247</v>
      </c>
    </row>
    <row r="11" spans="1:3">
      <c r="A11" t="s">
        <v>42</v>
      </c>
      <c r="B11" t="s">
        <v>248</v>
      </c>
      <c r="C11" s="21" t="s">
        <v>249</v>
      </c>
    </row>
    <row r="12" spans="1:3" ht="45">
      <c r="A12" t="s">
        <v>43</v>
      </c>
      <c r="C12" s="21" t="s">
        <v>250</v>
      </c>
    </row>
    <row r="13" spans="1:3">
      <c r="A13" s="19" t="s">
        <v>46</v>
      </c>
    </row>
    <row r="14" spans="1:3" ht="45">
      <c r="A14" t="s">
        <v>48</v>
      </c>
      <c r="C14" s="21" t="s">
        <v>251</v>
      </c>
    </row>
    <row r="15" spans="1:3">
      <c r="A15" t="s">
        <v>252</v>
      </c>
      <c r="C15" s="21" t="s">
        <v>253</v>
      </c>
    </row>
    <row r="16" spans="1:3">
      <c r="A16" s="19" t="s">
        <v>47</v>
      </c>
    </row>
    <row r="17" spans="1:3" ht="30">
      <c r="A17" t="s">
        <v>48</v>
      </c>
      <c r="C17" s="21" t="s">
        <v>254</v>
      </c>
    </row>
    <row r="18" spans="1:3" ht="45">
      <c r="A18" t="s">
        <v>50</v>
      </c>
      <c r="C18" s="21" t="s">
        <v>255</v>
      </c>
    </row>
    <row r="19" spans="1:3">
      <c r="A19" t="s">
        <v>49</v>
      </c>
      <c r="C19" s="21" t="s">
        <v>256</v>
      </c>
    </row>
    <row r="20" spans="1:3" ht="30">
      <c r="A20" t="s">
        <v>58</v>
      </c>
      <c r="C20" s="21" t="s">
        <v>257</v>
      </c>
    </row>
    <row r="21" spans="1:3">
      <c r="A21" s="19" t="s">
        <v>68</v>
      </c>
      <c r="C21" s="21" t="s">
        <v>258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53"/>
  <sheetViews>
    <sheetView showGridLines="0" topLeftCell="B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109</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110</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111</v>
      </c>
      <c r="C20" s="36"/>
      <c r="D20" s="36"/>
      <c r="E20" s="36"/>
      <c r="F20" s="36"/>
      <c r="G20" s="36"/>
      <c r="H20" s="60"/>
    </row>
    <row r="21" spans="2:9" ht="15.75" customHeight="1">
      <c r="B21" s="37" t="s">
        <v>41</v>
      </c>
      <c r="C21" s="38"/>
      <c r="D21" s="38"/>
      <c r="E21" s="38"/>
      <c r="F21" s="38"/>
      <c r="G21" s="38"/>
      <c r="H21" s="39"/>
    </row>
    <row r="22" spans="2:9">
      <c r="B22" s="61" t="s">
        <v>112</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742</v>
      </c>
      <c r="C27" s="62"/>
      <c r="D27" s="62">
        <v>2022</v>
      </c>
      <c r="E27" s="62"/>
      <c r="F27" s="26">
        <v>1438</v>
      </c>
      <c r="G27" s="6">
        <v>0.93799999999999994</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1.0809</v>
      </c>
      <c r="C36" s="6">
        <v>1.0127999999999999</v>
      </c>
      <c r="D36" s="6" t="s">
        <v>67</v>
      </c>
      <c r="E36" s="6" t="s">
        <v>67</v>
      </c>
      <c r="F36" s="6">
        <v>0.48049999999999998</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113</v>
      </c>
      <c r="C39" s="62"/>
      <c r="D39" s="62"/>
      <c r="E39" s="62"/>
      <c r="F39" s="62" t="s">
        <v>114</v>
      </c>
      <c r="G39" s="62"/>
      <c r="H39" s="63"/>
    </row>
    <row r="40" spans="2:8" ht="21" customHeight="1">
      <c r="B40" s="37" t="s">
        <v>73</v>
      </c>
      <c r="C40" s="38"/>
      <c r="D40" s="38"/>
      <c r="E40" s="38"/>
      <c r="F40" s="38" t="s">
        <v>74</v>
      </c>
      <c r="G40" s="38"/>
      <c r="H40" s="39"/>
    </row>
    <row r="41" spans="2:8" ht="27" customHeight="1">
      <c r="B41" s="69" t="s">
        <v>115</v>
      </c>
      <c r="C41" s="70"/>
      <c r="D41" s="70"/>
      <c r="E41" s="71"/>
      <c r="F41" s="72" t="s">
        <v>116</v>
      </c>
      <c r="G41" s="70"/>
      <c r="H41" s="99"/>
    </row>
    <row r="42" spans="2:8" ht="12.95" customHeight="1">
      <c r="B42" s="37" t="s">
        <v>76</v>
      </c>
      <c r="C42" s="38"/>
      <c r="D42" s="38"/>
      <c r="E42" s="38"/>
      <c r="F42" s="38" t="s">
        <v>77</v>
      </c>
      <c r="G42" s="38"/>
      <c r="H42" s="39"/>
    </row>
    <row r="43" spans="2:8" ht="24" customHeight="1">
      <c r="B43" s="61" t="s">
        <v>117</v>
      </c>
      <c r="C43" s="62"/>
      <c r="D43" s="62"/>
      <c r="E43" s="62"/>
      <c r="F43" s="62" t="s">
        <v>118</v>
      </c>
      <c r="G43" s="62"/>
      <c r="H43" s="63"/>
    </row>
    <row r="44" spans="2:8" ht="14.1" customHeight="1">
      <c r="B44" s="37" t="s">
        <v>78</v>
      </c>
      <c r="C44" s="38"/>
      <c r="D44" s="38"/>
      <c r="E44" s="38"/>
      <c r="F44" s="38" t="s">
        <v>79</v>
      </c>
      <c r="G44" s="38"/>
      <c r="H44" s="39"/>
    </row>
    <row r="45" spans="2:8" ht="25.5" customHeight="1">
      <c r="B45" s="69" t="s">
        <v>115</v>
      </c>
      <c r="C45" s="70"/>
      <c r="D45" s="70"/>
      <c r="E45" s="70"/>
      <c r="F45" s="72" t="s">
        <v>116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91" priority="1" stopIfTrue="1" operator="containsText" text="NO DISPONIBLE">
      <formula>NOT(ISERROR(SEARCH("NO DISPONIBLE",B36)))</formula>
    </cfRule>
    <cfRule type="cellIs" dxfId="90" priority="2" stopIfTrue="1" operator="greaterThanOrEqual">
      <formula>0.7</formula>
    </cfRule>
    <cfRule type="cellIs" dxfId="89" priority="3" stopIfTrue="1" operator="between">
      <formula>0.5</formula>
      <formula>0.7</formula>
    </cfRule>
    <cfRule type="cellIs" dxfId="88" priority="4" stopIfTrue="1" operator="lessThanOrEqual">
      <formula>0.5</formula>
    </cfRule>
  </conditionalFormatting>
  <hyperlinks>
    <hyperlink ref="B51" r:id="rId1" xr:uid="{00000000-0004-0000-02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'C01'!B36:F36</xm:f>
              <xm:sqref>G36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53"/>
  <sheetViews>
    <sheetView showGridLines="0" topLeftCell="A33" zoomScale="90" zoomScaleNormal="90" workbookViewId="0">
      <selection activeCell="G36" sqref="G36:H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122</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124</v>
      </c>
      <c r="C20" s="36"/>
      <c r="D20" s="36"/>
      <c r="E20" s="36"/>
      <c r="F20" s="36"/>
      <c r="G20" s="36"/>
      <c r="H20" s="60"/>
    </row>
    <row r="21" spans="2:9" ht="15.75" customHeight="1">
      <c r="B21" s="37" t="s">
        <v>41</v>
      </c>
      <c r="C21" s="38"/>
      <c r="D21" s="38"/>
      <c r="E21" s="38"/>
      <c r="F21" s="38"/>
      <c r="G21" s="38"/>
      <c r="H21" s="39"/>
    </row>
    <row r="22" spans="2:9">
      <c r="B22" s="61" t="s">
        <v>125</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5</v>
      </c>
      <c r="C27" s="62"/>
      <c r="D27" s="62">
        <v>2022</v>
      </c>
      <c r="E27" s="62"/>
      <c r="F27" s="26">
        <v>39</v>
      </c>
      <c r="G27" s="6">
        <v>6.8</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4"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0.5</v>
      </c>
      <c r="C36" s="6">
        <v>2.5</v>
      </c>
      <c r="D36" s="6" t="s">
        <v>67</v>
      </c>
      <c r="E36" s="6" t="s">
        <v>67</v>
      </c>
      <c r="F36" s="6">
        <v>0.2051</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126</v>
      </c>
      <c r="C39" s="62"/>
      <c r="D39" s="62"/>
      <c r="E39" s="62"/>
      <c r="F39" s="62" t="s">
        <v>127</v>
      </c>
      <c r="G39" s="62"/>
      <c r="H39" s="63"/>
    </row>
    <row r="40" spans="2:8" ht="21" customHeight="1">
      <c r="B40" s="37" t="s">
        <v>73</v>
      </c>
      <c r="C40" s="38"/>
      <c r="D40" s="38"/>
      <c r="E40" s="38"/>
      <c r="F40" s="38" t="s">
        <v>74</v>
      </c>
      <c r="G40" s="38"/>
      <c r="H40" s="39"/>
    </row>
    <row r="41" spans="2:8" ht="27" customHeight="1">
      <c r="B41" s="69" t="s">
        <v>115</v>
      </c>
      <c r="C41" s="70"/>
      <c r="D41" s="70"/>
      <c r="E41" s="71"/>
      <c r="F41" s="72" t="s">
        <v>128</v>
      </c>
      <c r="G41" s="70"/>
      <c r="H41" s="99"/>
    </row>
    <row r="42" spans="2:8" ht="12.95" customHeight="1">
      <c r="B42" s="37" t="s">
        <v>76</v>
      </c>
      <c r="C42" s="38"/>
      <c r="D42" s="38"/>
      <c r="E42" s="38"/>
      <c r="F42" s="38" t="s">
        <v>77</v>
      </c>
      <c r="G42" s="38"/>
      <c r="H42" s="39"/>
    </row>
    <row r="43" spans="2:8" ht="24" customHeight="1">
      <c r="B43" s="61" t="s">
        <v>129</v>
      </c>
      <c r="C43" s="62"/>
      <c r="D43" s="62"/>
      <c r="E43" s="62"/>
      <c r="F43" s="62" t="s">
        <v>130</v>
      </c>
      <c r="G43" s="62"/>
      <c r="H43" s="63"/>
    </row>
    <row r="44" spans="2:8" ht="14.1" customHeight="1">
      <c r="B44" s="37" t="s">
        <v>78</v>
      </c>
      <c r="C44" s="38"/>
      <c r="D44" s="38"/>
      <c r="E44" s="38"/>
      <c r="F44" s="38" t="s">
        <v>79</v>
      </c>
      <c r="G44" s="38"/>
      <c r="H44" s="39"/>
    </row>
    <row r="45" spans="2:8" ht="25.5" customHeight="1">
      <c r="B45" s="69" t="s">
        <v>115</v>
      </c>
      <c r="C45" s="70"/>
      <c r="D45" s="70"/>
      <c r="E45" s="70"/>
      <c r="F45" s="72" t="s">
        <v>128</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87" priority="1" stopIfTrue="1" operator="containsText" text="NO DISPONIBLE">
      <formula>NOT(ISERROR(SEARCH("NO DISPONIBLE",B36)))</formula>
    </cfRule>
    <cfRule type="cellIs" dxfId="86" priority="2" stopIfTrue="1" operator="greaterThanOrEqual">
      <formula>0.7</formula>
    </cfRule>
    <cfRule type="cellIs" dxfId="85" priority="3" stopIfTrue="1" operator="between">
      <formula>0.5</formula>
      <formula>0.7</formula>
    </cfRule>
    <cfRule type="cellIs" dxfId="84" priority="4" stopIfTrue="1" operator="lessThanOrEqual">
      <formula>0.5</formula>
    </cfRule>
  </conditionalFormatting>
  <hyperlinks>
    <hyperlink ref="B51" r:id="rId1" xr:uid="{00000000-0004-0000-03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'C01A1'!B36:F36</xm:f>
              <xm:sqref>G36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53"/>
  <sheetViews>
    <sheetView showGridLines="0" topLeftCell="B34" zoomScaleNormal="100" workbookViewId="0">
      <selection activeCell="G36" sqref="G36:H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131</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132</v>
      </c>
      <c r="C20" s="36"/>
      <c r="D20" s="36"/>
      <c r="E20" s="36"/>
      <c r="F20" s="36"/>
      <c r="G20" s="36"/>
      <c r="H20" s="60"/>
    </row>
    <row r="21" spans="2:9" ht="15.75" customHeight="1">
      <c r="B21" s="37" t="s">
        <v>41</v>
      </c>
      <c r="C21" s="38"/>
      <c r="D21" s="38"/>
      <c r="E21" s="38"/>
      <c r="F21" s="38"/>
      <c r="G21" s="38"/>
      <c r="H21" s="39"/>
    </row>
    <row r="22" spans="2:9">
      <c r="B22" s="61" t="s">
        <v>133</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419</v>
      </c>
      <c r="C27" s="62"/>
      <c r="D27" s="62">
        <v>2022</v>
      </c>
      <c r="E27" s="62"/>
      <c r="F27" s="26">
        <v>513</v>
      </c>
      <c r="G27" s="6">
        <v>0.2243</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2.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0.84550000000000003</v>
      </c>
      <c r="C36" s="6">
        <v>0.67410000000000003</v>
      </c>
      <c r="D36" s="6" t="s">
        <v>67</v>
      </c>
      <c r="E36" s="6" t="s">
        <v>67</v>
      </c>
      <c r="F36" s="6">
        <v>0.35870000000000002</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83" priority="1" stopIfTrue="1" operator="containsText" text="NO DISPONIBLE">
      <formula>NOT(ISERROR(SEARCH("NO DISPONIBLE",B36)))</formula>
    </cfRule>
    <cfRule type="cellIs" dxfId="82" priority="2" stopIfTrue="1" operator="greaterThanOrEqual">
      <formula>0.7</formula>
    </cfRule>
    <cfRule type="cellIs" dxfId="81" priority="3" stopIfTrue="1" operator="between">
      <formula>0.5</formula>
      <formula>0.7</formula>
    </cfRule>
    <cfRule type="cellIs" dxfId="80" priority="4" stopIfTrue="1" operator="lessThanOrEqual">
      <formula>0.5</formula>
    </cfRule>
  </conditionalFormatting>
  <hyperlinks>
    <hyperlink ref="B51" r:id="rId1" xr:uid="{00000000-0004-0000-04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'C01A2'!B36:F36</xm:f>
              <xm:sqref>G36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3"/>
  <sheetViews>
    <sheetView showGridLines="0" topLeftCell="B32" zoomScaleNormal="100" workbookViewId="0">
      <selection activeCell="C36" sqref="C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138</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139</v>
      </c>
      <c r="C20" s="36"/>
      <c r="D20" s="36"/>
      <c r="E20" s="36"/>
      <c r="F20" s="36"/>
      <c r="G20" s="36"/>
      <c r="H20" s="60"/>
    </row>
    <row r="21" spans="2:9" ht="15.75" customHeight="1">
      <c r="B21" s="37" t="s">
        <v>41</v>
      </c>
      <c r="C21" s="38"/>
      <c r="D21" s="38"/>
      <c r="E21" s="38"/>
      <c r="F21" s="38"/>
      <c r="G21" s="38"/>
      <c r="H21" s="39"/>
    </row>
    <row r="22" spans="2:9">
      <c r="B22" s="61" t="s">
        <v>140</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43</v>
      </c>
      <c r="C27" s="62"/>
      <c r="D27" s="62">
        <v>2022</v>
      </c>
      <c r="E27" s="62"/>
      <c r="F27" s="26">
        <v>13</v>
      </c>
      <c r="G27" s="6">
        <v>-0.6976</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36.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141</v>
      </c>
      <c r="C36" s="6">
        <v>0.7</v>
      </c>
      <c r="D36" s="6" t="s">
        <v>67</v>
      </c>
      <c r="E36" s="6" t="s">
        <v>67</v>
      </c>
      <c r="F36" s="6">
        <v>0.53849999999999998</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142</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143</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9" priority="1" stopIfTrue="1" operator="containsText" text="NO DISPONIBLE">
      <formula>NOT(ISERROR(SEARCH("NO DISPONIBLE",B36)))</formula>
    </cfRule>
    <cfRule type="cellIs" dxfId="78" priority="2" stopIfTrue="1" operator="greaterThanOrEqual">
      <formula>0.7</formula>
    </cfRule>
    <cfRule type="cellIs" dxfId="77" priority="3" stopIfTrue="1" operator="between">
      <formula>0.5</formula>
      <formula>0.7</formula>
    </cfRule>
    <cfRule type="cellIs" dxfId="76" priority="4" stopIfTrue="1" operator="lessThanOrEqual">
      <formula>0.5</formula>
    </cfRule>
  </conditionalFormatting>
  <hyperlinks>
    <hyperlink ref="B51" r:id="rId1" xr:uid="{00000000-0004-0000-05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'C01A3'!B36:F36</xm:f>
              <xm:sqref>G36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53"/>
  <sheetViews>
    <sheetView showGridLines="0" topLeftCell="B34" zoomScaleNormal="100" workbookViewId="0">
      <selection activeCell="B38" sqref="B38:E38"/>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144</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145</v>
      </c>
      <c r="C20" s="36"/>
      <c r="D20" s="36"/>
      <c r="E20" s="36"/>
      <c r="F20" s="36"/>
      <c r="G20" s="36"/>
      <c r="H20" s="60"/>
    </row>
    <row r="21" spans="2:9" ht="15.75" customHeight="1">
      <c r="B21" s="37" t="s">
        <v>41</v>
      </c>
      <c r="C21" s="38"/>
      <c r="D21" s="38"/>
      <c r="E21" s="38"/>
      <c r="F21" s="38"/>
      <c r="G21" s="38"/>
      <c r="H21" s="39"/>
    </row>
    <row r="22" spans="2:9">
      <c r="B22" s="61" t="s">
        <v>146</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1</v>
      </c>
      <c r="C27" s="62"/>
      <c r="D27" s="62">
        <v>2022</v>
      </c>
      <c r="E27" s="62"/>
      <c r="F27" s="26">
        <v>9</v>
      </c>
      <c r="G27" s="6">
        <v>8</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37.2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1.5</v>
      </c>
      <c r="C36" s="6">
        <v>1.3332999999999999</v>
      </c>
      <c r="D36" s="6" t="s">
        <v>67</v>
      </c>
      <c r="E36" s="6" t="s">
        <v>67</v>
      </c>
      <c r="F36" s="6">
        <v>0.77780000000000005</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5" priority="1" stopIfTrue="1" operator="containsText" text="NO DISPONIBLE">
      <formula>NOT(ISERROR(SEARCH("NO DISPONIBLE",B36)))</formula>
    </cfRule>
    <cfRule type="cellIs" dxfId="74" priority="2" stopIfTrue="1" operator="greaterThanOrEqual">
      <formula>0.7</formula>
    </cfRule>
    <cfRule type="cellIs" dxfId="73" priority="3" stopIfTrue="1" operator="between">
      <formula>0.5</formula>
      <formula>0.7</formula>
    </cfRule>
    <cfRule type="cellIs" dxfId="72" priority="4" stopIfTrue="1" operator="lessThanOrEqual">
      <formula>0.5</formula>
    </cfRule>
  </conditionalFormatting>
  <hyperlinks>
    <hyperlink ref="B51" r:id="rId1" xr:uid="{00000000-0004-0000-06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'C01A4'!B36:F36</xm:f>
              <xm:sqref>G36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3"/>
  <sheetViews>
    <sheetView showGridLines="0" topLeftCell="B33" zoomScaleNormal="100" workbookViewId="0">
      <selection activeCell="B37" sqref="B37:H37"/>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147</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148</v>
      </c>
      <c r="C20" s="36"/>
      <c r="D20" s="36"/>
      <c r="E20" s="36"/>
      <c r="F20" s="36"/>
      <c r="G20" s="36"/>
      <c r="H20" s="60"/>
    </row>
    <row r="21" spans="2:9" ht="15.75" customHeight="1">
      <c r="B21" s="37" t="s">
        <v>41</v>
      </c>
      <c r="C21" s="38"/>
      <c r="D21" s="38"/>
      <c r="E21" s="38"/>
      <c r="F21" s="38"/>
      <c r="G21" s="38"/>
      <c r="H21" s="39"/>
    </row>
    <row r="22" spans="2:9">
      <c r="B22" s="107" t="s">
        <v>149</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131</v>
      </c>
      <c r="C27" s="62"/>
      <c r="D27" s="62">
        <v>2022</v>
      </c>
      <c r="E27" s="62"/>
      <c r="F27" s="26">
        <v>305</v>
      </c>
      <c r="G27" s="6">
        <v>1.3282</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39.5"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v>1.2833000000000001</v>
      </c>
      <c r="C36" s="6">
        <v>0.92769999999999997</v>
      </c>
      <c r="D36" s="6" t="s">
        <v>67</v>
      </c>
      <c r="E36" s="6" t="s">
        <v>67</v>
      </c>
      <c r="F36" s="6">
        <v>0.50490000000000002</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1" priority="1" stopIfTrue="1" operator="containsText" text="NO DISPONIBLE">
      <formula>NOT(ISERROR(SEARCH("NO DISPONIBLE",B36)))</formula>
    </cfRule>
    <cfRule type="cellIs" dxfId="70" priority="2" stopIfTrue="1" operator="greaterThanOrEqual">
      <formula>0.7</formula>
    </cfRule>
    <cfRule type="cellIs" dxfId="69" priority="3" stopIfTrue="1" operator="between">
      <formula>0.5</formula>
      <formula>0.7</formula>
    </cfRule>
    <cfRule type="cellIs" dxfId="68" priority="4" stopIfTrue="1" operator="lessThanOrEqual">
      <formula>0.5</formula>
    </cfRule>
  </conditionalFormatting>
  <hyperlinks>
    <hyperlink ref="B51" r:id="rId1" xr:uid="{00000000-0004-0000-07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'C01A5'!B36:F36</xm:f>
              <xm:sqref>G36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53"/>
  <sheetViews>
    <sheetView showGridLines="0" topLeftCell="B33" zoomScaleNormal="100" workbookViewId="0">
      <selection activeCell="F36" sqref="F36"/>
    </sheetView>
  </sheetViews>
  <sheetFormatPr defaultColWidth="11.42578125" defaultRowHeight="18"/>
  <cols>
    <col min="1" max="4" width="11.42578125" style="1"/>
    <col min="5" max="5" width="12.42578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row r="2" spans="2:17" ht="37.5" customHeight="1">
      <c r="B2" s="7"/>
      <c r="C2" s="8"/>
      <c r="D2" s="8"/>
      <c r="E2" s="8"/>
      <c r="F2" s="8"/>
      <c r="G2" s="8"/>
      <c r="H2" s="9"/>
    </row>
    <row r="3" spans="2:17" ht="37.5" customHeight="1">
      <c r="B3" s="10"/>
      <c r="C3" s="11"/>
      <c r="D3" s="11"/>
      <c r="E3" s="11"/>
      <c r="F3" s="11"/>
      <c r="G3" s="11"/>
      <c r="H3" s="12"/>
    </row>
    <row r="4" spans="2:17" ht="18.75" thickBot="1">
      <c r="B4" s="13"/>
      <c r="C4" s="14"/>
      <c r="D4" s="14"/>
      <c r="E4" s="14"/>
      <c r="F4" s="14"/>
      <c r="G4" s="14"/>
      <c r="H4" s="15"/>
    </row>
    <row r="5" spans="2:17" ht="27" customHeight="1" thickBot="1">
      <c r="B5" s="40" t="s">
        <v>0</v>
      </c>
      <c r="C5" s="41"/>
      <c r="D5" s="41"/>
      <c r="E5" s="41"/>
      <c r="F5" s="41"/>
      <c r="G5" s="41"/>
      <c r="H5" s="42"/>
      <c r="J5" s="2"/>
      <c r="K5" s="2"/>
      <c r="L5" s="2"/>
      <c r="M5" s="2"/>
      <c r="N5" s="2"/>
      <c r="O5" s="2"/>
      <c r="P5" s="2"/>
      <c r="Q5" s="2"/>
    </row>
    <row r="6" spans="2:17" ht="18.95" customHeight="1">
      <c r="B6" s="37" t="s">
        <v>1</v>
      </c>
      <c r="C6" s="38"/>
      <c r="D6" s="38"/>
      <c r="E6" s="38"/>
      <c r="F6" s="38"/>
      <c r="G6" s="38"/>
      <c r="H6" s="39"/>
      <c r="J6" s="2"/>
      <c r="K6" s="2"/>
      <c r="L6" s="2"/>
      <c r="M6" s="2"/>
      <c r="N6" s="2"/>
      <c r="O6" s="2"/>
      <c r="P6" s="2"/>
      <c r="Q6" s="2"/>
    </row>
    <row r="7" spans="2:17" ht="18.95" customHeight="1">
      <c r="B7" s="43" t="s">
        <v>150</v>
      </c>
      <c r="C7" s="44"/>
      <c r="D7" s="44"/>
      <c r="E7" s="44"/>
      <c r="F7" s="44"/>
      <c r="G7" s="44"/>
      <c r="H7" s="45"/>
      <c r="J7" s="3"/>
      <c r="K7" s="3"/>
      <c r="L7" s="3"/>
      <c r="M7" s="3"/>
      <c r="N7" s="3"/>
      <c r="O7" s="3"/>
      <c r="P7" s="3"/>
      <c r="Q7" s="3"/>
    </row>
    <row r="8" spans="2:17" ht="21" customHeight="1">
      <c r="B8" s="37" t="s">
        <v>3</v>
      </c>
      <c r="C8" s="38"/>
      <c r="D8" s="38"/>
      <c r="E8" s="38"/>
      <c r="F8" s="38" t="s">
        <v>4</v>
      </c>
      <c r="G8" s="38"/>
      <c r="H8" s="31" t="s">
        <v>5</v>
      </c>
      <c r="J8" s="4"/>
      <c r="K8" s="4"/>
      <c r="L8" s="4"/>
      <c r="M8" s="4"/>
      <c r="N8" s="4"/>
      <c r="O8" s="4"/>
      <c r="P8" s="4"/>
      <c r="Q8" s="4"/>
    </row>
    <row r="9" spans="2:17" ht="33" customHeight="1">
      <c r="B9" s="35" t="s">
        <v>91</v>
      </c>
      <c r="C9" s="36"/>
      <c r="D9" s="36"/>
      <c r="E9" s="36"/>
      <c r="F9" s="36" t="s">
        <v>7</v>
      </c>
      <c r="G9" s="36"/>
      <c r="H9" s="32" t="s">
        <v>123</v>
      </c>
      <c r="J9" s="3"/>
      <c r="K9" s="3"/>
      <c r="L9" s="3"/>
      <c r="M9" s="3"/>
      <c r="N9" s="3"/>
      <c r="O9" s="3"/>
      <c r="P9" s="3"/>
      <c r="Q9" s="3"/>
    </row>
    <row r="10" spans="2:17" ht="17.100000000000001" customHeight="1">
      <c r="B10" s="37" t="s">
        <v>9</v>
      </c>
      <c r="C10" s="38"/>
      <c r="D10" s="38"/>
      <c r="E10" s="38"/>
      <c r="F10" s="38"/>
      <c r="G10" s="38"/>
      <c r="H10" s="39"/>
    </row>
    <row r="11" spans="2:17" ht="25.5" customHeight="1">
      <c r="B11" s="29" t="s">
        <v>10</v>
      </c>
      <c r="C11" s="38" t="s">
        <v>11</v>
      </c>
      <c r="D11" s="38"/>
      <c r="E11" s="30" t="s">
        <v>12</v>
      </c>
      <c r="F11" s="30" t="s">
        <v>13</v>
      </c>
      <c r="G11" s="30" t="s">
        <v>14</v>
      </c>
      <c r="H11" s="31" t="s">
        <v>15</v>
      </c>
    </row>
    <row r="12" spans="2:17" ht="18.95" customHeight="1" thickBot="1">
      <c r="B12" s="17" t="s">
        <v>16</v>
      </c>
      <c r="C12" s="46" t="s">
        <v>16</v>
      </c>
      <c r="D12" s="46"/>
      <c r="E12" s="17" t="s">
        <v>16</v>
      </c>
      <c r="F12" s="17" t="s">
        <v>16</v>
      </c>
      <c r="G12" s="17" t="s">
        <v>16</v>
      </c>
      <c r="H12" s="5" t="s">
        <v>17</v>
      </c>
    </row>
    <row r="13" spans="2:17" ht="16.5" customHeight="1" thickBot="1">
      <c r="B13" s="47" t="s">
        <v>18</v>
      </c>
      <c r="C13" s="48"/>
      <c r="D13" s="48"/>
      <c r="E13" s="48"/>
      <c r="F13" s="49"/>
      <c r="G13" s="50" t="s">
        <v>19</v>
      </c>
      <c r="H13" s="51"/>
    </row>
    <row r="14" spans="2:17" ht="16.5" customHeight="1">
      <c r="B14" s="22" t="s">
        <v>20</v>
      </c>
      <c r="C14" s="59" t="s">
        <v>21</v>
      </c>
      <c r="D14" s="59"/>
      <c r="E14" s="34" t="s">
        <v>22</v>
      </c>
      <c r="F14" s="23" t="s">
        <v>12</v>
      </c>
      <c r="G14" s="24" t="s">
        <v>23</v>
      </c>
      <c r="H14" s="23" t="s">
        <v>24</v>
      </c>
    </row>
    <row r="15" spans="2:17" ht="21" customHeight="1" thickBot="1">
      <c r="B15" s="25" t="s">
        <v>25</v>
      </c>
      <c r="C15" s="52" t="s">
        <v>26</v>
      </c>
      <c r="D15" s="52"/>
      <c r="E15" s="27" t="s">
        <v>27</v>
      </c>
      <c r="F15" s="28" t="s">
        <v>28</v>
      </c>
      <c r="G15" s="25" t="s">
        <v>29</v>
      </c>
      <c r="H15" s="28" t="s">
        <v>30</v>
      </c>
    </row>
    <row r="16" spans="2:17" ht="30.95" customHeight="1">
      <c r="B16" s="37" t="s">
        <v>31</v>
      </c>
      <c r="C16" s="38"/>
      <c r="D16" s="38"/>
      <c r="E16" s="38"/>
      <c r="F16" s="38" t="s">
        <v>32</v>
      </c>
      <c r="G16" s="38"/>
      <c r="H16" s="39"/>
    </row>
    <row r="17" spans="2:9" ht="47.1" customHeight="1">
      <c r="B17" s="53" t="s">
        <v>33</v>
      </c>
      <c r="C17" s="54"/>
      <c r="D17" s="54"/>
      <c r="E17" s="55"/>
      <c r="F17" s="38" t="s">
        <v>34</v>
      </c>
      <c r="G17" s="38"/>
      <c r="H17" s="31" t="s">
        <v>35</v>
      </c>
    </row>
    <row r="18" spans="2:9" ht="18" customHeight="1">
      <c r="B18" s="56" t="s">
        <v>36</v>
      </c>
      <c r="C18" s="57"/>
      <c r="D18" s="57"/>
      <c r="E18" s="58"/>
      <c r="F18" s="46" t="s">
        <v>37</v>
      </c>
      <c r="G18" s="46"/>
      <c r="H18" s="5" t="s">
        <v>38</v>
      </c>
    </row>
    <row r="19" spans="2:9" ht="15.75" customHeight="1">
      <c r="B19" s="37" t="s">
        <v>39</v>
      </c>
      <c r="C19" s="38"/>
      <c r="D19" s="38"/>
      <c r="E19" s="38"/>
      <c r="F19" s="38"/>
      <c r="G19" s="38"/>
      <c r="H19" s="39"/>
    </row>
    <row r="20" spans="2:9" ht="69.95" customHeight="1">
      <c r="B20" s="35" t="s">
        <v>151</v>
      </c>
      <c r="C20" s="36"/>
      <c r="D20" s="36"/>
      <c r="E20" s="36"/>
      <c r="F20" s="36"/>
      <c r="G20" s="36"/>
      <c r="H20" s="60"/>
    </row>
    <row r="21" spans="2:9" ht="15.75" customHeight="1">
      <c r="B21" s="37" t="s">
        <v>41</v>
      </c>
      <c r="C21" s="38"/>
      <c r="D21" s="38"/>
      <c r="E21" s="38"/>
      <c r="F21" s="38"/>
      <c r="G21" s="38"/>
      <c r="H21" s="39"/>
    </row>
    <row r="22" spans="2:9">
      <c r="B22" s="107" t="s">
        <v>152</v>
      </c>
      <c r="C22" s="62"/>
      <c r="D22" s="62"/>
      <c r="E22" s="62"/>
      <c r="F22" s="62"/>
      <c r="G22" s="62"/>
      <c r="H22" s="63"/>
    </row>
    <row r="23" spans="2:9" ht="15.75" customHeight="1">
      <c r="B23" s="37" t="s">
        <v>42</v>
      </c>
      <c r="C23" s="38"/>
      <c r="D23" s="38"/>
      <c r="E23" s="38"/>
      <c r="F23" s="38" t="s">
        <v>43</v>
      </c>
      <c r="G23" s="38"/>
      <c r="H23" s="39"/>
    </row>
    <row r="24" spans="2:9" ht="24.75" customHeight="1">
      <c r="B24" s="61" t="s">
        <v>44</v>
      </c>
      <c r="C24" s="62"/>
      <c r="D24" s="62"/>
      <c r="E24" s="62"/>
      <c r="F24" s="62" t="s">
        <v>95</v>
      </c>
      <c r="G24" s="62"/>
      <c r="H24" s="63"/>
    </row>
    <row r="25" spans="2:9">
      <c r="B25" s="37" t="s">
        <v>46</v>
      </c>
      <c r="C25" s="38"/>
      <c r="D25" s="38"/>
      <c r="E25" s="38"/>
      <c r="F25" s="38" t="s">
        <v>47</v>
      </c>
      <c r="G25" s="38"/>
      <c r="H25" s="39"/>
    </row>
    <row r="26" spans="2:9" ht="15.95" customHeight="1">
      <c r="B26" s="37" t="s">
        <v>48</v>
      </c>
      <c r="C26" s="38"/>
      <c r="D26" s="38" t="s">
        <v>49</v>
      </c>
      <c r="E26" s="38"/>
      <c r="F26" s="30" t="s">
        <v>48</v>
      </c>
      <c r="G26" s="30" t="s">
        <v>50</v>
      </c>
      <c r="H26" s="31" t="s">
        <v>49</v>
      </c>
    </row>
    <row r="27" spans="2:9">
      <c r="B27" s="106">
        <v>41</v>
      </c>
      <c r="C27" s="62"/>
      <c r="D27" s="62">
        <v>2022</v>
      </c>
      <c r="E27" s="62"/>
      <c r="F27" s="26">
        <v>1</v>
      </c>
      <c r="G27" s="6">
        <v>-0.97560000000000002</v>
      </c>
      <c r="H27" s="32">
        <v>2025</v>
      </c>
    </row>
    <row r="28" spans="2:9" ht="19.5" customHeight="1">
      <c r="B28" s="37" t="s">
        <v>51</v>
      </c>
      <c r="C28" s="38"/>
      <c r="D28" s="38"/>
      <c r="E28" s="38"/>
      <c r="F28" s="38"/>
      <c r="G28" s="38"/>
      <c r="H28" s="39"/>
    </row>
    <row r="29" spans="2:9" ht="24" customHeight="1">
      <c r="B29" s="73" t="s">
        <v>33</v>
      </c>
      <c r="C29" s="74"/>
      <c r="D29" s="74"/>
      <c r="E29" s="74"/>
      <c r="F29" s="74"/>
      <c r="G29" s="74"/>
      <c r="H29" s="75"/>
    </row>
    <row r="30" spans="2:9" ht="26.1" customHeight="1">
      <c r="B30" s="76" t="s">
        <v>52</v>
      </c>
      <c r="C30" s="77"/>
      <c r="D30" s="78"/>
      <c r="E30" s="79" t="s">
        <v>53</v>
      </c>
      <c r="F30" s="80"/>
      <c r="G30" s="81" t="s">
        <v>54</v>
      </c>
      <c r="H30" s="82"/>
    </row>
    <row r="31" spans="2:9" ht="45.95" customHeight="1">
      <c r="B31" s="69" t="s">
        <v>55</v>
      </c>
      <c r="C31" s="70"/>
      <c r="D31" s="71"/>
      <c r="E31" s="72" t="s">
        <v>56</v>
      </c>
      <c r="F31" s="71"/>
      <c r="G31" s="72" t="s">
        <v>57</v>
      </c>
      <c r="H31" s="71"/>
      <c r="I31" s="16"/>
    </row>
    <row r="32" spans="2:9" ht="15" customHeight="1">
      <c r="B32" s="37" t="s">
        <v>58</v>
      </c>
      <c r="C32" s="38"/>
      <c r="D32" s="38"/>
      <c r="E32" s="38"/>
      <c r="F32" s="38"/>
      <c r="G32" s="38"/>
      <c r="H32" s="39"/>
    </row>
    <row r="33" spans="2:8" ht="141" customHeight="1">
      <c r="B33" s="64" t="s">
        <v>96</v>
      </c>
      <c r="C33" s="65"/>
      <c r="D33" s="65"/>
      <c r="E33" s="65"/>
      <c r="F33" s="65"/>
      <c r="G33" s="65"/>
      <c r="H33" s="66"/>
    </row>
    <row r="34" spans="2:8" ht="20.100000000000001" customHeight="1">
      <c r="B34" s="37" t="s">
        <v>60</v>
      </c>
      <c r="C34" s="38"/>
      <c r="D34" s="38"/>
      <c r="E34" s="38"/>
      <c r="F34" s="38"/>
      <c r="G34" s="38"/>
      <c r="H34" s="39"/>
    </row>
    <row r="35" spans="2:8" ht="27.95" customHeight="1">
      <c r="B35" s="29" t="s">
        <v>61</v>
      </c>
      <c r="C35" s="30" t="s">
        <v>62</v>
      </c>
      <c r="D35" s="30" t="s">
        <v>63</v>
      </c>
      <c r="E35" s="30" t="s">
        <v>64</v>
      </c>
      <c r="F35" s="30" t="s">
        <v>65</v>
      </c>
      <c r="G35" s="38" t="s">
        <v>66</v>
      </c>
      <c r="H35" s="39"/>
    </row>
    <row r="36" spans="2:8" ht="38.1" customHeight="1">
      <c r="B36" s="18" t="s">
        <v>141</v>
      </c>
      <c r="C36" s="18" t="s">
        <v>141</v>
      </c>
      <c r="D36" s="6" t="s">
        <v>67</v>
      </c>
      <c r="E36" s="6" t="s">
        <v>67</v>
      </c>
      <c r="F36" s="6" t="s">
        <v>67</v>
      </c>
      <c r="G36" s="62"/>
      <c r="H36" s="63"/>
    </row>
    <row r="37" spans="2:8" ht="14.1" customHeight="1">
      <c r="B37" s="83" t="s">
        <v>68</v>
      </c>
      <c r="C37" s="84"/>
      <c r="D37" s="84"/>
      <c r="E37" s="84"/>
      <c r="F37" s="84"/>
      <c r="G37" s="84"/>
      <c r="H37" s="85"/>
    </row>
    <row r="38" spans="2:8" ht="14.1" customHeight="1">
      <c r="B38" s="37" t="s">
        <v>69</v>
      </c>
      <c r="C38" s="38"/>
      <c r="D38" s="38"/>
      <c r="E38" s="38"/>
      <c r="F38" s="38" t="s">
        <v>70</v>
      </c>
      <c r="G38" s="38"/>
      <c r="H38" s="39"/>
    </row>
    <row r="39" spans="2:8" ht="17.100000000000001" customHeight="1">
      <c r="B39" s="61" t="s">
        <v>134</v>
      </c>
      <c r="C39" s="62"/>
      <c r="D39" s="62"/>
      <c r="E39" s="62"/>
      <c r="F39" s="62" t="s">
        <v>135</v>
      </c>
      <c r="G39" s="62"/>
      <c r="H39" s="63"/>
    </row>
    <row r="40" spans="2:8" ht="21" customHeight="1">
      <c r="B40" s="37" t="s">
        <v>73</v>
      </c>
      <c r="C40" s="38"/>
      <c r="D40" s="38"/>
      <c r="E40" s="38"/>
      <c r="F40" s="38" t="s">
        <v>74</v>
      </c>
      <c r="G40" s="38"/>
      <c r="H40" s="39"/>
    </row>
    <row r="41" spans="2:8" ht="27" customHeight="1">
      <c r="B41" s="69" t="s">
        <v>115</v>
      </c>
      <c r="C41" s="70"/>
      <c r="D41" s="70"/>
      <c r="E41" s="71"/>
      <c r="F41" s="72" t="s">
        <v>136</v>
      </c>
      <c r="G41" s="70"/>
      <c r="H41" s="99"/>
    </row>
    <row r="42" spans="2:8" ht="12.95" customHeight="1">
      <c r="B42" s="37" t="s">
        <v>76</v>
      </c>
      <c r="C42" s="38"/>
      <c r="D42" s="38"/>
      <c r="E42" s="38"/>
      <c r="F42" s="38" t="s">
        <v>77</v>
      </c>
      <c r="G42" s="38"/>
      <c r="H42" s="39"/>
    </row>
    <row r="43" spans="2:8" ht="24" customHeight="1">
      <c r="B43" s="61" t="s">
        <v>117</v>
      </c>
      <c r="C43" s="62"/>
      <c r="D43" s="62"/>
      <c r="E43" s="62"/>
      <c r="F43" s="62" t="s">
        <v>137</v>
      </c>
      <c r="G43" s="62"/>
      <c r="H43" s="63"/>
    </row>
    <row r="44" spans="2:8" ht="14.1" customHeight="1">
      <c r="B44" s="37" t="s">
        <v>78</v>
      </c>
      <c r="C44" s="38"/>
      <c r="D44" s="38"/>
      <c r="E44" s="38"/>
      <c r="F44" s="38" t="s">
        <v>79</v>
      </c>
      <c r="G44" s="38"/>
      <c r="H44" s="39"/>
    </row>
    <row r="45" spans="2:8" ht="25.5" customHeight="1">
      <c r="B45" s="69" t="s">
        <v>115</v>
      </c>
      <c r="C45" s="70"/>
      <c r="D45" s="70"/>
      <c r="E45" s="70"/>
      <c r="F45" s="72" t="s">
        <v>136</v>
      </c>
      <c r="G45" s="70"/>
      <c r="H45" s="99"/>
    </row>
    <row r="46" spans="2:8" ht="15.95" customHeight="1">
      <c r="B46" s="83" t="s">
        <v>80</v>
      </c>
      <c r="C46" s="84"/>
      <c r="D46" s="84"/>
      <c r="E46" s="84"/>
      <c r="F46" s="84"/>
      <c r="G46" s="84"/>
      <c r="H46" s="85"/>
    </row>
    <row r="47" spans="2:8" ht="16.5" customHeight="1">
      <c r="B47" s="69" t="s">
        <v>119</v>
      </c>
      <c r="C47" s="70"/>
      <c r="D47" s="70"/>
      <c r="E47" s="70"/>
      <c r="F47" s="70"/>
      <c r="G47" s="70"/>
      <c r="H47" s="99"/>
    </row>
    <row r="48" spans="2:8" ht="18.95" customHeight="1">
      <c r="B48" s="96" t="s">
        <v>82</v>
      </c>
      <c r="C48" s="74"/>
      <c r="D48" s="74"/>
      <c r="E48" s="97"/>
      <c r="F48" s="98" t="s">
        <v>83</v>
      </c>
      <c r="G48" s="74"/>
      <c r="H48" s="75"/>
    </row>
    <row r="49" spans="2:8" ht="16.5" customHeight="1">
      <c r="B49" s="69" t="s">
        <v>120</v>
      </c>
      <c r="C49" s="70"/>
      <c r="D49" s="70"/>
      <c r="E49" s="71"/>
      <c r="F49" s="72" t="s">
        <v>121</v>
      </c>
      <c r="G49" s="70"/>
      <c r="H49" s="99"/>
    </row>
    <row r="50" spans="2:8" ht="15" customHeight="1">
      <c r="B50" s="96" t="s">
        <v>86</v>
      </c>
      <c r="C50" s="74"/>
      <c r="D50" s="74"/>
      <c r="E50" s="97"/>
      <c r="F50" s="98" t="s">
        <v>87</v>
      </c>
      <c r="G50" s="74"/>
      <c r="H50" s="75"/>
    </row>
    <row r="51" spans="2:8" ht="38.25" customHeight="1" thickBot="1">
      <c r="B51" s="100" t="s">
        <v>107</v>
      </c>
      <c r="C51" s="101"/>
      <c r="D51" s="101"/>
      <c r="E51" s="102"/>
      <c r="F51" s="103" t="s">
        <v>108</v>
      </c>
      <c r="G51" s="104"/>
      <c r="H51" s="105"/>
    </row>
    <row r="52" spans="2:8" ht="18" customHeight="1" thickBot="1">
      <c r="B52" s="90"/>
      <c r="C52" s="91"/>
      <c r="D52" s="91"/>
      <c r="E52" s="91"/>
      <c r="F52" s="91"/>
      <c r="G52" s="91"/>
      <c r="H52" s="92"/>
    </row>
    <row r="53" spans="2:8" ht="18.75" thickBot="1">
      <c r="B53" s="93" t="s">
        <v>89</v>
      </c>
      <c r="C53" s="94"/>
      <c r="D53" s="94"/>
      <c r="E53" s="94"/>
      <c r="F53" s="94"/>
      <c r="G53" s="94"/>
      <c r="H53" s="95"/>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67" priority="1" stopIfTrue="1" operator="containsText" text="NO DISPONIBLE">
      <formula>NOT(ISERROR(SEARCH("NO DISPONIBLE",B36)))</formula>
    </cfRule>
    <cfRule type="cellIs" dxfId="66" priority="2" stopIfTrue="1" operator="greaterThanOrEqual">
      <formula>0.7</formula>
    </cfRule>
    <cfRule type="cellIs" dxfId="65" priority="3" stopIfTrue="1" operator="between">
      <formula>0.5</formula>
      <formula>0.7</formula>
    </cfRule>
    <cfRule type="cellIs" dxfId="64" priority="4" stopIfTrue="1" operator="lessThanOrEqual">
      <formula>0.5</formula>
    </cfRule>
  </conditionalFormatting>
  <hyperlinks>
    <hyperlink ref="B51" r:id="rId1" xr:uid="{00000000-0004-0000-0800-000000000000}"/>
  </hyperlinks>
  <pageMargins left="1.73" right="0.47244094488188981" top="0.33" bottom="0.31496062992125984" header="0.28999999999999998" footer="0.31496062992125984"/>
  <pageSetup scale="58"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'C01A6'!B36:F36</xm:f>
              <xm:sqref>G36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Graciela Chan May</cp:lastModifiedBy>
  <cp:revision/>
  <dcterms:created xsi:type="dcterms:W3CDTF">2021-02-17T19:36:04Z</dcterms:created>
  <dcterms:modified xsi:type="dcterms:W3CDTF">2025-07-21T15:47:07Z</dcterms:modified>
  <cp:category/>
  <cp:contentStatus/>
</cp:coreProperties>
</file>