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ll\Dropbox\PC (2)\Desktop\IMCA 2024\PLANEACIÓN\3ER TRIMESTRE\3.- Fichas de Indicadores de Desempeño 1Tr24\"/>
    </mc:Choice>
  </mc:AlternateContent>
  <xr:revisionPtr revIDLastSave="0" documentId="13_ncr:1_{198DECBD-925F-4C53-AA7C-4E5734FB04A3}" xr6:coauthVersionLast="47" xr6:coauthVersionMax="47" xr10:uidLastSave="{00000000-0000-0000-0000-000000000000}"/>
  <bookViews>
    <workbookView xWindow="-120" yWindow="-120" windowWidth="29040" windowHeight="15720" tabRatio="653" xr2:uid="{00000000-000D-0000-FFFF-FFFF00000000}"/>
  </bookViews>
  <sheets>
    <sheet name="FID" sheetId="71" r:id="rId1"/>
    <sheet name="P. 4.6.1.1" sheetId="56" r:id="rId2"/>
    <sheet name="C. 4.6.1.1.1" sheetId="57" r:id="rId3"/>
    <sheet name="A. 4.6.1.1.1.1 campaña " sheetId="58" r:id="rId4"/>
    <sheet name="A. 4.6.1.1.1.2 acciones" sheetId="59" r:id="rId5"/>
    <sheet name="A. 4.6.1.1.1.3 certificado" sheetId="60" r:id="rId6"/>
    <sheet name="C. 4.6.1.1.2" sheetId="62" r:id="rId7"/>
    <sheet name="A. 4.6.1.1.2.1 Primer C" sheetId="63" r:id="rId8"/>
    <sheet name="A. 4.6.1.1.2.2 diag y cana " sheetId="64" r:id="rId9"/>
    <sheet name="A. 4.6.1.1.2.3 Seguimiento" sheetId="65" r:id="rId10"/>
    <sheet name="A. 4.6.1.1.1.4 beca" sheetId="61" r:id="rId11"/>
    <sheet name="A. 4.6.1.1.1.4 0 a 100" sheetId="69" r:id="rId12"/>
    <sheet name="A. 4.6.1.1.1.4 unidad movil" sheetId="68" r:id="rId13"/>
  </sheets>
  <definedNames>
    <definedName name="_xlnm.Print_Area" localSheetId="3">'A. 4.6.1.1.1.1 campaña '!$C$2:$I$55</definedName>
    <definedName name="_xlnm.Print_Area" localSheetId="4">'A. 4.6.1.1.1.2 acciones'!$C$2:$I$55</definedName>
    <definedName name="_xlnm.Print_Area" localSheetId="5">'A. 4.6.1.1.1.3 certificado'!$C$2:$I$55</definedName>
    <definedName name="_xlnm.Print_Area" localSheetId="11">'A. 4.6.1.1.1.4 0 a 100'!$B$2:$H$55</definedName>
    <definedName name="_xlnm.Print_Area" localSheetId="10">'A. 4.6.1.1.1.4 beca'!$B$2:$H$55</definedName>
    <definedName name="_xlnm.Print_Area" localSheetId="12">'A. 4.6.1.1.1.4 unidad movil'!$B$2:$H$55</definedName>
    <definedName name="_xlnm.Print_Area" localSheetId="7">'A. 4.6.1.1.2.1 Primer C'!$B$2:$H$55</definedName>
    <definedName name="_xlnm.Print_Area" localSheetId="8">'A. 4.6.1.1.2.2 diag y cana '!$C$2:$I$55</definedName>
    <definedName name="_xlnm.Print_Area" localSheetId="9">'A. 4.6.1.1.2.3 Seguimiento'!$C$2:$I$55</definedName>
    <definedName name="_xlnm.Print_Area" localSheetId="2">'C. 4.6.1.1.1'!$C$2:$I$55</definedName>
    <definedName name="_xlnm.Print_Area" localSheetId="6">'C. 4.6.1.1.2'!$B$2:$H$55</definedName>
    <definedName name="_xlnm.Print_Area" localSheetId="0">FID!$B$1:$H$55</definedName>
    <definedName name="_xlnm.Print_Area" localSheetId="1">'P. 4.6.1.1'!$B$2:$H$55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71" l="1"/>
  <c r="G29" i="62" l="1"/>
  <c r="G29" i="56"/>
  <c r="H29" i="65" l="1"/>
  <c r="H29" i="64"/>
  <c r="G29" i="63"/>
  <c r="H29" i="59"/>
</calcChain>
</file>

<file path=xl/sharedStrings.xml><?xml version="1.0" encoding="utf-8"?>
<sst xmlns="http://schemas.openxmlformats.org/spreadsheetml/2006/main" count="1598" uniqueCount="277">
  <si>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</si>
  <si>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</si>
  <si>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</si>
  <si>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</si>
  <si>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</si>
  <si>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</si>
  <si>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</si>
  <si>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</si>
  <si>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</si>
  <si>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</si>
  <si>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</si>
  <si>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</si>
  <si>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</si>
  <si>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</si>
  <si>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</si>
  <si>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</si>
  <si>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</si>
  <si>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</si>
  <si>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</si>
  <si>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Seleccionar el sentido del Indicador.</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</si>
  <si>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</si>
  <si>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</si>
  <si>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</si>
  <si>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</si>
  <si>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</si>
  <si>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</si>
  <si>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</si>
  <si>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</si>
  <si>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</si>
  <si>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</si>
  <si>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</si>
  <si>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</si>
  <si>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</si>
  <si>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</si>
  <si>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</si>
  <si>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</si>
  <si>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</si>
  <si>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</si>
  <si>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</si>
  <si>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</si>
  <si>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</si>
  <si>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</si>
  <si>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</si>
  <si>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</si>
  <si>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</si>
  <si>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</si>
  <si>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</si>
  <si>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</si>
  <si>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</si>
  <si>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</si>
  <si>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</si>
  <si>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</si>
  <si>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</si>
  <si>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</si>
  <si>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</si>
  <si>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</si>
  <si>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</si>
  <si>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</si>
  <si>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</si>
  <si>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</si>
  <si>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t>
  </si>
  <si>
    <t>PROPOSITO</t>
  </si>
  <si>
    <t>NPA</t>
  </si>
  <si>
    <t>Numero de personas atendidas.</t>
  </si>
  <si>
    <t>NPEA</t>
  </si>
  <si>
    <t>(998)2 09 94 74</t>
  </si>
  <si>
    <t>COMPONENTE</t>
  </si>
  <si>
    <t>Trimestral</t>
  </si>
  <si>
    <t>NPS</t>
  </si>
  <si>
    <t>Número de personas sensibilizadas</t>
  </si>
  <si>
    <t>NPES</t>
  </si>
  <si>
    <t>ACTIVIDAD</t>
  </si>
  <si>
    <t xml:space="preserve"> (       )</t>
  </si>
  <si>
    <t>NAR</t>
  </si>
  <si>
    <t>NAP</t>
  </si>
  <si>
    <t>PER</t>
  </si>
  <si>
    <t>PEOC</t>
  </si>
  <si>
    <t>(    X    )</t>
  </si>
  <si>
    <t>PBO</t>
  </si>
  <si>
    <t>Reporte de las becas otorgadas.</t>
  </si>
  <si>
    <t>NPAEA</t>
  </si>
  <si>
    <t>Reporte de atención e información de primer contacto.</t>
  </si>
  <si>
    <t>NPAA</t>
  </si>
  <si>
    <t>Número de Personas Canalizadas</t>
  </si>
  <si>
    <t>NPC</t>
  </si>
  <si>
    <t>Archivo de Formatos de seguimiento de usuarios.</t>
  </si>
  <si>
    <t>Número de personas estimadas por atender</t>
  </si>
  <si>
    <t xml:space="preserve">Numero de  personas con adicciones  estimadas por atender. </t>
  </si>
  <si>
    <t>NOMBRE DEL PROGRAMA PRESUPUESTARIO ANUAL (PPA)</t>
  </si>
  <si>
    <t>Regular
(comportamiento constante dentro de un rango)</t>
  </si>
  <si>
    <t>Nominal
(no existen datos históricos)</t>
  </si>
  <si>
    <t>Seleccionar el comportamiento del Indicador hacia la meta.
(ascendente o descendente + regular o nominal)</t>
  </si>
  <si>
    <t>mayor a 70%
y menor o igual a 120%</t>
  </si>
  <si>
    <t>mayor o igual  a 50%  o menor o igual a 70%</t>
  </si>
  <si>
    <t xml:space="preserve"> menor a 50% o mayor a 120%</t>
  </si>
  <si>
    <t>menor o igual a cero</t>
  </si>
  <si>
    <t>mayor a cero y menor a +20%</t>
  </si>
  <si>
    <t xml:space="preserve">mayor o igual a +20% </t>
  </si>
  <si>
    <t>ascendente</t>
  </si>
  <si>
    <t xml:space="preserve"> (   X   )</t>
  </si>
  <si>
    <t>(   X    )</t>
  </si>
  <si>
    <t>(   X   )</t>
  </si>
  <si>
    <t>(   x   )</t>
  </si>
  <si>
    <t>(    x    )</t>
  </si>
  <si>
    <t>(  X   )</t>
  </si>
  <si>
    <r>
      <rPr>
        <b/>
        <sz val="9"/>
        <color theme="1"/>
        <rFont val="Calibri"/>
        <family val="2"/>
        <scheme val="minor"/>
      </rPr>
      <t xml:space="preserve">4.6.1.3: </t>
    </r>
    <r>
      <rPr>
        <sz val="9"/>
        <color theme="1"/>
        <rFont val="Calibri"/>
        <family val="2"/>
        <scheme val="minor"/>
      </rPr>
      <t xml:space="preserve">Brindar Impresiones diagnósticas a los usuarios para la detección de adicciones.
</t>
    </r>
  </si>
  <si>
    <r>
      <rPr>
        <b/>
        <sz val="9"/>
        <color theme="1"/>
        <rFont val="Calibri"/>
        <family val="2"/>
        <scheme val="minor"/>
      </rPr>
      <t>4.6.1.3:</t>
    </r>
    <r>
      <rPr>
        <sz val="9"/>
        <color theme="1"/>
        <rFont val="Calibri"/>
        <family val="2"/>
        <scheme val="minor"/>
      </rPr>
      <t xml:space="preserve"> Brindar Impresiones diagnósticas a los usuarios para la detección de adicciones.</t>
    </r>
  </si>
  <si>
    <r>
      <rPr>
        <b/>
        <sz val="9"/>
        <color theme="1"/>
        <rFont val="Calibri"/>
        <family val="2"/>
        <scheme val="minor"/>
      </rPr>
      <t>4.6.1.4:</t>
    </r>
    <r>
      <rPr>
        <sz val="9"/>
        <color theme="1"/>
        <rFont val="Calibri"/>
        <family val="2"/>
        <scheme val="minor"/>
      </rPr>
      <t xml:space="preserve"> Canalizar a las personas con adicciones a las instituciones o agrupaciones
correspondientes.</t>
    </r>
  </si>
  <si>
    <r>
      <rPr>
        <b/>
        <sz val="9"/>
        <color theme="1"/>
        <rFont val="Calibri"/>
        <family val="2"/>
        <scheme val="minor"/>
      </rPr>
      <t>4.6.1.5:</t>
    </r>
    <r>
      <rPr>
        <sz val="9"/>
        <color theme="1"/>
        <rFont val="Calibri"/>
        <family val="2"/>
        <scheme val="minor"/>
      </rPr>
      <t xml:space="preserve"> Dar seguimiento a los usuarios en su programa de rehabilitación y reinserción social.</t>
    </r>
  </si>
  <si>
    <t>UNIDAD RESPONSABLE</t>
  </si>
  <si>
    <t>INSTITUTO MUNICIPAL CONTRA LAS ADICCIONES</t>
  </si>
  <si>
    <t>4.6.1</t>
  </si>
  <si>
    <t>Construir una cultura de prevención de las adicciones a través de la sensibilización y atención integral sobre sus causas y efectos dirigida a la población benitojuarense.</t>
  </si>
  <si>
    <t>Porcentaje</t>
  </si>
  <si>
    <t xml:space="preserve">Porcentaje </t>
  </si>
  <si>
    <t xml:space="preserve"> Construir una cultura de prevención de las adicciones a través de la sensibilización y atención integral sobre sus causas y efectos dirigida a la población benitojuarense.</t>
  </si>
  <si>
    <t>Mtro. Kenny Rene Rodríguez Pérez</t>
  </si>
  <si>
    <t>Kenny.imca.bj@gmail.com</t>
  </si>
  <si>
    <t>Características de las Variables del indicador</t>
  </si>
  <si>
    <t>(         )</t>
  </si>
  <si>
    <t>Monitoreable</t>
  </si>
  <si>
    <t>Personas</t>
  </si>
  <si>
    <r>
      <rPr>
        <b/>
        <sz val="9"/>
        <color theme="1"/>
        <rFont val="Calibri"/>
        <family val="2"/>
        <scheme val="minor"/>
      </rPr>
      <t>4.6.1.1:</t>
    </r>
    <r>
      <rPr>
        <sz val="9"/>
        <color theme="1"/>
        <rFont val="Calibri"/>
        <family val="2"/>
        <scheme val="minor"/>
      </rPr>
      <t xml:space="preserve"> Difundir mediante Campañas digitales sobre las causas, efectos y prevención de las adicciones.</t>
    </r>
  </si>
  <si>
    <t>Impactos</t>
  </si>
  <si>
    <r>
      <rPr>
        <b/>
        <sz val="9"/>
        <color theme="1"/>
        <rFont val="Calibri"/>
        <family val="2"/>
        <scheme val="minor"/>
      </rPr>
      <t xml:space="preserve">4.6.1.2: </t>
    </r>
    <r>
      <rPr>
        <sz val="9"/>
        <color theme="1"/>
        <rFont val="Calibri"/>
        <family val="2"/>
        <scheme val="minor"/>
      </rPr>
      <t>Fortalecer la cultura de prevención de las adicciones.</t>
    </r>
  </si>
  <si>
    <t>Certificados</t>
  </si>
  <si>
    <t>Becas</t>
  </si>
  <si>
    <t>ND</t>
  </si>
  <si>
    <r>
      <rPr>
        <b/>
        <sz val="9"/>
        <color theme="1"/>
        <rFont val="Calibri"/>
        <family val="2"/>
        <scheme val="minor"/>
      </rPr>
      <t>4.6.1:</t>
    </r>
    <r>
      <rPr>
        <sz val="9"/>
        <color theme="1"/>
        <rFont val="Calibri"/>
        <family val="2"/>
        <scheme val="minor"/>
      </rPr>
      <t xml:space="preserve"> Construir una cultura de prevención de las adicciones a través de la sensibilización y atención integral sobre sus causas y efectos dirigida a la población benitojuarense.</t>
    </r>
  </si>
  <si>
    <r>
      <rPr>
        <b/>
        <sz val="9"/>
        <color theme="1"/>
        <rFont val="Calibri"/>
        <family val="2"/>
        <scheme val="minor"/>
      </rPr>
      <t>4.6.1.2:</t>
    </r>
    <r>
      <rPr>
        <sz val="9"/>
        <color theme="1"/>
        <rFont val="Calibri"/>
        <family val="2"/>
        <scheme val="minor"/>
      </rPr>
      <t xml:space="preserve"> Fortalecer la cultura de prevención de las adicciones.</t>
    </r>
  </si>
  <si>
    <t>mayor a 70%</t>
  </si>
  <si>
    <t xml:space="preserve"> menor a 50% </t>
  </si>
  <si>
    <t>NO APLICA</t>
  </si>
  <si>
    <t xml:space="preserve"> (     )</t>
  </si>
  <si>
    <t>C.Alberto Ortuño Báez</t>
  </si>
  <si>
    <t>albertoo.imca.bj@gmail.com</t>
  </si>
  <si>
    <t>C. Juan Carlos Farías Pisson</t>
  </si>
  <si>
    <r>
      <rPr>
        <b/>
        <sz val="9"/>
        <color theme="1"/>
        <rFont val="Calibri"/>
        <family val="2"/>
        <scheme val="minor"/>
      </rPr>
      <t xml:space="preserve">PPSA: </t>
    </r>
    <r>
      <rPr>
        <sz val="9"/>
        <color theme="1"/>
        <rFont val="Calibri"/>
        <family val="2"/>
        <scheme val="minor"/>
      </rPr>
      <t>Porcentaje de personas sensibilizadas con las  actividades del IMCA.</t>
    </r>
  </si>
  <si>
    <r>
      <rPr>
        <b/>
        <sz val="9"/>
        <color theme="1"/>
        <rFont val="Calibri"/>
        <family val="2"/>
        <scheme val="minor"/>
      </rPr>
      <t xml:space="preserve">PPAA: </t>
    </r>
    <r>
      <rPr>
        <sz val="9"/>
        <color theme="1"/>
        <rFont val="Calibri"/>
        <family val="2"/>
        <scheme val="minor"/>
      </rPr>
      <t>Porcentaje de personas  atendidas y sensibilizadas sobre las causas, efectos y  la prevención de las adicciones.</t>
    </r>
  </si>
  <si>
    <t xml:space="preserve">El indicador proporciona el número de personas que han recibido información, atención, canalización, seguimiento y  acompañamiento  en temas sobre causas, efectos y prevención de las adicciones y con ello contribuir en la mejora de su salud psicoemocional. </t>
  </si>
  <si>
    <t>PPAA= (NPA / NPEA)X100</t>
  </si>
  <si>
    <r>
      <t xml:space="preserve">Nombre del Documento: 
</t>
    </r>
    <r>
      <rPr>
        <sz val="9"/>
        <color theme="1"/>
        <rFont val="Calibri"/>
        <family val="2"/>
        <scheme val="minor"/>
      </rPr>
      <t xml:space="preserve">Informe de avances de cumplimiento de los objetivos y metas del IMCA  2024, donde se define a la población atendida.
</t>
    </r>
    <r>
      <rPr>
        <b/>
        <sz val="9"/>
        <color theme="1"/>
        <rFont val="Calibri"/>
        <family val="2"/>
        <scheme val="minor"/>
      </rPr>
      <t xml:space="preserve">
Nombre de quien genera la información: 
</t>
    </r>
    <r>
      <rPr>
        <sz val="9"/>
        <color theme="1"/>
        <rFont val="Calibri"/>
        <family val="2"/>
        <scheme val="minor"/>
      </rPr>
      <t xml:space="preserve">Dirección de Políticas Públicas y 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</si>
  <si>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Informe de avances de cumplimiento de los objetivos y metas del IMCA  2024, donde se define a la población atendida.</t>
  </si>
  <si>
    <t>Este indicador mide el porcentaje de las personas que son sensibilizadas y que reciben información a través de las redes sociales y  las acciones, acrecentando la cultura de la prevención de las adicciones. 
Estas acciones son:
-Publicidad a través de las redes sociales.
-Pláticas a la ciudadanía del Municipio de Benito Juárez
-Eventos en diversas zonas de la ciudad.</t>
  </si>
  <si>
    <t>PPSA: (NPS / NPES)X100</t>
  </si>
  <si>
    <r>
      <t xml:space="preserve">Nombre del Documentos:
</t>
    </r>
    <r>
      <rPr>
        <sz val="9"/>
        <color theme="1"/>
        <rFont val="Calibri"/>
        <family val="2"/>
        <scheme val="minor"/>
      </rPr>
      <t xml:space="preserve">Reporte general de las acciones y las estadísticas de las redes sociales de la Dirección de Políticas Públicas.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</si>
  <si>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Reporte general de las acciones y las estadísticas de las redes sociales de la Dirección de Políticas Públicas.</t>
  </si>
  <si>
    <r>
      <rPr>
        <b/>
        <sz val="9"/>
        <color theme="1"/>
        <rFont val="Calibri"/>
        <family val="2"/>
        <scheme val="minor"/>
      </rPr>
      <t xml:space="preserve">PIRS: </t>
    </r>
    <r>
      <rPr>
        <sz val="9"/>
        <color theme="1"/>
        <rFont val="Calibri"/>
        <family val="2"/>
        <scheme val="minor"/>
      </rPr>
      <t>Porcentaje de impactos en las redes sociales.</t>
    </r>
  </si>
  <si>
    <t>Este indicador mide el porcentaje de los impactos a través de las redes sociales del instituto  principalmente de las actividades que se realizan así como también transmitir información de interés para la ciudadanía,  con el objetivos de sensibilizar y aumentar la conciencia sobre el uso y consecuencias de las adicciones.
Estas actividades son:
-Impactos en Facebook e Instagram del  Instituto Municipal Contra las Adicciones y de Todos Por la Paz.</t>
  </si>
  <si>
    <t>PIRS: (NIA / NIE) *100</t>
  </si>
  <si>
    <r>
      <t xml:space="preserve">Nombre del Documento: 
</t>
    </r>
    <r>
      <rPr>
        <sz val="9"/>
        <color theme="1"/>
        <rFont val="Calibri"/>
        <family val="2"/>
        <scheme val="minor"/>
      </rPr>
      <t xml:space="preserve">Reporte general emitida por las plataformas de las redes sociales.
</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</si>
  <si>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NIA</t>
  </si>
  <si>
    <t>Número de Impactos Alcanzados</t>
  </si>
  <si>
    <t>Reporte general emitida por las plataformas de las redes sociales.</t>
  </si>
  <si>
    <t>NIE</t>
  </si>
  <si>
    <t>Número de Impactos Estimados</t>
  </si>
  <si>
    <t>Dirección de Políticas Públicas</t>
  </si>
  <si>
    <t>Director de Políticas Públicas</t>
  </si>
  <si>
    <r>
      <rPr>
        <b/>
        <sz val="9"/>
        <color theme="1"/>
        <rFont val="Calibri"/>
        <family val="2"/>
        <scheme val="minor"/>
      </rPr>
      <t>PADP:</t>
    </r>
    <r>
      <rPr>
        <sz val="9"/>
        <color theme="1"/>
        <rFont val="Calibri"/>
        <family val="2"/>
        <scheme val="minor"/>
      </rPr>
      <t xml:space="preserve"> Porcentaje de actividades dirigidas a la población.</t>
    </r>
  </si>
  <si>
    <t>El indicador proporciona el porcentaje de las actividades que el instituto realiza y que van dirigidas a la población, propiciando e incrementando  la cultura de interés por informarse sobre las causas y los efectos de las adicciones con el objetivo de fomentar la prevención y atención integral de las adicciones.
Estas Acciones son:
-Pláticas a la ciudadanía del Municipio de Benito Juárez.
-Eventos en diversas zonas de la ciudad, "Todos Por la Paz".
-Eventos en general.</t>
  </si>
  <si>
    <t>PADP: (NAR / NAP)*100</t>
  </si>
  <si>
    <r>
      <rPr>
        <b/>
        <sz val="9"/>
        <color theme="1"/>
        <rFont val="Calibri"/>
        <family val="2"/>
        <scheme val="minor"/>
      </rPr>
      <t xml:space="preserve">Nombre del Documento: 
</t>
    </r>
    <r>
      <rPr>
        <sz val="9"/>
        <color theme="1"/>
        <rFont val="Calibri"/>
        <family val="2"/>
        <scheme val="minor"/>
      </rPr>
      <t>Reporte de actividades trimestrales.</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</si>
  <si>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Actividades Realizadas</t>
  </si>
  <si>
    <t>Número de Actividades Programadas</t>
  </si>
  <si>
    <t>Reporte de actividades trimestrales</t>
  </si>
  <si>
    <t>Actividades</t>
  </si>
  <si>
    <r>
      <rPr>
        <b/>
        <sz val="9"/>
        <color theme="1"/>
        <rFont val="Calibri"/>
        <family val="2"/>
        <scheme val="minor"/>
      </rPr>
      <t xml:space="preserve">PEC: </t>
    </r>
    <r>
      <rPr>
        <sz val="9"/>
        <color theme="1"/>
        <rFont val="Calibri"/>
        <family val="2"/>
        <scheme val="minor"/>
      </rPr>
      <t>Porcentaje de escuelas certificadas como #YoNoSoyCómplice.</t>
    </r>
  </si>
  <si>
    <t>El indicador proporciona el porcentaje de escuela de nivel secundaria, preparatoria y licenciatura que obtienen el certificado #YoNoSoyCómplice al cumplir con los lineamientos de prevención y detección establecidos por el IMCA.
Estos lineamientos son:
-Plática de prevención y sensibilización en materia de adicciones para alumnos, profesores y padres de familia.
-Señalética en escuelas.
-Entrega de Certificado #YoNoSoyCómplice.</t>
  </si>
  <si>
    <t>PEC: (PER / PEOC)*100</t>
  </si>
  <si>
    <r>
      <t xml:space="preserve">Nombre del Documento: 
</t>
    </r>
    <r>
      <rPr>
        <sz val="9"/>
        <color theme="1"/>
        <rFont val="Calibri"/>
        <family val="2"/>
        <scheme val="minor"/>
      </rPr>
      <t xml:space="preserve">Reporte de escuelas certificadas.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</si>
  <si>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escuelas registradas para obtener la certificación</t>
  </si>
  <si>
    <t>Número de escuelas que obtienen la certificación</t>
  </si>
  <si>
    <t>Reporte de escuelas certificadas</t>
  </si>
  <si>
    <r>
      <rPr>
        <b/>
        <sz val="9"/>
        <color theme="1"/>
        <rFont val="Calibri"/>
        <family val="2"/>
        <scheme val="minor"/>
      </rPr>
      <t xml:space="preserve">PPA: </t>
    </r>
    <r>
      <rPr>
        <sz val="9"/>
        <color theme="1"/>
        <rFont val="Calibri"/>
        <family val="2"/>
        <scheme val="minor"/>
      </rPr>
      <t>Porcentaje de personas atendidas con adicciones.</t>
    </r>
  </si>
  <si>
    <t>El indicador proporciona el número de personas que han sido detectadas con adicciones y atendidas de manera integral.
Estas atenciones son:
-Usuarios atendidos en el Instituto.
-Usuarios atendidos en las pláticas que se imparten.
-Usuarios atendidos en los eventos.</t>
  </si>
  <si>
    <t>PPA: (NPA/ NPAEA)*100</t>
  </si>
  <si>
    <r>
      <t xml:space="preserve">Nombre del Documento: 
</t>
    </r>
    <r>
      <rPr>
        <sz val="9"/>
        <color theme="1"/>
        <rFont val="Calibri"/>
        <family val="2"/>
        <scheme val="minor"/>
      </rPr>
      <t xml:space="preserve">Informe de usuarios atendidos.
</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</si>
  <si>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Informe de usuarios atendidos.</t>
  </si>
  <si>
    <t>Dirección Terapéutica</t>
  </si>
  <si>
    <t>Director Terapéutico</t>
  </si>
  <si>
    <t>Juancarlos.imca.bj@gmail.com</t>
  </si>
  <si>
    <r>
      <rPr>
        <b/>
        <sz val="9"/>
        <color theme="1"/>
        <rFont val="Calibri"/>
        <family val="2"/>
        <scheme val="minor"/>
      </rPr>
      <t>PPAPC:</t>
    </r>
    <r>
      <rPr>
        <sz val="9"/>
        <color theme="1"/>
        <rFont val="Calibri"/>
        <family val="2"/>
        <scheme val="minor"/>
      </rPr>
      <t xml:space="preserve"> Porcentaje de personas atendidas de primer contacto.</t>
    </r>
  </si>
  <si>
    <t>El indicador proporciona el número de personas a las que se les transmitió el mensaje y que recibieron atención de primer contacto para la detección oportuna y eficiente de las adicciones.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</si>
  <si>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PPAPC: (NPEA / NPA)*100</t>
  </si>
  <si>
    <r>
      <t xml:space="preserve">Nombre del Documento: 
</t>
    </r>
    <r>
      <rPr>
        <sz val="9"/>
        <color theme="1"/>
        <rFont val="Calibri"/>
        <family val="2"/>
        <scheme val="minor"/>
      </rPr>
      <t xml:space="preserve">Informe de usuarios atendidos de primer contacto.
</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</si>
  <si>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Numero de personas estimadas por atender</t>
  </si>
  <si>
    <t>Numero de personas atendidas</t>
  </si>
  <si>
    <r>
      <rPr>
        <b/>
        <sz val="9"/>
        <color theme="1"/>
        <rFont val="Calibri"/>
        <family val="2"/>
        <scheme val="minor"/>
      </rPr>
      <t xml:space="preserve">PPDC: </t>
    </r>
    <r>
      <rPr>
        <sz val="9"/>
        <color theme="1"/>
        <rFont val="Calibri"/>
        <family val="2"/>
        <scheme val="minor"/>
      </rPr>
      <t>Porcentaje de personas diagnosticadas que fueron canalizadas.</t>
    </r>
  </si>
  <si>
    <t>El indicador proporciona el porcentaje de las personas con adicciones que son atendidas y canalizadas para un oportuno tratamiento de rehabilitación.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</si>
  <si>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PPDC: (NPDC / NPA)*100</t>
  </si>
  <si>
    <t>NPDC</t>
  </si>
  <si>
    <t>Numero de personas diagnosticadas que fueron canalizadas</t>
  </si>
  <si>
    <t xml:space="preserve">El indicador proporciona el porcentaje de los seguimientos a los usuarios en su programa de rehabilitación así como la reinserción social en caso de requerirla.
Estos seguimiento son:
-Usuarios canalizados que siguen el proceso de la rehabilitación. </t>
  </si>
  <si>
    <t>PUCS: (NPS / NPC)*100</t>
  </si>
  <si>
    <r>
      <rPr>
        <b/>
        <sz val="9"/>
        <color theme="1"/>
        <rFont val="Calibri"/>
        <family val="2"/>
        <scheme val="minor"/>
      </rPr>
      <t>PUCS:</t>
    </r>
    <r>
      <rPr>
        <sz val="9"/>
        <color theme="1"/>
        <rFont val="Calibri"/>
        <family val="2"/>
        <scheme val="minor"/>
      </rPr>
      <t xml:space="preserve"> Porcentaje de usuarios canalizados con seguimiento.</t>
    </r>
  </si>
  <si>
    <r>
      <t xml:space="preserve">Nombre del Documento: 
</t>
    </r>
    <r>
      <rPr>
        <sz val="9"/>
        <color theme="1"/>
        <rFont val="Calibri"/>
        <family val="2"/>
        <scheme val="minor"/>
      </rPr>
      <t>Reporte de usuarios con seguimiento.</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</si>
  <si>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Números de personas con seguimiento</t>
  </si>
  <si>
    <r>
      <rPr>
        <b/>
        <sz val="9"/>
        <color theme="1"/>
        <rFont val="Calibri"/>
        <family val="2"/>
        <scheme val="minor"/>
      </rPr>
      <t xml:space="preserve">PBO: </t>
    </r>
    <r>
      <rPr>
        <sz val="9"/>
        <color theme="1"/>
        <rFont val="Calibri"/>
        <family val="2"/>
        <scheme val="minor"/>
      </rPr>
      <t>Porcentaje de becas otorgadas.</t>
    </r>
  </si>
  <si>
    <t>IMCA - DIRECCIÓN TERAPÉUTICA</t>
  </si>
  <si>
    <t>El indicador proporciona el número de becas otorgadas a las personas principalmente con adicciones.
Estas becas son:
-Becas para tratamiento de rehabilitación</t>
  </si>
  <si>
    <t>PBO: (NBO/ NBEE)*100</t>
  </si>
  <si>
    <r>
      <t xml:space="preserve">Nombre del Documento: 
</t>
    </r>
    <r>
      <rPr>
        <sz val="9"/>
        <color theme="1"/>
        <rFont val="Calibri"/>
        <family val="2"/>
        <scheme val="minor"/>
      </rPr>
      <t>Reporte de becas otorgadas.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</si>
  <si>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NBO</t>
  </si>
  <si>
    <t>Número de Becas Otorgadas</t>
  </si>
  <si>
    <t>Número de Becas Estimadas a entregar</t>
  </si>
  <si>
    <r>
      <rPr>
        <b/>
        <sz val="9"/>
        <color theme="1"/>
        <rFont val="Calibri"/>
        <family val="2"/>
        <scheme val="minor"/>
      </rPr>
      <t xml:space="preserve">PDE: </t>
    </r>
    <r>
      <rPr>
        <sz val="9"/>
        <color theme="1"/>
        <rFont val="Calibri"/>
        <family val="2"/>
        <scheme val="minor"/>
      </rPr>
      <t>Porcentajes de diagnósticos entregados</t>
    </r>
  </si>
  <si>
    <t>El indicador proporcionara el número de diagnósticos realizados a los alumnos entre 12 a 29 años del municipio de Benito Juárez.
Estos diagnósticos son:
- Diagnósticos sobre conductas de riesgo.</t>
  </si>
  <si>
    <t>PDE: (TDR/ TDP)*100</t>
  </si>
  <si>
    <r>
      <t xml:space="preserve">Nombre del Documento: 
</t>
    </r>
    <r>
      <rPr>
        <sz val="9"/>
        <color theme="1"/>
        <rFont val="Calibri"/>
        <family val="2"/>
        <scheme val="minor"/>
      </rPr>
      <t>Reporte de diagnósticos entregados.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</si>
  <si>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NDR</t>
  </si>
  <si>
    <t>Número de Diagnósticos Realizados</t>
  </si>
  <si>
    <t>Diagnósticos</t>
  </si>
  <si>
    <t>NDP</t>
  </si>
  <si>
    <t>Reporte de diagnósticos entregados</t>
  </si>
  <si>
    <r>
      <rPr>
        <b/>
        <sz val="9"/>
        <color theme="1"/>
        <rFont val="Calibri"/>
        <family val="2"/>
        <scheme val="minor"/>
      </rPr>
      <t xml:space="preserve">PPAUM: </t>
    </r>
    <r>
      <rPr>
        <sz val="9"/>
        <color theme="1"/>
        <rFont val="Calibri"/>
        <family val="2"/>
        <scheme val="minor"/>
      </rPr>
      <t>Porcentaje de personas atendidas en la unidad móvil.</t>
    </r>
  </si>
  <si>
    <t>El indicador proporcionara el número de personas atendidas a través de la unidad de atención móvil. 
Estas atenciones son:
-Atención de primer contacto.
-Diagnóstico y canalización.</t>
  </si>
  <si>
    <t>PPAUM: (TDR/ TPA)*100</t>
  </si>
  <si>
    <t>Número de personas atendidas</t>
  </si>
  <si>
    <t xml:space="preserve">IMCA - DIRECCIÓN DE POLÍTICAS PÚBLICAS </t>
  </si>
  <si>
    <t>IMCA - DIRECCIÓN DE POLÍTICAS PÚBLICAS</t>
  </si>
  <si>
    <t>Reporte de atención e información de primer contacto en la unidad móvil.</t>
  </si>
  <si>
    <t>descendente ( estos parámetros podrán variar de acuerdo al indicador)</t>
  </si>
  <si>
    <r>
      <t xml:space="preserve">Nombre del Documento: 
</t>
    </r>
    <r>
      <rPr>
        <sz val="9"/>
        <color theme="1"/>
        <rFont val="Calibri"/>
        <family val="2"/>
        <scheme val="minor"/>
      </rPr>
      <t>Reporte de atención e información de primer contacto en la unidad móvil.</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</si>
  <si>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 de diagnósticos realizados</t>
  </si>
  <si>
    <t>Número de Diagnósticos Programados</t>
  </si>
  <si>
    <r>
      <t xml:space="preserve">Nombre del Documento: 
</t>
    </r>
    <r>
      <rPr>
        <sz val="9"/>
        <color theme="1"/>
        <rFont val="Calibri"/>
        <family val="2"/>
        <scheme val="minor"/>
      </rPr>
      <t>Diagnósticos de usuarios atendidos y canalizados.</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</si>
  <si>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Diagnósticos de usuarios atendidos y canalizados</t>
  </si>
  <si>
    <t>Número de personas con diagnóstico y canalizados</t>
  </si>
  <si>
    <t>Construir una cultura de prevención de las adicciones a través de la sensibilización y atención integral sobre sus causas y efectos dirigida a la población Benito juarense.</t>
  </si>
  <si>
    <t>informe de usuarios atendidos de primer contacto.</t>
  </si>
  <si>
    <t>Dirección General del Instituto Municipal Contra las Adicciones</t>
  </si>
  <si>
    <t>Número de personas estimadas por sensibilizar</t>
  </si>
  <si>
    <t>E-PPA 4.6 PROGRAMA DE PREVENCIÓN Y ATENCIÓN DE LAS ADICCIONES</t>
  </si>
  <si>
    <t>Ficha de Indicador de Desempeño. FID 2024</t>
  </si>
  <si>
    <t>PPPIVCENVIPE: Porcentaje de población de 18 años y más que percibe inseguro vivir en Cancún</t>
  </si>
  <si>
    <t>4.6 Prevención y Atención de las adicciones.</t>
  </si>
  <si>
    <t>Instituto Municipal contralas Adicciones. IMCA</t>
  </si>
  <si>
    <t>FIN</t>
  </si>
  <si>
    <t>Promover acciones que combatan las causas que generan las
violencias y la delincuencia contribuyendo a la paz y la justicia.</t>
  </si>
  <si>
    <t>4.1.1 a 4.6.3</t>
  </si>
  <si>
    <t>Todas las Estrategias y Líneas de Acción del PMD 2021-2024 actualizado.</t>
  </si>
  <si>
    <t>(    SÍ   )</t>
  </si>
  <si>
    <t>(      SÍ     )</t>
  </si>
  <si>
    <t>(      SÍ    )</t>
  </si>
  <si>
    <t>(     NO APLICA       )</t>
  </si>
  <si>
    <t xml:space="preserve"> (    )</t>
  </si>
  <si>
    <t xml:space="preserve"> (    SÍ    )</t>
  </si>
  <si>
    <t xml:space="preserve"> (         )</t>
  </si>
  <si>
    <t xml:space="preserve"> (   SÍ  )</t>
  </si>
  <si>
    <t xml:space="preserve"> (   )</t>
  </si>
  <si>
    <t>Seleccionar el compartamiento del Indicador hacia la meta</t>
  </si>
  <si>
    <t>Ascendente</t>
  </si>
  <si>
    <t>Descendente</t>
  </si>
  <si>
    <t>Absoluta</t>
  </si>
  <si>
    <t>Relativa</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</si>
  <si>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</si>
  <si>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</si>
  <si>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</si>
  <si>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</si>
  <si>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</si>
  <si>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</si>
  <si>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descendente</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</si>
  <si>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</si>
  <si>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</si>
  <si>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</si>
  <si>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</si>
  <si>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NO DISPONIBLE</t>
  </si>
  <si>
    <t>PPPIVCENVIPE</t>
  </si>
  <si>
    <t>Porcentaje de población de 18 años y más que percibe inseguro vivir en Cancún</t>
  </si>
  <si>
    <t>ENVIPE del INEGI</t>
  </si>
  <si>
    <t>Nombre del responsable del diseño del Indicador</t>
  </si>
  <si>
    <t>enried@hotmail.com</t>
  </si>
  <si>
    <t>(   SÍ      )</t>
  </si>
  <si>
    <t>Encargado del despacho del Instituto Municipal Contra las Adicciones</t>
  </si>
  <si>
    <t>Mtro. Enrique Encalada Sánchez</t>
  </si>
  <si>
    <t>Director de Planeación Municipal</t>
  </si>
  <si>
    <t>Dirección de Planeación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</si>
</sst>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b/>
      <sz val="7"/>
      <color theme="1"/>
      <name val="Calibri"/>
      <family val="2"/>
      <scheme val="minor"/>
    </font>
    <font>
      <sz val="7"/>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4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95">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wrapText="1"/>
    </xf>
    <xf numFmtId="0" fontId="1" fillId="0" borderId="22" xfId="0" applyFont="1" applyBorder="1"/>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26" xfId="0" applyFont="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4" fillId="0" borderId="5" xfId="0" applyFont="1" applyBorder="1" applyAlignment="1">
      <alignment horizontal="center" vertical="center" wrapText="1"/>
    </xf>
    <xf numFmtId="0" fontId="10" fillId="2" borderId="4"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6" borderId="18" xfId="0" applyFont="1" applyFill="1" applyBorder="1" applyAlignment="1">
      <alignment horizontal="center" vertical="center" wrapText="1"/>
    </xf>
    <xf numFmtId="10" fontId="4" fillId="0" borderId="15" xfId="0" applyNumberFormat="1" applyFont="1" applyBorder="1" applyAlignment="1">
      <alignment horizontal="center" vertical="center" wrapText="1"/>
    </xf>
    <xf numFmtId="0" fontId="1" fillId="0" borderId="23" xfId="0" applyFont="1" applyBorder="1"/>
    <xf numFmtId="0" fontId="6" fillId="6" borderId="2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40"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6" borderId="0" xfId="0" applyFont="1" applyFill="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wrapText="1"/>
    </xf>
    <xf numFmtId="1"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4" borderId="18" xfId="0"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2" fillId="0" borderId="22" xfId="0" applyFont="1" applyBorder="1" applyAlignment="1">
      <alignment vertical="center" wrapText="1"/>
    </xf>
    <xf numFmtId="164" fontId="4" fillId="0" borderId="45" xfId="0" applyNumberFormat="1" applyFont="1" applyBorder="1" applyAlignment="1">
      <alignment horizontal="center" vertical="center" wrapText="1"/>
    </xf>
    <xf numFmtId="0" fontId="5" fillId="0" borderId="11" xfId="0" applyFont="1" applyBorder="1" applyAlignment="1">
      <alignment horizontal="center" vertical="center" wrapText="1"/>
    </xf>
    <xf numFmtId="9" fontId="1" fillId="0" borderId="0" xfId="0" applyNumberFormat="1" applyFont="1"/>
    <xf numFmtId="0" fontId="6" fillId="2" borderId="4" xfId="0" applyFont="1" applyFill="1" applyBorder="1" applyAlignment="1">
      <alignment vertical="center" wrapText="1"/>
    </xf>
    <xf numFmtId="10" fontId="4" fillId="0" borderId="11" xfId="0" applyNumberFormat="1" applyFont="1" applyBorder="1" applyAlignment="1">
      <alignment horizontal="center" vertical="center" wrapText="1"/>
    </xf>
    <xf numFmtId="0" fontId="6" fillId="2" borderId="11" xfId="0" applyFont="1" applyFill="1" applyBorder="1" applyAlignment="1">
      <alignment horizontal="center" vertical="center" wrapText="1"/>
    </xf>
    <xf numFmtId="0" fontId="4" fillId="0" borderId="44" xfId="0" applyFont="1" applyBorder="1" applyAlignment="1">
      <alignment vertical="center" wrapText="1"/>
    </xf>
    <xf numFmtId="0" fontId="6" fillId="7" borderId="46"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46" xfId="1" applyBorder="1" applyAlignment="1">
      <alignment horizontal="center"/>
    </xf>
    <xf numFmtId="0" fontId="0" fillId="0" borderId="47" xfId="0" applyBorder="1" applyAlignment="1">
      <alignment horizont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9" fillId="0" borderId="11"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1"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1"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9" fillId="0" borderId="20" xfId="1" applyBorder="1" applyAlignment="1">
      <alignment horizontal="center" vertical="center" wrapText="1"/>
    </xf>
    <xf numFmtId="0" fontId="9" fillId="0" borderId="12" xfId="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2"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4" xfId="0" applyFont="1" applyBorder="1" applyAlignment="1">
      <alignment horizontal="justify"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0" borderId="20" xfId="0" applyFont="1" applyBorder="1" applyAlignment="1">
      <alignment horizontal="left" vertical="top" wrapText="1"/>
    </xf>
    <xf numFmtId="0" fontId="6" fillId="0" borderId="12"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1" xfId="0" applyFont="1" applyBorder="1" applyAlignment="1">
      <alignment horizontal="left" vertical="top" wrapText="1"/>
    </xf>
    <xf numFmtId="0" fontId="8" fillId="8"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7" xfId="0" applyFont="1" applyBorder="1" applyAlignment="1">
      <alignment horizontal="justify"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cellXfs>
  <cellStyles count="2">
    <cellStyle name="Hipervínculo" xfId="1" builtinId="8"/>
    <cellStyle name="Normal" xfId="0" builtinId="0"/>
  </cellStyles>
  <dxfs count="54">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716056</xdr:colOff>
      <xdr:row>1</xdr:row>
      <xdr:rowOff>58270</xdr:rowOff>
    </xdr:from>
    <xdr:to>
      <xdr:col>7</xdr:col>
      <xdr:colOff>821426</xdr:colOff>
      <xdr:row>3</xdr:row>
      <xdr:rowOff>87310</xdr:rowOff>
    </xdr:to>
    <xdr:pic>
      <xdr:nvPicPr>
        <xdr:cNvPr id="2" name="Imagen 1">
          <a:extLst>
            <a:ext uri="{FF2B5EF4-FFF2-40B4-BE49-F238E27FC236}">
              <a16:creationId xmlns:a16="http://schemas.microsoft.com/office/drawing/2014/main" id="{B9268DB8-DEDE-47EC-9581-FCC75FE39143}"/>
            </a:ext>
          </a:extLst>
        </xdr:cNvPr>
        <xdr:cNvPicPr>
          <a:picLocks noChangeAspect="1"/>
        </xdr:cNvPicPr>
      </xdr:nvPicPr>
      <xdr:blipFill>
        <a:blip xmlns:r="http://schemas.openxmlformats.org/officeDocument/2006/relationships" r:embed="rId1"/>
        <a:stretch>
          <a:fillRect/>
        </a:stretch>
      </xdr:blipFill>
      <xdr:spPr>
        <a:xfrm>
          <a:off x="6464674" y="91888"/>
          <a:ext cx="1125105" cy="992746"/>
        </a:xfrm>
        <a:prstGeom prst="rect">
          <a:avLst/>
        </a:prstGeom>
      </xdr:spPr>
    </xdr:pic>
    <xdr:clientData/>
  </xdr:twoCellAnchor>
  <xdr:twoCellAnchor editAs="oneCell">
    <xdr:from>
      <xdr:col>1</xdr:col>
      <xdr:colOff>365125</xdr:colOff>
      <xdr:row>1</xdr:row>
      <xdr:rowOff>36024</xdr:rowOff>
    </xdr:from>
    <xdr:to>
      <xdr:col>2</xdr:col>
      <xdr:colOff>476250</xdr:colOff>
      <xdr:row>3</xdr:row>
      <xdr:rowOff>96808</xdr:rowOff>
    </xdr:to>
    <xdr:pic>
      <xdr:nvPicPr>
        <xdr:cNvPr id="3" name="Imagen 2">
          <a:extLst>
            <a:ext uri="{FF2B5EF4-FFF2-40B4-BE49-F238E27FC236}">
              <a16:creationId xmlns:a16="http://schemas.microsoft.com/office/drawing/2014/main" id="{EF610EE9-86C9-4AFB-BB7E-F281D039D3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125" y="69642"/>
          <a:ext cx="1097243" cy="1024490"/>
        </a:xfrm>
        <a:prstGeom prst="rect">
          <a:avLst/>
        </a:prstGeom>
      </xdr:spPr>
    </xdr:pic>
    <xdr:clientData/>
  </xdr:twoCellAnchor>
  <xdr:twoCellAnchor editAs="oneCell">
    <xdr:from>
      <xdr:col>3</xdr:col>
      <xdr:colOff>568324</xdr:colOff>
      <xdr:row>1</xdr:row>
      <xdr:rowOff>123824</xdr:rowOff>
    </xdr:from>
    <xdr:to>
      <xdr:col>5</xdr:col>
      <xdr:colOff>704849</xdr:colOff>
      <xdr:row>3</xdr:row>
      <xdr:rowOff>34276</xdr:rowOff>
    </xdr:to>
    <xdr:pic>
      <xdr:nvPicPr>
        <xdr:cNvPr id="4" name="Imagen 3">
          <a:extLst>
            <a:ext uri="{FF2B5EF4-FFF2-40B4-BE49-F238E27FC236}">
              <a16:creationId xmlns:a16="http://schemas.microsoft.com/office/drawing/2014/main" id="{6392BC25-10FD-4E7A-9685-E5C627A8E1A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292474" y="314324"/>
          <a:ext cx="2098675" cy="862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458E8918-0295-4C4F-8ADA-E7A2A430F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352425</xdr:colOff>
      <xdr:row>1</xdr:row>
      <xdr:rowOff>180975</xdr:rowOff>
    </xdr:from>
    <xdr:to>
      <xdr:col>6</xdr:col>
      <xdr:colOff>222885</xdr:colOff>
      <xdr:row>3</xdr:row>
      <xdr:rowOff>1</xdr:rowOff>
    </xdr:to>
    <xdr:pic>
      <xdr:nvPicPr>
        <xdr:cNvPr id="4" name="Imagen 3">
          <a:extLst>
            <a:ext uri="{FF2B5EF4-FFF2-40B4-BE49-F238E27FC236}">
              <a16:creationId xmlns:a16="http://schemas.microsoft.com/office/drawing/2014/main" id="{68EE5E78-2D6B-44F5-AB9A-F2855689276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00425" y="419100"/>
          <a:ext cx="1924050" cy="771526"/>
        </a:xfrm>
        <a:prstGeom prst="rect">
          <a:avLst/>
        </a:prstGeom>
      </xdr:spPr>
    </xdr:pic>
    <xdr:clientData/>
  </xdr:twoCellAnchor>
  <xdr:twoCellAnchor editAs="oneCell">
    <xdr:from>
      <xdr:col>2</xdr:col>
      <xdr:colOff>180975</xdr:colOff>
      <xdr:row>1</xdr:row>
      <xdr:rowOff>57150</xdr:rowOff>
    </xdr:from>
    <xdr:to>
      <xdr:col>3</xdr:col>
      <xdr:colOff>304799</xdr:colOff>
      <xdr:row>3</xdr:row>
      <xdr:rowOff>161990</xdr:rowOff>
    </xdr:to>
    <xdr:pic>
      <xdr:nvPicPr>
        <xdr:cNvPr id="5" name="Imagen 4">
          <a:extLst>
            <a:ext uri="{FF2B5EF4-FFF2-40B4-BE49-F238E27FC236}">
              <a16:creationId xmlns:a16="http://schemas.microsoft.com/office/drawing/2014/main" id="{713FDBEC-913C-48A9-8B13-407B0AABFB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04975" y="247650"/>
          <a:ext cx="1142999" cy="10573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12B7859F-071C-4B26-999C-64100DD23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4" name="Imagen 3">
          <a:extLst>
            <a:ext uri="{FF2B5EF4-FFF2-40B4-BE49-F238E27FC236}">
              <a16:creationId xmlns:a16="http://schemas.microsoft.com/office/drawing/2014/main" id="{782374AC-F6A0-4746-891E-E43A6C93AEA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90900" y="419100"/>
          <a:ext cx="192405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5" name="Imagen 4">
          <a:extLst>
            <a:ext uri="{FF2B5EF4-FFF2-40B4-BE49-F238E27FC236}">
              <a16:creationId xmlns:a16="http://schemas.microsoft.com/office/drawing/2014/main" id="{F654F908-2B13-401D-A13B-BE25DBE1CF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999" cy="10573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2E4B1992-C624-4344-A5B4-9321E7E68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6899A9B4-2381-462E-BA01-CDA079AF9C7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1296212-75B7-4E96-A4A9-9D3339DD69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DD5D65D9-7422-48EA-9225-0D19E7608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F8E61709-F1E0-40B0-962D-DAD16F823B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9C00B2B-2245-4393-831C-E110A906FA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114301</xdr:colOff>
      <xdr:row>1</xdr:row>
      <xdr:rowOff>168276</xdr:rowOff>
    </xdr:from>
    <xdr:to>
      <xdr:col>7</xdr:col>
      <xdr:colOff>212352</xdr:colOff>
      <xdr:row>3</xdr:row>
      <xdr:rowOff>186448</xdr:rowOff>
    </xdr:to>
    <xdr:pic>
      <xdr:nvPicPr>
        <xdr:cNvPr id="2" name="Imagen 1">
          <a:extLst>
            <a:ext uri="{FF2B5EF4-FFF2-40B4-BE49-F238E27FC236}">
              <a16:creationId xmlns:a16="http://schemas.microsoft.com/office/drawing/2014/main" id="{C2AE1B05-8243-467A-AA60-8DE1D558A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1" y="406401"/>
          <a:ext cx="1193800" cy="985912"/>
        </a:xfrm>
        <a:prstGeom prst="rect">
          <a:avLst/>
        </a:prstGeom>
      </xdr:spPr>
    </xdr:pic>
    <xdr:clientData/>
  </xdr:twoCellAnchor>
  <xdr:twoCellAnchor editAs="oneCell">
    <xdr:from>
      <xdr:col>3</xdr:col>
      <xdr:colOff>361950</xdr:colOff>
      <xdr:row>1</xdr:row>
      <xdr:rowOff>200025</xdr:rowOff>
    </xdr:from>
    <xdr:to>
      <xdr:col>5</xdr:col>
      <xdr:colOff>234948</xdr:colOff>
      <xdr:row>3</xdr:row>
      <xdr:rowOff>19051</xdr:rowOff>
    </xdr:to>
    <xdr:pic>
      <xdr:nvPicPr>
        <xdr:cNvPr id="4" name="Imagen 3">
          <a:extLst>
            <a:ext uri="{FF2B5EF4-FFF2-40B4-BE49-F238E27FC236}">
              <a16:creationId xmlns:a16="http://schemas.microsoft.com/office/drawing/2014/main" id="{79F7356A-3C3F-4B18-AC39-90852AAC719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2695575" y="438150"/>
          <a:ext cx="1924050" cy="771526"/>
        </a:xfrm>
        <a:prstGeom prst="rect">
          <a:avLst/>
        </a:prstGeom>
      </xdr:spPr>
    </xdr:pic>
    <xdr:clientData/>
  </xdr:twoCellAnchor>
  <xdr:twoCellAnchor editAs="oneCell">
    <xdr:from>
      <xdr:col>1</xdr:col>
      <xdr:colOff>369794</xdr:colOff>
      <xdr:row>1</xdr:row>
      <xdr:rowOff>89647</xdr:rowOff>
    </xdr:from>
    <xdr:to>
      <xdr:col>2</xdr:col>
      <xdr:colOff>493058</xdr:colOff>
      <xdr:row>3</xdr:row>
      <xdr:rowOff>183281</xdr:rowOff>
    </xdr:to>
    <xdr:pic>
      <xdr:nvPicPr>
        <xdr:cNvPr id="5" name="Imagen 4">
          <a:extLst>
            <a:ext uri="{FF2B5EF4-FFF2-40B4-BE49-F238E27FC236}">
              <a16:creationId xmlns:a16="http://schemas.microsoft.com/office/drawing/2014/main" id="{D99E9E95-9666-462F-90DF-0B04D49741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4912" y="280147"/>
          <a:ext cx="1142999" cy="1057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2A430A31-A26D-49E1-8865-8EBCA7334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200025</xdr:colOff>
      <xdr:row>1</xdr:row>
      <xdr:rowOff>209550</xdr:rowOff>
    </xdr:from>
    <xdr:to>
      <xdr:col>6</xdr:col>
      <xdr:colOff>70485</xdr:colOff>
      <xdr:row>3</xdr:row>
      <xdr:rowOff>28576</xdr:rowOff>
    </xdr:to>
    <xdr:pic>
      <xdr:nvPicPr>
        <xdr:cNvPr id="4" name="Imagen 3">
          <a:extLst>
            <a:ext uri="{FF2B5EF4-FFF2-40B4-BE49-F238E27FC236}">
              <a16:creationId xmlns:a16="http://schemas.microsoft.com/office/drawing/2014/main" id="{1C95300B-653B-4FCD-8D32-651CADFA3B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57575" y="447675"/>
          <a:ext cx="1924050" cy="771526"/>
        </a:xfrm>
        <a:prstGeom prst="rect">
          <a:avLst/>
        </a:prstGeom>
      </xdr:spPr>
    </xdr:pic>
    <xdr:clientData/>
  </xdr:twoCellAnchor>
  <xdr:twoCellAnchor editAs="oneCell">
    <xdr:from>
      <xdr:col>2</xdr:col>
      <xdr:colOff>347383</xdr:colOff>
      <xdr:row>1</xdr:row>
      <xdr:rowOff>56030</xdr:rowOff>
    </xdr:from>
    <xdr:to>
      <xdr:col>3</xdr:col>
      <xdr:colOff>470647</xdr:colOff>
      <xdr:row>3</xdr:row>
      <xdr:rowOff>149664</xdr:rowOff>
    </xdr:to>
    <xdr:pic>
      <xdr:nvPicPr>
        <xdr:cNvPr id="5" name="Imagen 4">
          <a:extLst>
            <a:ext uri="{FF2B5EF4-FFF2-40B4-BE49-F238E27FC236}">
              <a16:creationId xmlns:a16="http://schemas.microsoft.com/office/drawing/2014/main" id="{29AC21D2-BAAE-4DC4-9D0B-C6C58CA3E1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71383" y="246530"/>
          <a:ext cx="1142999" cy="1057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407036</xdr:colOff>
      <xdr:row>3</xdr:row>
      <xdr:rowOff>115963</xdr:rowOff>
    </xdr:to>
    <xdr:pic>
      <xdr:nvPicPr>
        <xdr:cNvPr id="2" name="Imagen 1">
          <a:extLst>
            <a:ext uri="{FF2B5EF4-FFF2-40B4-BE49-F238E27FC236}">
              <a16:creationId xmlns:a16="http://schemas.microsoft.com/office/drawing/2014/main" id="{1B106969-554E-47F6-B229-FDCC8CEDF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981075</xdr:colOff>
      <xdr:row>1</xdr:row>
      <xdr:rowOff>209550</xdr:rowOff>
    </xdr:from>
    <xdr:to>
      <xdr:col>5</xdr:col>
      <xdr:colOff>878205</xdr:colOff>
      <xdr:row>3</xdr:row>
      <xdr:rowOff>28576</xdr:rowOff>
    </xdr:to>
    <xdr:pic>
      <xdr:nvPicPr>
        <xdr:cNvPr id="4" name="Imagen 3">
          <a:extLst>
            <a:ext uri="{FF2B5EF4-FFF2-40B4-BE49-F238E27FC236}">
              <a16:creationId xmlns:a16="http://schemas.microsoft.com/office/drawing/2014/main" id="{FA98608A-3274-4658-B528-5E471D3695B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24225" y="447675"/>
          <a:ext cx="1924050" cy="771526"/>
        </a:xfrm>
        <a:prstGeom prst="rect">
          <a:avLst/>
        </a:prstGeom>
      </xdr:spPr>
    </xdr:pic>
    <xdr:clientData/>
  </xdr:twoCellAnchor>
  <xdr:twoCellAnchor editAs="oneCell">
    <xdr:from>
      <xdr:col>2</xdr:col>
      <xdr:colOff>212912</xdr:colOff>
      <xdr:row>1</xdr:row>
      <xdr:rowOff>33618</xdr:rowOff>
    </xdr:from>
    <xdr:to>
      <xdr:col>3</xdr:col>
      <xdr:colOff>336176</xdr:colOff>
      <xdr:row>3</xdr:row>
      <xdr:rowOff>127252</xdr:rowOff>
    </xdr:to>
    <xdr:pic>
      <xdr:nvPicPr>
        <xdr:cNvPr id="5" name="Imagen 4">
          <a:extLst>
            <a:ext uri="{FF2B5EF4-FFF2-40B4-BE49-F238E27FC236}">
              <a16:creationId xmlns:a16="http://schemas.microsoft.com/office/drawing/2014/main" id="{E947B408-F1E4-447C-AEA4-CB70BA64A5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6853" y="224118"/>
          <a:ext cx="1142999" cy="1057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8EA9D101-3798-4FFB-96FF-0648E0726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171450</xdr:colOff>
      <xdr:row>1</xdr:row>
      <xdr:rowOff>200025</xdr:rowOff>
    </xdr:from>
    <xdr:to>
      <xdr:col>6</xdr:col>
      <xdr:colOff>43815</xdr:colOff>
      <xdr:row>3</xdr:row>
      <xdr:rowOff>19051</xdr:rowOff>
    </xdr:to>
    <xdr:pic>
      <xdr:nvPicPr>
        <xdr:cNvPr id="4" name="Imagen 3">
          <a:extLst>
            <a:ext uri="{FF2B5EF4-FFF2-40B4-BE49-F238E27FC236}">
              <a16:creationId xmlns:a16="http://schemas.microsoft.com/office/drawing/2014/main" id="{3164C4AA-C467-4CD8-AF8F-B42E8BF62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29000" y="438150"/>
          <a:ext cx="1924050" cy="771526"/>
        </a:xfrm>
        <a:prstGeom prst="rect">
          <a:avLst/>
        </a:prstGeom>
      </xdr:spPr>
    </xdr:pic>
    <xdr:clientData/>
  </xdr:twoCellAnchor>
  <xdr:twoCellAnchor editAs="oneCell">
    <xdr:from>
      <xdr:col>2</xdr:col>
      <xdr:colOff>224117</xdr:colOff>
      <xdr:row>1</xdr:row>
      <xdr:rowOff>56031</xdr:rowOff>
    </xdr:from>
    <xdr:to>
      <xdr:col>3</xdr:col>
      <xdr:colOff>347381</xdr:colOff>
      <xdr:row>3</xdr:row>
      <xdr:rowOff>149665</xdr:rowOff>
    </xdr:to>
    <xdr:pic>
      <xdr:nvPicPr>
        <xdr:cNvPr id="5" name="Imagen 4">
          <a:extLst>
            <a:ext uri="{FF2B5EF4-FFF2-40B4-BE49-F238E27FC236}">
              <a16:creationId xmlns:a16="http://schemas.microsoft.com/office/drawing/2014/main" id="{11DFEBF7-3BE1-4045-96B9-6BC74195CA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8117" y="246531"/>
          <a:ext cx="1142999" cy="1057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7A154AA0-9A51-4977-9FD6-E535DBA29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161925</xdr:colOff>
      <xdr:row>1</xdr:row>
      <xdr:rowOff>180975</xdr:rowOff>
    </xdr:from>
    <xdr:to>
      <xdr:col>6</xdr:col>
      <xdr:colOff>28575</xdr:colOff>
      <xdr:row>3</xdr:row>
      <xdr:rowOff>1</xdr:rowOff>
    </xdr:to>
    <xdr:pic>
      <xdr:nvPicPr>
        <xdr:cNvPr id="4" name="Imagen 3">
          <a:extLst>
            <a:ext uri="{FF2B5EF4-FFF2-40B4-BE49-F238E27FC236}">
              <a16:creationId xmlns:a16="http://schemas.microsoft.com/office/drawing/2014/main" id="{A9F72F01-87F8-4B65-843C-DBF00FEF4C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52800" y="419100"/>
          <a:ext cx="1924050" cy="771526"/>
        </a:xfrm>
        <a:prstGeom prst="rect">
          <a:avLst/>
        </a:prstGeom>
      </xdr:spPr>
    </xdr:pic>
    <xdr:clientData/>
  </xdr:twoCellAnchor>
  <xdr:twoCellAnchor editAs="oneCell">
    <xdr:from>
      <xdr:col>2</xdr:col>
      <xdr:colOff>235324</xdr:colOff>
      <xdr:row>1</xdr:row>
      <xdr:rowOff>56030</xdr:rowOff>
    </xdr:from>
    <xdr:to>
      <xdr:col>3</xdr:col>
      <xdr:colOff>358588</xdr:colOff>
      <xdr:row>3</xdr:row>
      <xdr:rowOff>149664</xdr:rowOff>
    </xdr:to>
    <xdr:pic>
      <xdr:nvPicPr>
        <xdr:cNvPr id="5" name="Imagen 4">
          <a:extLst>
            <a:ext uri="{FF2B5EF4-FFF2-40B4-BE49-F238E27FC236}">
              <a16:creationId xmlns:a16="http://schemas.microsoft.com/office/drawing/2014/main" id="{04810A67-9021-45A8-A7DF-1F361A0EBF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9324" y="246530"/>
          <a:ext cx="1142999" cy="1057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403226</xdr:colOff>
      <xdr:row>3</xdr:row>
      <xdr:rowOff>115963</xdr:rowOff>
    </xdr:to>
    <xdr:pic>
      <xdr:nvPicPr>
        <xdr:cNvPr id="2" name="Imagen 1">
          <a:extLst>
            <a:ext uri="{FF2B5EF4-FFF2-40B4-BE49-F238E27FC236}">
              <a16:creationId xmlns:a16="http://schemas.microsoft.com/office/drawing/2014/main" id="{7089A112-48C2-44C4-B70E-4083CEAE9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314325</xdr:colOff>
      <xdr:row>1</xdr:row>
      <xdr:rowOff>209550</xdr:rowOff>
    </xdr:from>
    <xdr:to>
      <xdr:col>5</xdr:col>
      <xdr:colOff>184785</xdr:colOff>
      <xdr:row>3</xdr:row>
      <xdr:rowOff>28576</xdr:rowOff>
    </xdr:to>
    <xdr:pic>
      <xdr:nvPicPr>
        <xdr:cNvPr id="4" name="Imagen 3">
          <a:extLst>
            <a:ext uri="{FF2B5EF4-FFF2-40B4-BE49-F238E27FC236}">
              <a16:creationId xmlns:a16="http://schemas.microsoft.com/office/drawing/2014/main" id="{997EA6A1-B715-49AF-8BC5-8BD57688C7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62325" y="447675"/>
          <a:ext cx="1924050" cy="771526"/>
        </a:xfrm>
        <a:prstGeom prst="rect">
          <a:avLst/>
        </a:prstGeom>
      </xdr:spPr>
    </xdr:pic>
    <xdr:clientData/>
  </xdr:twoCellAnchor>
  <xdr:twoCellAnchor editAs="oneCell">
    <xdr:from>
      <xdr:col>1</xdr:col>
      <xdr:colOff>200025</xdr:colOff>
      <xdr:row>1</xdr:row>
      <xdr:rowOff>38100</xdr:rowOff>
    </xdr:from>
    <xdr:to>
      <xdr:col>2</xdr:col>
      <xdr:colOff>323849</xdr:colOff>
      <xdr:row>3</xdr:row>
      <xdr:rowOff>142940</xdr:rowOff>
    </xdr:to>
    <xdr:pic>
      <xdr:nvPicPr>
        <xdr:cNvPr id="5" name="Imagen 4">
          <a:extLst>
            <a:ext uri="{FF2B5EF4-FFF2-40B4-BE49-F238E27FC236}">
              <a16:creationId xmlns:a16="http://schemas.microsoft.com/office/drawing/2014/main" id="{1B1ADB69-86E6-4004-ACED-6CB8D8FFD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2025" y="228600"/>
          <a:ext cx="1142999" cy="1057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401321</xdr:colOff>
      <xdr:row>3</xdr:row>
      <xdr:rowOff>115963</xdr:rowOff>
    </xdr:to>
    <xdr:pic>
      <xdr:nvPicPr>
        <xdr:cNvPr id="2" name="Imagen 1">
          <a:extLst>
            <a:ext uri="{FF2B5EF4-FFF2-40B4-BE49-F238E27FC236}">
              <a16:creationId xmlns:a16="http://schemas.microsoft.com/office/drawing/2014/main" id="{4EBB0891-A8CE-4411-B4DB-563CDE16D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352425</xdr:colOff>
      <xdr:row>1</xdr:row>
      <xdr:rowOff>200025</xdr:rowOff>
    </xdr:from>
    <xdr:to>
      <xdr:col>5</xdr:col>
      <xdr:colOff>217170</xdr:colOff>
      <xdr:row>3</xdr:row>
      <xdr:rowOff>19051</xdr:rowOff>
    </xdr:to>
    <xdr:pic>
      <xdr:nvPicPr>
        <xdr:cNvPr id="4" name="Imagen 3">
          <a:extLst>
            <a:ext uri="{FF2B5EF4-FFF2-40B4-BE49-F238E27FC236}">
              <a16:creationId xmlns:a16="http://schemas.microsoft.com/office/drawing/2014/main" id="{B87769AD-9060-4FAD-8162-B1393BC85A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71850" y="438150"/>
          <a:ext cx="1924050" cy="771526"/>
        </a:xfrm>
        <a:prstGeom prst="rect">
          <a:avLst/>
        </a:prstGeom>
      </xdr:spPr>
    </xdr:pic>
    <xdr:clientData/>
  </xdr:twoCellAnchor>
  <xdr:twoCellAnchor editAs="oneCell">
    <xdr:from>
      <xdr:col>1</xdr:col>
      <xdr:colOff>190500</xdr:colOff>
      <xdr:row>1</xdr:row>
      <xdr:rowOff>47625</xdr:rowOff>
    </xdr:from>
    <xdr:to>
      <xdr:col>2</xdr:col>
      <xdr:colOff>314324</xdr:colOff>
      <xdr:row>3</xdr:row>
      <xdr:rowOff>152465</xdr:rowOff>
    </xdr:to>
    <xdr:pic>
      <xdr:nvPicPr>
        <xdr:cNvPr id="5" name="Imagen 4">
          <a:extLst>
            <a:ext uri="{FF2B5EF4-FFF2-40B4-BE49-F238E27FC236}">
              <a16:creationId xmlns:a16="http://schemas.microsoft.com/office/drawing/2014/main" id="{2F157E5C-FDE5-4F33-B21C-DA061D68BB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0" y="238125"/>
          <a:ext cx="1142999" cy="1057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C21E78A9-C7D5-49FB-85B7-3FC88C964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285750</xdr:colOff>
      <xdr:row>1</xdr:row>
      <xdr:rowOff>200025</xdr:rowOff>
    </xdr:from>
    <xdr:to>
      <xdr:col>6</xdr:col>
      <xdr:colOff>152400</xdr:colOff>
      <xdr:row>3</xdr:row>
      <xdr:rowOff>19051</xdr:rowOff>
    </xdr:to>
    <xdr:pic>
      <xdr:nvPicPr>
        <xdr:cNvPr id="4" name="Imagen 3">
          <a:extLst>
            <a:ext uri="{FF2B5EF4-FFF2-40B4-BE49-F238E27FC236}">
              <a16:creationId xmlns:a16="http://schemas.microsoft.com/office/drawing/2014/main" id="{81B6C7CD-CB95-4DB3-A98C-3F3DE5BC32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05175" y="438150"/>
          <a:ext cx="1924050" cy="771526"/>
        </a:xfrm>
        <a:prstGeom prst="rect">
          <a:avLst/>
        </a:prstGeom>
      </xdr:spPr>
    </xdr:pic>
    <xdr:clientData/>
  </xdr:twoCellAnchor>
  <xdr:twoCellAnchor editAs="oneCell">
    <xdr:from>
      <xdr:col>2</xdr:col>
      <xdr:colOff>114300</xdr:colOff>
      <xdr:row>1</xdr:row>
      <xdr:rowOff>38100</xdr:rowOff>
    </xdr:from>
    <xdr:to>
      <xdr:col>3</xdr:col>
      <xdr:colOff>238124</xdr:colOff>
      <xdr:row>3</xdr:row>
      <xdr:rowOff>142940</xdr:rowOff>
    </xdr:to>
    <xdr:pic>
      <xdr:nvPicPr>
        <xdr:cNvPr id="5" name="Imagen 4">
          <a:extLst>
            <a:ext uri="{FF2B5EF4-FFF2-40B4-BE49-F238E27FC236}">
              <a16:creationId xmlns:a16="http://schemas.microsoft.com/office/drawing/2014/main" id="{13173075-46D3-4C92-9F88-510F98011E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8300" y="228600"/>
          <a:ext cx="1142999" cy="10573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uancarlos.imca.bj@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uancarlos.imca.bj@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Juancarlos.imca.bj@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uancarlos.imca.bj@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bertoo.imca.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enny.imca.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enny.imca.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enny.imca.bj@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Kenny.imca.bj@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uancarlos.imca.bj@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uancarlos.imca.bj@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uancarlos.imca.bj@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184BF-07B2-4FA9-9CED-5B5B1F2E1FD4}">
  <sheetPr>
    <pageSetUpPr fitToPage="1"/>
  </sheetPr>
  <dimension ref="B1:Q55"/>
  <sheetViews>
    <sheetView showGridLines="0" tabSelected="1" view="pageBreakPreview" zoomScale="85" zoomScaleNormal="130" zoomScaleSheetLayoutView="85" workbookViewId="0">
      <selection activeCell="I10" sqref="I10"/>
    </sheetView>
  </sheetViews>
  <sheetFormatPr baseColWidth="10" defaultColWidth="11.42578125" defaultRowHeight="18" x14ac:dyDescent="0.35"/>
  <cols>
    <col min="1" max="1" width="11.42578125" style="1"/>
    <col min="2" max="5" width="14.7109375" style="1" customWidth="1"/>
    <col min="6" max="6" width="15.5703125" style="1" customWidth="1"/>
    <col min="7" max="7" width="15.28515625" style="1" customWidth="1"/>
    <col min="8" max="8" width="24.7109375" style="1" customWidth="1"/>
    <col min="9" max="9" width="64" style="1" customWidth="1"/>
    <col min="10" max="16384" width="11.42578125" style="1"/>
  </cols>
  <sheetData>
    <row r="1" spans="2:17" ht="2.25" customHeight="1" thickBot="1" x14ac:dyDescent="0.4"/>
    <row r="2" spans="2:17" ht="37.5" customHeight="1" x14ac:dyDescent="0.35">
      <c r="B2" s="54"/>
      <c r="C2" s="9"/>
      <c r="D2" s="9"/>
      <c r="E2" s="9"/>
      <c r="F2" s="9"/>
      <c r="G2" s="9"/>
      <c r="H2" s="10"/>
    </row>
    <row r="3" spans="2:17" ht="37.5" customHeight="1" x14ac:dyDescent="0.35">
      <c r="B3" s="11"/>
      <c r="C3" s="12"/>
      <c r="D3" s="12"/>
      <c r="E3" s="12"/>
      <c r="F3" s="12"/>
      <c r="G3" s="12"/>
      <c r="H3" s="13"/>
    </row>
    <row r="4" spans="2:17" ht="10.5" customHeight="1"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95" customHeight="1" x14ac:dyDescent="0.35">
      <c r="B6" s="81" t="s">
        <v>0</v>
      </c>
      <c r="C6" s="82"/>
      <c r="D6" s="82"/>
      <c r="E6" s="82"/>
      <c r="F6" s="82"/>
      <c r="G6" s="82"/>
      <c r="H6" s="83"/>
      <c r="J6" s="2"/>
      <c r="K6" s="2"/>
      <c r="L6" s="2"/>
      <c r="M6" s="2"/>
      <c r="N6" s="2"/>
      <c r="O6" s="2"/>
      <c r="P6" s="2"/>
      <c r="Q6" s="2"/>
    </row>
    <row r="7" spans="2:17" ht="18.95" customHeight="1" x14ac:dyDescent="0.35">
      <c r="B7" s="117" t="s">
        <v>234</v>
      </c>
      <c r="C7" s="118"/>
      <c r="D7" s="118"/>
      <c r="E7" s="118"/>
      <c r="F7" s="118"/>
      <c r="G7" s="118"/>
      <c r="H7" s="119"/>
      <c r="J7" s="3"/>
      <c r="K7" s="3"/>
      <c r="L7" s="3"/>
      <c r="M7" s="3"/>
      <c r="N7" s="3"/>
      <c r="O7" s="3"/>
      <c r="P7" s="3"/>
      <c r="Q7" s="3"/>
    </row>
    <row r="8" spans="2:17" ht="22.5" customHeight="1" x14ac:dyDescent="0.35">
      <c r="B8" s="81" t="s">
        <v>88</v>
      </c>
      <c r="C8" s="82"/>
      <c r="D8" s="82"/>
      <c r="E8" s="82"/>
      <c r="F8" s="82" t="s">
        <v>109</v>
      </c>
      <c r="G8" s="82"/>
      <c r="H8" s="32" t="s">
        <v>1</v>
      </c>
      <c r="J8" s="4"/>
      <c r="K8" s="4"/>
      <c r="L8" s="4"/>
      <c r="M8" s="4"/>
      <c r="N8" s="4"/>
      <c r="O8" s="4"/>
      <c r="P8" s="4"/>
      <c r="Q8" s="4"/>
    </row>
    <row r="9" spans="2:17" ht="24.75" customHeight="1" x14ac:dyDescent="0.35">
      <c r="B9" s="68" t="s">
        <v>235</v>
      </c>
      <c r="C9" s="69"/>
      <c r="D9" s="69"/>
      <c r="E9" s="69"/>
      <c r="F9" s="69" t="s">
        <v>236</v>
      </c>
      <c r="G9" s="69"/>
      <c r="H9" s="17" t="s">
        <v>237</v>
      </c>
      <c r="J9" s="3"/>
      <c r="K9" s="3"/>
      <c r="L9" s="3"/>
      <c r="M9" s="3"/>
      <c r="N9" s="3"/>
      <c r="O9" s="3"/>
      <c r="P9" s="3"/>
      <c r="Q9" s="3"/>
    </row>
    <row r="10" spans="2:17" ht="24" customHeight="1" x14ac:dyDescent="0.35">
      <c r="B10" s="81" t="s">
        <v>2</v>
      </c>
      <c r="C10" s="82"/>
      <c r="D10" s="82"/>
      <c r="E10" s="82"/>
      <c r="F10" s="82" t="s">
        <v>3</v>
      </c>
      <c r="G10" s="82"/>
      <c r="H10" s="83"/>
      <c r="J10" s="4"/>
      <c r="K10" s="4"/>
      <c r="L10" s="4"/>
      <c r="M10" s="4"/>
      <c r="N10" s="4"/>
      <c r="O10" s="4"/>
      <c r="P10" s="4"/>
      <c r="Q10" s="4"/>
    </row>
    <row r="11" spans="2:17" ht="47.1" customHeight="1" x14ac:dyDescent="0.35">
      <c r="B11" s="55">
        <v>4</v>
      </c>
      <c r="C11" s="79" t="s">
        <v>238</v>
      </c>
      <c r="D11" s="77"/>
      <c r="E11" s="78"/>
      <c r="F11" s="61" t="s">
        <v>239</v>
      </c>
      <c r="G11" s="69" t="s">
        <v>240</v>
      </c>
      <c r="H11" s="70"/>
    </row>
    <row r="12" spans="2:17" ht="17.100000000000001" customHeight="1" x14ac:dyDescent="0.35">
      <c r="B12" s="81" t="s">
        <v>4</v>
      </c>
      <c r="C12" s="82"/>
      <c r="D12" s="82"/>
      <c r="E12" s="82"/>
      <c r="F12" s="82"/>
      <c r="G12" s="82"/>
      <c r="H12" s="83"/>
    </row>
    <row r="13" spans="2:17" ht="25.5" customHeight="1" x14ac:dyDescent="0.35">
      <c r="B13" s="60" t="s">
        <v>5</v>
      </c>
      <c r="C13" s="82" t="s">
        <v>6</v>
      </c>
      <c r="D13" s="82"/>
      <c r="E13" s="46" t="s">
        <v>7</v>
      </c>
      <c r="F13" s="46" t="s">
        <v>120</v>
      </c>
      <c r="G13" s="46" t="s">
        <v>9</v>
      </c>
      <c r="H13" s="32" t="s">
        <v>10</v>
      </c>
    </row>
    <row r="14" spans="2:17" ht="18.95" customHeight="1" x14ac:dyDescent="0.35">
      <c r="B14" s="56" t="s">
        <v>272</v>
      </c>
      <c r="C14" s="110" t="s">
        <v>241</v>
      </c>
      <c r="D14" s="110"/>
      <c r="E14" s="52" t="s">
        <v>242</v>
      </c>
      <c r="F14" s="52" t="s">
        <v>242</v>
      </c>
      <c r="G14" s="52" t="s">
        <v>243</v>
      </c>
      <c r="H14" s="5" t="s">
        <v>244</v>
      </c>
    </row>
    <row r="15" spans="2:17" ht="16.5" customHeight="1" x14ac:dyDescent="0.35">
      <c r="B15" s="111" t="s">
        <v>11</v>
      </c>
      <c r="C15" s="112"/>
      <c r="D15" s="112"/>
      <c r="E15" s="112"/>
      <c r="F15" s="112"/>
      <c r="G15" s="82" t="s">
        <v>12</v>
      </c>
      <c r="H15" s="83"/>
    </row>
    <row r="16" spans="2:17" ht="16.5" customHeight="1" x14ac:dyDescent="0.35">
      <c r="B16" s="6" t="s">
        <v>13</v>
      </c>
      <c r="C16" s="113" t="s">
        <v>14</v>
      </c>
      <c r="D16" s="113"/>
      <c r="E16" s="53" t="s">
        <v>15</v>
      </c>
      <c r="F16" s="46" t="s">
        <v>7</v>
      </c>
      <c r="G16" s="46" t="s">
        <v>16</v>
      </c>
      <c r="H16" s="32" t="s">
        <v>17</v>
      </c>
    </row>
    <row r="17" spans="2:8" ht="21" customHeight="1" x14ac:dyDescent="0.35">
      <c r="B17" s="49" t="s">
        <v>133</v>
      </c>
      <c r="C17" s="69" t="s">
        <v>245</v>
      </c>
      <c r="D17" s="69"/>
      <c r="E17" s="30" t="s">
        <v>246</v>
      </c>
      <c r="F17" s="30" t="s">
        <v>247</v>
      </c>
      <c r="G17" s="30" t="s">
        <v>248</v>
      </c>
      <c r="H17" s="17" t="s">
        <v>249</v>
      </c>
    </row>
    <row r="18" spans="2:8" ht="30.95" customHeight="1" x14ac:dyDescent="0.35">
      <c r="B18" s="81" t="s">
        <v>250</v>
      </c>
      <c r="C18" s="82"/>
      <c r="D18" s="82"/>
      <c r="E18" s="82"/>
      <c r="F18" s="82" t="s">
        <v>20</v>
      </c>
      <c r="G18" s="82"/>
      <c r="H18" s="83"/>
    </row>
    <row r="19" spans="2:8" ht="47.1" customHeight="1" x14ac:dyDescent="0.35">
      <c r="B19" s="104" t="s">
        <v>251</v>
      </c>
      <c r="C19" s="105"/>
      <c r="D19" s="106" t="s">
        <v>252</v>
      </c>
      <c r="E19" s="105"/>
      <c r="F19" s="82" t="s">
        <v>253</v>
      </c>
      <c r="G19" s="82"/>
      <c r="H19" s="32" t="s">
        <v>254</v>
      </c>
    </row>
    <row r="20" spans="2:8" ht="18" customHeight="1" x14ac:dyDescent="0.35">
      <c r="B20" s="107" t="s">
        <v>60</v>
      </c>
      <c r="C20" s="108"/>
      <c r="D20" s="109" t="s">
        <v>255</v>
      </c>
      <c r="E20" s="108"/>
      <c r="F20" s="110" t="s">
        <v>119</v>
      </c>
      <c r="G20" s="110"/>
      <c r="H20" s="5" t="s">
        <v>256</v>
      </c>
    </row>
    <row r="21" spans="2:8" ht="15.75" customHeight="1" x14ac:dyDescent="0.35">
      <c r="B21" s="81" t="s">
        <v>25</v>
      </c>
      <c r="C21" s="82"/>
      <c r="D21" s="82"/>
      <c r="E21" s="82"/>
      <c r="F21" s="82"/>
      <c r="G21" s="82"/>
      <c r="H21" s="83"/>
    </row>
    <row r="22" spans="2:8" ht="121.5" customHeight="1" x14ac:dyDescent="0.35">
      <c r="B22" s="103" t="s">
        <v>257</v>
      </c>
      <c r="C22" s="91"/>
      <c r="D22" s="91"/>
      <c r="E22" s="91"/>
      <c r="F22" s="91"/>
      <c r="G22" s="91"/>
      <c r="H22" s="92"/>
    </row>
    <row r="23" spans="2:8" ht="15.75" customHeight="1" x14ac:dyDescent="0.35">
      <c r="B23" s="81" t="s">
        <v>26</v>
      </c>
      <c r="C23" s="82"/>
      <c r="D23" s="82"/>
      <c r="E23" s="82"/>
      <c r="F23" s="82"/>
      <c r="G23" s="82"/>
      <c r="H23" s="83"/>
    </row>
    <row r="24" spans="2:8" ht="32.25" customHeight="1" x14ac:dyDescent="0.35">
      <c r="B24" s="68" t="s">
        <v>258</v>
      </c>
      <c r="C24" s="69"/>
      <c r="D24" s="69"/>
      <c r="E24" s="69"/>
      <c r="F24" s="69"/>
      <c r="G24" s="69"/>
      <c r="H24" s="70"/>
    </row>
    <row r="25" spans="2:8" ht="15.75" customHeight="1" x14ac:dyDescent="0.35">
      <c r="B25" s="81" t="s">
        <v>27</v>
      </c>
      <c r="C25" s="82"/>
      <c r="D25" s="82"/>
      <c r="E25" s="82"/>
      <c r="F25" s="82" t="s">
        <v>28</v>
      </c>
      <c r="G25" s="82"/>
      <c r="H25" s="83"/>
    </row>
    <row r="26" spans="2:8" ht="24.75" customHeight="1" x14ac:dyDescent="0.35">
      <c r="B26" s="68" t="s">
        <v>113</v>
      </c>
      <c r="C26" s="69"/>
      <c r="D26" s="69"/>
      <c r="E26" s="69"/>
      <c r="F26" s="69" t="s">
        <v>259</v>
      </c>
      <c r="G26" s="69"/>
      <c r="H26" s="70"/>
    </row>
    <row r="27" spans="2:8" x14ac:dyDescent="0.35">
      <c r="B27" s="81" t="s">
        <v>29</v>
      </c>
      <c r="C27" s="82"/>
      <c r="D27" s="82"/>
      <c r="E27" s="82"/>
      <c r="F27" s="82" t="s">
        <v>30</v>
      </c>
      <c r="G27" s="82"/>
      <c r="H27" s="83"/>
    </row>
    <row r="28" spans="2:8" ht="15.95" customHeight="1" x14ac:dyDescent="0.35">
      <c r="B28" s="81" t="s">
        <v>31</v>
      </c>
      <c r="C28" s="82"/>
      <c r="D28" s="82" t="s">
        <v>32</v>
      </c>
      <c r="E28" s="82"/>
      <c r="F28" s="46" t="s">
        <v>31</v>
      </c>
      <c r="G28" s="46" t="s">
        <v>33</v>
      </c>
      <c r="H28" s="32" t="s">
        <v>32</v>
      </c>
    </row>
    <row r="29" spans="2:8" x14ac:dyDescent="0.35">
      <c r="B29" s="68">
        <v>84.9</v>
      </c>
      <c r="C29" s="69"/>
      <c r="D29" s="69" t="s">
        <v>260</v>
      </c>
      <c r="E29" s="69"/>
      <c r="F29" s="48">
        <f>-14.9%</f>
        <v>-0.14899999999999999</v>
      </c>
      <c r="G29" s="48">
        <v>-0.17549999999999999</v>
      </c>
      <c r="H29" s="17">
        <v>2024</v>
      </c>
    </row>
    <row r="30" spans="2:8" ht="19.5" customHeight="1" x14ac:dyDescent="0.35">
      <c r="B30" s="81" t="s">
        <v>34</v>
      </c>
      <c r="C30" s="82"/>
      <c r="D30" s="82"/>
      <c r="E30" s="82"/>
      <c r="F30" s="82"/>
      <c r="G30" s="82"/>
      <c r="H30" s="83"/>
    </row>
    <row r="31" spans="2:8" ht="19.5" customHeight="1" x14ac:dyDescent="0.35">
      <c r="B31" s="81" t="s">
        <v>98</v>
      </c>
      <c r="C31" s="82"/>
      <c r="D31" s="82"/>
      <c r="E31" s="82"/>
      <c r="F31" s="82" t="s">
        <v>261</v>
      </c>
      <c r="G31" s="82"/>
      <c r="H31" s="83"/>
    </row>
    <row r="32" spans="2:8" ht="26.1" customHeight="1" x14ac:dyDescent="0.35">
      <c r="B32" s="96" t="s">
        <v>35</v>
      </c>
      <c r="C32" s="97"/>
      <c r="D32" s="98"/>
      <c r="E32" s="99" t="s">
        <v>36</v>
      </c>
      <c r="F32" s="100"/>
      <c r="G32" s="101" t="s">
        <v>37</v>
      </c>
      <c r="H32" s="102"/>
    </row>
    <row r="33" spans="2:9" ht="45.95" customHeight="1" x14ac:dyDescent="0.35">
      <c r="B33" s="76" t="s">
        <v>262</v>
      </c>
      <c r="C33" s="77"/>
      <c r="D33" s="78"/>
      <c r="E33" s="79" t="s">
        <v>263</v>
      </c>
      <c r="F33" s="78"/>
      <c r="G33" s="79" t="s">
        <v>264</v>
      </c>
      <c r="H33" s="80"/>
      <c r="I33" s="57"/>
    </row>
    <row r="34" spans="2:9" ht="15" customHeight="1" x14ac:dyDescent="0.35">
      <c r="B34" s="81" t="s">
        <v>38</v>
      </c>
      <c r="C34" s="82"/>
      <c r="D34" s="82"/>
      <c r="E34" s="82"/>
      <c r="F34" s="82"/>
      <c r="G34" s="82"/>
      <c r="H34" s="83"/>
    </row>
    <row r="35" spans="2:9" ht="81" customHeight="1" x14ac:dyDescent="0.35">
      <c r="B35" s="93" t="s">
        <v>265</v>
      </c>
      <c r="C35" s="94"/>
      <c r="D35" s="94"/>
      <c r="E35" s="94"/>
      <c r="F35" s="94"/>
      <c r="G35" s="94"/>
      <c r="H35" s="95"/>
    </row>
    <row r="36" spans="2:9" ht="20.100000000000001" customHeight="1" x14ac:dyDescent="0.35">
      <c r="B36" s="81" t="s">
        <v>39</v>
      </c>
      <c r="C36" s="82"/>
      <c r="D36" s="82"/>
      <c r="E36" s="82"/>
      <c r="F36" s="82"/>
      <c r="G36" s="82"/>
      <c r="H36" s="83"/>
    </row>
    <row r="37" spans="2:9" ht="27.95" customHeight="1" x14ac:dyDescent="0.35">
      <c r="B37" s="60" t="s">
        <v>40</v>
      </c>
      <c r="C37" s="46" t="s">
        <v>41</v>
      </c>
      <c r="D37" s="58" t="s">
        <v>42</v>
      </c>
      <c r="E37" s="46" t="s">
        <v>43</v>
      </c>
      <c r="F37" s="46" t="s">
        <v>44</v>
      </c>
      <c r="G37" s="82" t="s">
        <v>45</v>
      </c>
      <c r="H37" s="83"/>
    </row>
    <row r="38" spans="2:9" ht="38.1" customHeight="1" x14ac:dyDescent="0.35">
      <c r="B38" s="59">
        <v>0.1143</v>
      </c>
      <c r="C38" s="48">
        <v>0.1143</v>
      </c>
      <c r="D38" s="48">
        <v>0.1143</v>
      </c>
      <c r="E38" s="48" t="s">
        <v>266</v>
      </c>
      <c r="F38" s="48">
        <v>0.1143</v>
      </c>
      <c r="G38" s="69"/>
      <c r="H38" s="70"/>
    </row>
    <row r="39" spans="2:9" ht="26.25" customHeight="1" x14ac:dyDescent="0.35">
      <c r="B39" s="65" t="s">
        <v>118</v>
      </c>
      <c r="C39" s="66"/>
      <c r="D39" s="66"/>
      <c r="E39" s="66"/>
      <c r="F39" s="66"/>
      <c r="G39" s="66"/>
      <c r="H39" s="67"/>
    </row>
    <row r="40" spans="2:9" ht="14.1" customHeight="1" x14ac:dyDescent="0.35">
      <c r="B40" s="81" t="s">
        <v>46</v>
      </c>
      <c r="C40" s="82"/>
      <c r="D40" s="82"/>
      <c r="E40" s="82"/>
      <c r="F40" s="82" t="s">
        <v>47</v>
      </c>
      <c r="G40" s="82"/>
      <c r="H40" s="83"/>
    </row>
    <row r="41" spans="2:9" ht="30.75" customHeight="1" x14ac:dyDescent="0.35">
      <c r="B41" s="68" t="s">
        <v>267</v>
      </c>
      <c r="C41" s="69"/>
      <c r="D41" s="69"/>
      <c r="E41" s="69"/>
      <c r="F41" s="91" t="s">
        <v>268</v>
      </c>
      <c r="G41" s="91"/>
      <c r="H41" s="92"/>
    </row>
    <row r="42" spans="2:9" ht="17.100000000000001" customHeight="1" x14ac:dyDescent="0.35">
      <c r="B42" s="81" t="s">
        <v>48</v>
      </c>
      <c r="C42" s="82"/>
      <c r="D42" s="82"/>
      <c r="E42" s="82"/>
      <c r="F42" s="82" t="s">
        <v>49</v>
      </c>
      <c r="G42" s="82"/>
      <c r="H42" s="83"/>
    </row>
    <row r="43" spans="2:9" ht="21" customHeight="1" x14ac:dyDescent="0.35">
      <c r="B43" s="68" t="s">
        <v>269</v>
      </c>
      <c r="C43" s="69"/>
      <c r="D43" s="69"/>
      <c r="E43" s="69"/>
      <c r="F43" s="69" t="s">
        <v>113</v>
      </c>
      <c r="G43" s="69"/>
      <c r="H43" s="70"/>
    </row>
    <row r="44" spans="2:9" ht="15" customHeight="1" x14ac:dyDescent="0.35">
      <c r="B44" s="81" t="s">
        <v>50</v>
      </c>
      <c r="C44" s="82"/>
      <c r="D44" s="82"/>
      <c r="E44" s="82"/>
      <c r="F44" s="82" t="s">
        <v>51</v>
      </c>
      <c r="G44" s="82"/>
      <c r="H44" s="83"/>
    </row>
    <row r="45" spans="2:9" ht="27.75" customHeight="1" x14ac:dyDescent="0.35">
      <c r="B45" s="68" t="s">
        <v>267</v>
      </c>
      <c r="C45" s="69"/>
      <c r="D45" s="69"/>
      <c r="E45" s="69"/>
      <c r="F45" s="91" t="s">
        <v>268</v>
      </c>
      <c r="G45" s="91"/>
      <c r="H45" s="92"/>
    </row>
    <row r="46" spans="2:9" ht="24" customHeight="1" x14ac:dyDescent="0.35">
      <c r="B46" s="81" t="s">
        <v>52</v>
      </c>
      <c r="C46" s="82"/>
      <c r="D46" s="82"/>
      <c r="E46" s="82"/>
      <c r="F46" s="82" t="s">
        <v>53</v>
      </c>
      <c r="G46" s="82"/>
      <c r="H46" s="83"/>
    </row>
    <row r="47" spans="2:9" ht="14.1" customHeight="1" x14ac:dyDescent="0.35">
      <c r="B47" s="68" t="s">
        <v>269</v>
      </c>
      <c r="C47" s="69"/>
      <c r="D47" s="69"/>
      <c r="E47" s="69"/>
      <c r="F47" s="69" t="s">
        <v>113</v>
      </c>
      <c r="G47" s="69"/>
      <c r="H47" s="70"/>
    </row>
    <row r="48" spans="2:9" ht="14.1" customHeight="1" x14ac:dyDescent="0.35">
      <c r="B48" s="65" t="s">
        <v>270</v>
      </c>
      <c r="C48" s="66"/>
      <c r="D48" s="66"/>
      <c r="E48" s="66"/>
      <c r="F48" s="66"/>
      <c r="G48" s="66"/>
      <c r="H48" s="67"/>
    </row>
    <row r="49" spans="2:8" ht="15.95" customHeight="1" x14ac:dyDescent="0.35">
      <c r="B49" s="68" t="s">
        <v>274</v>
      </c>
      <c r="C49" s="69"/>
      <c r="D49" s="69"/>
      <c r="E49" s="69"/>
      <c r="F49" s="69"/>
      <c r="G49" s="69"/>
      <c r="H49" s="70"/>
    </row>
    <row r="50" spans="2:8" ht="16.5" customHeight="1" x14ac:dyDescent="0.35">
      <c r="B50" s="71" t="s">
        <v>55</v>
      </c>
      <c r="C50" s="72"/>
      <c r="D50" s="72"/>
      <c r="E50" s="73"/>
      <c r="F50" s="74" t="s">
        <v>56</v>
      </c>
      <c r="G50" s="72"/>
      <c r="H50" s="75"/>
    </row>
    <row r="51" spans="2:8" ht="18.95" customHeight="1" x14ac:dyDescent="0.35">
      <c r="B51" s="76" t="s">
        <v>276</v>
      </c>
      <c r="C51" s="77"/>
      <c r="D51" s="77"/>
      <c r="E51" s="78"/>
      <c r="F51" s="79" t="s">
        <v>275</v>
      </c>
      <c r="G51" s="77"/>
      <c r="H51" s="80"/>
    </row>
    <row r="52" spans="2:8" ht="16.5" customHeight="1" x14ac:dyDescent="0.35">
      <c r="B52" s="81" t="s">
        <v>57</v>
      </c>
      <c r="C52" s="82"/>
      <c r="D52" s="82"/>
      <c r="E52" s="82"/>
      <c r="F52" s="82" t="s">
        <v>58</v>
      </c>
      <c r="G52" s="82"/>
      <c r="H52" s="83"/>
    </row>
    <row r="53" spans="2:8" ht="15" customHeight="1" thickBot="1" x14ac:dyDescent="0.4">
      <c r="B53" s="84" t="s">
        <v>271</v>
      </c>
      <c r="C53" s="85"/>
      <c r="D53" s="85"/>
      <c r="E53" s="85"/>
      <c r="F53" s="86">
        <v>9982154328</v>
      </c>
      <c r="G53" s="86"/>
      <c r="H53" s="87"/>
    </row>
    <row r="54" spans="2:8" ht="42" customHeight="1" x14ac:dyDescent="0.35">
      <c r="B54" s="88"/>
      <c r="C54" s="89"/>
      <c r="D54" s="89"/>
      <c r="E54" s="89"/>
      <c r="F54" s="89"/>
      <c r="G54" s="89"/>
      <c r="H54" s="90"/>
    </row>
    <row r="55" spans="2:8" ht="18" customHeight="1" thickBot="1" x14ac:dyDescent="0.4">
      <c r="B55" s="62" t="s">
        <v>59</v>
      </c>
      <c r="C55" s="63"/>
      <c r="D55" s="63"/>
      <c r="E55" s="63"/>
      <c r="F55" s="63"/>
      <c r="G55" s="63"/>
      <c r="H55" s="64"/>
    </row>
  </sheetData>
  <mergeCells count="83">
    <mergeCell ref="B9:E9"/>
    <mergeCell ref="F9:G9"/>
    <mergeCell ref="B5:H5"/>
    <mergeCell ref="B6:H6"/>
    <mergeCell ref="B7:H7"/>
    <mergeCell ref="B8:E8"/>
    <mergeCell ref="F8:G8"/>
    <mergeCell ref="B18:E18"/>
    <mergeCell ref="F18:H18"/>
    <mergeCell ref="B10:E10"/>
    <mergeCell ref="F10:H10"/>
    <mergeCell ref="C11:E11"/>
    <mergeCell ref="G11:H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32:D32"/>
    <mergeCell ref="E32:F32"/>
    <mergeCell ref="G32:H32"/>
    <mergeCell ref="B26:E26"/>
    <mergeCell ref="F26:H26"/>
    <mergeCell ref="B27:E27"/>
    <mergeCell ref="F27:H27"/>
    <mergeCell ref="B28:C28"/>
    <mergeCell ref="D28:E28"/>
    <mergeCell ref="B29:C29"/>
    <mergeCell ref="D29:E29"/>
    <mergeCell ref="B30:H30"/>
    <mergeCell ref="B31:E31"/>
    <mergeCell ref="F31:H31"/>
    <mergeCell ref="B41:E41"/>
    <mergeCell ref="F41:H41"/>
    <mergeCell ref="B33:D33"/>
    <mergeCell ref="E33:F33"/>
    <mergeCell ref="G33:H33"/>
    <mergeCell ref="B34:H34"/>
    <mergeCell ref="B35:H35"/>
    <mergeCell ref="B36:H36"/>
    <mergeCell ref="G37:H37"/>
    <mergeCell ref="G38:H38"/>
    <mergeCell ref="B39:H39"/>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3" priority="1" operator="containsText" text="NO DISPONIBLE">
      <formula>NOT(ISERROR(SEARCH("NO DISPONIBLE",B38)))</formula>
    </cfRule>
    <cfRule type="cellIs" dxfId="52" priority="2" operator="lessThanOrEqual">
      <formula>0</formula>
    </cfRule>
    <cfRule type="cellIs" dxfId="51" priority="3" stopIfTrue="1" operator="between">
      <formula>0</formula>
      <formula>0.15</formula>
    </cfRule>
    <cfRule type="cellIs" dxfId="50"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D6845924-FAB0-466F-813F-BA1C9C0AE6A9}"/>
    <hyperlink ref="B53" r:id="rId2" xr:uid="{736D0EAB-3A87-4569-8760-B08506CF889A}"/>
  </hyperlinks>
  <pageMargins left="0.7" right="0.7" top="0.75" bottom="0.75" header="0.3" footer="0.3"/>
  <pageSetup paperSize="5" scale="66" fitToWidth="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1E2C89D6-BF4E-4F45-9495-DACD23C95C85}">
          <x14:colorSeries rgb="FF376092"/>
          <x14:colorNegative rgb="FFD00000"/>
          <x14:colorAxis rgb="FF000000"/>
          <x14:colorMarkers rgb="FFD00000"/>
          <x14:colorFirst rgb="FFD00000"/>
          <x14:colorLast rgb="FFD00000"/>
          <x14:colorHigh rgb="FFD00000"/>
          <x14:colorLow rgb="FFD00000"/>
          <x14:sparklines>
            <x14:sparkline>
              <xm:f>FID!B38:F38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R55"/>
  <sheetViews>
    <sheetView showGridLines="0" view="pageBreakPreview" zoomScaleNormal="100" zoomScaleSheetLayoutView="100"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194</v>
      </c>
      <c r="D7" s="167"/>
      <c r="E7" s="167"/>
      <c r="F7" s="167"/>
      <c r="G7" s="167"/>
      <c r="H7" s="167"/>
      <c r="I7" s="168"/>
      <c r="K7" s="3"/>
      <c r="L7" s="3"/>
      <c r="M7" s="3"/>
      <c r="N7" s="3"/>
      <c r="O7" s="3"/>
      <c r="P7" s="3"/>
      <c r="Q7" s="3"/>
      <c r="R7" s="3"/>
    </row>
    <row r="8" spans="3:18" ht="44.25" customHeight="1" x14ac:dyDescent="0.35">
      <c r="C8" s="81" t="s">
        <v>88</v>
      </c>
      <c r="D8" s="73"/>
      <c r="E8" s="82"/>
      <c r="F8" s="82"/>
      <c r="G8" s="74" t="s">
        <v>109</v>
      </c>
      <c r="H8" s="73"/>
      <c r="I8" s="32" t="s">
        <v>1</v>
      </c>
      <c r="K8" s="4"/>
      <c r="L8" s="4"/>
      <c r="M8" s="4"/>
      <c r="N8" s="4"/>
      <c r="O8" s="4"/>
      <c r="P8" s="4"/>
      <c r="Q8" s="4"/>
      <c r="R8" s="4"/>
    </row>
    <row r="9" spans="3:18" ht="31.5" customHeight="1" x14ac:dyDescent="0.35">
      <c r="C9" s="68" t="s">
        <v>232</v>
      </c>
      <c r="D9" s="78"/>
      <c r="E9" s="69"/>
      <c r="F9" s="69"/>
      <c r="G9" s="69" t="s">
        <v>198</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48.75" customHeight="1" x14ac:dyDescent="0.35">
      <c r="C11" s="31" t="s">
        <v>111</v>
      </c>
      <c r="D11" s="91" t="s">
        <v>112</v>
      </c>
      <c r="E11" s="91"/>
      <c r="F11" s="91"/>
      <c r="G11" s="194" t="s">
        <v>108</v>
      </c>
      <c r="H11" s="173"/>
      <c r="I11" s="174"/>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38" t="s">
        <v>18</v>
      </c>
      <c r="D17" s="69" t="s">
        <v>77</v>
      </c>
      <c r="E17" s="69"/>
      <c r="F17" s="30" t="s">
        <v>18</v>
      </c>
      <c r="G17" s="30" t="s">
        <v>18</v>
      </c>
      <c r="H17" s="30" t="s">
        <v>119</v>
      </c>
      <c r="I17" s="17" t="s">
        <v>77</v>
      </c>
    </row>
    <row r="18" spans="3:9" ht="18" customHeight="1" x14ac:dyDescent="0.35">
      <c r="C18" s="71" t="s">
        <v>19</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30" t="s">
        <v>60</v>
      </c>
      <c r="E20" s="30" t="s">
        <v>77</v>
      </c>
      <c r="F20" s="30" t="s">
        <v>60</v>
      </c>
      <c r="G20" s="79" t="s">
        <v>77</v>
      </c>
      <c r="H20" s="78"/>
      <c r="I20" s="17" t="s">
        <v>101</v>
      </c>
    </row>
    <row r="21" spans="3:9" ht="18" customHeight="1" x14ac:dyDescent="0.35">
      <c r="C21" s="71" t="s">
        <v>25</v>
      </c>
      <c r="D21" s="72"/>
      <c r="E21" s="72"/>
      <c r="F21" s="72"/>
      <c r="G21" s="72"/>
      <c r="H21" s="72"/>
      <c r="I21" s="75"/>
    </row>
    <row r="22" spans="3:9" ht="78.75" customHeight="1" x14ac:dyDescent="0.35">
      <c r="C22" s="181" t="s">
        <v>192</v>
      </c>
      <c r="D22" s="146"/>
      <c r="E22" s="146"/>
      <c r="F22" s="146"/>
      <c r="G22" s="146"/>
      <c r="H22" s="146"/>
      <c r="I22" s="147"/>
    </row>
    <row r="23" spans="3:9" ht="18" customHeight="1" x14ac:dyDescent="0.35">
      <c r="C23" s="71" t="s">
        <v>26</v>
      </c>
      <c r="D23" s="72"/>
      <c r="E23" s="72"/>
      <c r="F23" s="72"/>
      <c r="G23" s="72"/>
      <c r="H23" s="72"/>
      <c r="I23" s="75"/>
    </row>
    <row r="24" spans="3:9" x14ac:dyDescent="0.35">
      <c r="C24" s="76" t="s">
        <v>193</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433</v>
      </c>
      <c r="D29" s="77"/>
      <c r="E29" s="78"/>
      <c r="F29" s="43">
        <v>2021</v>
      </c>
      <c r="G29" s="51">
        <v>2000</v>
      </c>
      <c r="H29" s="37">
        <f>(G29-C29)/C29</f>
        <v>3.6189376443418015</v>
      </c>
      <c r="I29" s="44">
        <v>2024</v>
      </c>
    </row>
    <row r="30" spans="3:9" ht="18" customHeight="1" thickBot="1" x14ac:dyDescent="0.4">
      <c r="C30" s="153" t="s">
        <v>34</v>
      </c>
      <c r="D30" s="154"/>
      <c r="E30" s="154"/>
      <c r="F30" s="154"/>
      <c r="G30" s="154"/>
      <c r="H30" s="154"/>
      <c r="I30" s="155"/>
    </row>
    <row r="31" spans="3:9" ht="25.5" customHeight="1" thickBot="1" x14ac:dyDescent="0.4">
      <c r="C31" s="135" t="s">
        <v>98</v>
      </c>
      <c r="D31" s="148"/>
      <c r="E31" s="148"/>
      <c r="F31" s="136"/>
      <c r="G31" s="135" t="s">
        <v>221</v>
      </c>
      <c r="H31" s="148"/>
      <c r="I31" s="136"/>
    </row>
    <row r="32" spans="3:9" ht="24" customHeight="1" thickBot="1" x14ac:dyDescent="0.4">
      <c r="C32" s="149" t="s">
        <v>35</v>
      </c>
      <c r="D32" s="149"/>
      <c r="E32" s="19" t="s">
        <v>36</v>
      </c>
      <c r="F32" s="22" t="s">
        <v>37</v>
      </c>
      <c r="G32" s="47" t="s">
        <v>35</v>
      </c>
      <c r="H32" s="19" t="s">
        <v>36</v>
      </c>
      <c r="I32" s="22" t="s">
        <v>37</v>
      </c>
    </row>
    <row r="33" spans="3:9" ht="30" customHeight="1" x14ac:dyDescent="0.35">
      <c r="C33" s="156" t="s">
        <v>92</v>
      </c>
      <c r="D33" s="157"/>
      <c r="E33" s="50" t="s">
        <v>93</v>
      </c>
      <c r="F33" s="50" t="s">
        <v>94</v>
      </c>
      <c r="G33" s="34" t="s">
        <v>95</v>
      </c>
      <c r="H33" s="50" t="s">
        <v>96</v>
      </c>
      <c r="I33" s="35" t="s">
        <v>97</v>
      </c>
    </row>
    <row r="34" spans="3:9" ht="18" customHeight="1" x14ac:dyDescent="0.35">
      <c r="C34" s="71" t="s">
        <v>38</v>
      </c>
      <c r="D34" s="72"/>
      <c r="E34" s="72"/>
      <c r="F34" s="72"/>
      <c r="G34" s="72"/>
      <c r="H34" s="72"/>
      <c r="I34" s="75"/>
    </row>
    <row r="35" spans="3:9" ht="133.5" customHeight="1" thickBot="1" x14ac:dyDescent="0.4">
      <c r="C35" s="144" t="s">
        <v>195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1.08</v>
      </c>
      <c r="D38" s="23">
        <v>1.3640000000000001</v>
      </c>
      <c r="E38" s="23">
        <v>2.31</v>
      </c>
      <c r="F38" s="23" t="s">
        <v>132</v>
      </c>
      <c r="G38" s="23">
        <v>1.1884999999999999</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68</v>
      </c>
      <c r="D41" s="77"/>
      <c r="E41" s="77"/>
      <c r="F41" s="78"/>
      <c r="G41" s="79" t="s">
        <v>196</v>
      </c>
      <c r="H41" s="77"/>
      <c r="I41" s="80"/>
    </row>
    <row r="42" spans="3:9" ht="18" customHeight="1" x14ac:dyDescent="0.35">
      <c r="C42" s="71" t="s">
        <v>48</v>
      </c>
      <c r="D42" s="72"/>
      <c r="E42" s="72"/>
      <c r="F42" s="73"/>
      <c r="G42" s="74" t="s">
        <v>49</v>
      </c>
      <c r="H42" s="72"/>
      <c r="I42" s="75"/>
    </row>
    <row r="43" spans="3:9" x14ac:dyDescent="0.35">
      <c r="C43" s="76" t="s">
        <v>85</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84</v>
      </c>
      <c r="D45" s="77"/>
      <c r="E45" s="77"/>
      <c r="F45" s="78"/>
      <c r="G45" s="79" t="s">
        <v>83</v>
      </c>
      <c r="H45" s="77"/>
      <c r="I45" s="80"/>
    </row>
    <row r="46" spans="3:9" ht="18" customHeight="1" x14ac:dyDescent="0.35">
      <c r="C46" s="71" t="s">
        <v>52</v>
      </c>
      <c r="D46" s="72"/>
      <c r="E46" s="72"/>
      <c r="F46" s="73"/>
      <c r="G46" s="74" t="s">
        <v>53</v>
      </c>
      <c r="H46" s="72"/>
      <c r="I46" s="75"/>
    </row>
    <row r="47" spans="3:9" x14ac:dyDescent="0.35">
      <c r="C47" s="76" t="s">
        <v>85</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136</v>
      </c>
      <c r="D49" s="77"/>
      <c r="E49" s="77"/>
      <c r="F49" s="77"/>
      <c r="G49" s="77"/>
      <c r="H49" s="77"/>
      <c r="I49" s="80"/>
    </row>
    <row r="50" spans="3:9" ht="18" customHeight="1" x14ac:dyDescent="0.35">
      <c r="C50" s="71" t="s">
        <v>55</v>
      </c>
      <c r="D50" s="72"/>
      <c r="E50" s="72"/>
      <c r="F50" s="73"/>
      <c r="G50" s="74" t="s">
        <v>56</v>
      </c>
      <c r="H50" s="72"/>
      <c r="I50" s="75"/>
    </row>
    <row r="51" spans="3:9" x14ac:dyDescent="0.35">
      <c r="C51" s="76" t="s">
        <v>178</v>
      </c>
      <c r="D51" s="77"/>
      <c r="E51" s="77"/>
      <c r="F51" s="78"/>
      <c r="G51" s="79" t="s">
        <v>179</v>
      </c>
      <c r="H51" s="77"/>
      <c r="I51" s="80"/>
    </row>
    <row r="52" spans="3:9" ht="18" customHeight="1" x14ac:dyDescent="0.35">
      <c r="C52" s="71" t="s">
        <v>57</v>
      </c>
      <c r="D52" s="72"/>
      <c r="E52" s="72"/>
      <c r="F52" s="73"/>
      <c r="G52" s="74" t="s">
        <v>58</v>
      </c>
      <c r="H52" s="72"/>
      <c r="I52" s="75"/>
    </row>
    <row r="53" spans="3:9" ht="18.75" thickBot="1" x14ac:dyDescent="0.4">
      <c r="C53" s="129" t="s">
        <v>180</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 ref="C5:I5"/>
    <mergeCell ref="C6:I6"/>
    <mergeCell ref="C7:I7"/>
    <mergeCell ref="C8:F8"/>
    <mergeCell ref="C9:F9"/>
    <mergeCell ref="G8:H8"/>
    <mergeCell ref="G9:H9"/>
    <mergeCell ref="C34:I34"/>
    <mergeCell ref="G31:I31"/>
    <mergeCell ref="C32:D32"/>
    <mergeCell ref="C33:D33"/>
    <mergeCell ref="C31:F31"/>
    <mergeCell ref="C30:I30"/>
    <mergeCell ref="G18:I18"/>
    <mergeCell ref="C18:F18"/>
    <mergeCell ref="C24:I24"/>
    <mergeCell ref="C25:F25"/>
    <mergeCell ref="G25:I25"/>
    <mergeCell ref="C26:F26"/>
    <mergeCell ref="G26:I26"/>
    <mergeCell ref="C22:I22"/>
    <mergeCell ref="G19:H19"/>
    <mergeCell ref="G20:H20"/>
    <mergeCell ref="G27:I27"/>
    <mergeCell ref="C35:I35"/>
    <mergeCell ref="C36:I36"/>
    <mergeCell ref="C40:F40"/>
    <mergeCell ref="G40:I40"/>
    <mergeCell ref="C41:F41"/>
    <mergeCell ref="G41:I41"/>
    <mergeCell ref="H37:I37"/>
    <mergeCell ref="H38:I38"/>
    <mergeCell ref="C39:I39"/>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G47:I47"/>
    <mergeCell ref="C48:I48"/>
    <mergeCell ref="C43:F43"/>
    <mergeCell ref="G43:I43"/>
    <mergeCell ref="C44:F44"/>
    <mergeCell ref="G44:I44"/>
    <mergeCell ref="C45:F45"/>
    <mergeCell ref="G45:I45"/>
  </mergeCells>
  <conditionalFormatting sqref="C38:G38">
    <cfRule type="containsText" dxfId="15" priority="1" operator="containsText" text="NO APLICA">
      <formula>NOT(ISERROR(SEARCH("NO APLICA",C38)))</formula>
    </cfRule>
    <cfRule type="cellIs" dxfId="14" priority="2" operator="greaterThan">
      <formula>0.7</formula>
    </cfRule>
    <cfRule type="cellIs" dxfId="13" priority="3" operator="between">
      <formula>0.5</formula>
      <formula>0.7</formula>
    </cfRule>
    <cfRule type="cellIs" dxfId="12" priority="4" operator="lessThan">
      <formula>0.5</formula>
    </cfRule>
  </conditionalFormatting>
  <hyperlinks>
    <hyperlink ref="C53" r:id="rId1" xr:uid="{BB88E370-9F17-4753-93C8-686665AEA68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4.6.1.1.2.3 Seguimiento'!C38:G38</xm:f>
              <xm:sqref>H38</xm:sqref>
            </x14:sparkline>
            <x14:sparkline>
              <xm:f>'A. 4.6.1.1.2.3 Seguimiento'!C39:G39</xm:f>
              <xm:sqref>H39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view="pageBreakPreview" zoomScale="85" zoomScaleNormal="100" zoomScaleSheetLayoutView="85" workbookViewId="0">
      <selection activeCell="D38" sqref="D38"/>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197</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79" t="s">
        <v>129</v>
      </c>
      <c r="G11" s="77"/>
      <c r="H11" s="80"/>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78" customHeight="1" x14ac:dyDescent="0.35">
      <c r="B22" s="181" t="s">
        <v>199</v>
      </c>
      <c r="C22" s="146"/>
      <c r="D22" s="146"/>
      <c r="E22" s="146"/>
      <c r="F22" s="146"/>
      <c r="G22" s="146"/>
      <c r="H22" s="147"/>
    </row>
    <row r="23" spans="2:8" ht="18" customHeight="1" x14ac:dyDescent="0.35">
      <c r="B23" s="71" t="s">
        <v>26</v>
      </c>
      <c r="C23" s="72"/>
      <c r="D23" s="72"/>
      <c r="E23" s="72"/>
      <c r="F23" s="72"/>
      <c r="G23" s="72"/>
      <c r="H23" s="75"/>
    </row>
    <row r="24" spans="2:8" x14ac:dyDescent="0.35">
      <c r="B24" s="76" t="s">
        <v>200</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30">
        <v>120</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201</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0.7</v>
      </c>
      <c r="C38" s="23">
        <v>0.5333</v>
      </c>
      <c r="D38" s="23">
        <v>0.76670000000000005</v>
      </c>
      <c r="E38" s="23" t="s">
        <v>132</v>
      </c>
      <c r="F38" s="23">
        <v>0.5</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202</v>
      </c>
      <c r="C41" s="77"/>
      <c r="D41" s="77"/>
      <c r="E41" s="78"/>
      <c r="F41" s="79" t="s">
        <v>203</v>
      </c>
      <c r="G41" s="77"/>
      <c r="H41" s="80"/>
    </row>
    <row r="42" spans="2:8" ht="18" customHeight="1" x14ac:dyDescent="0.35">
      <c r="B42" s="71" t="s">
        <v>48</v>
      </c>
      <c r="C42" s="72"/>
      <c r="D42" s="72"/>
      <c r="E42" s="73"/>
      <c r="F42" s="74" t="s">
        <v>49</v>
      </c>
      <c r="G42" s="72"/>
      <c r="H42" s="75"/>
    </row>
    <row r="43" spans="2:8" x14ac:dyDescent="0.35">
      <c r="B43" s="76" t="s">
        <v>79</v>
      </c>
      <c r="C43" s="77"/>
      <c r="D43" s="77"/>
      <c r="E43" s="78"/>
      <c r="F43" s="79" t="s">
        <v>126</v>
      </c>
      <c r="G43" s="77"/>
      <c r="H43" s="80"/>
    </row>
    <row r="44" spans="2:8" ht="18" customHeight="1" x14ac:dyDescent="0.35">
      <c r="B44" s="71" t="s">
        <v>50</v>
      </c>
      <c r="C44" s="72"/>
      <c r="D44" s="72"/>
      <c r="E44" s="73"/>
      <c r="F44" s="74" t="s">
        <v>51</v>
      </c>
      <c r="G44" s="72"/>
      <c r="H44" s="75"/>
    </row>
    <row r="45" spans="2:8" x14ac:dyDescent="0.35">
      <c r="B45" s="76" t="s">
        <v>78</v>
      </c>
      <c r="C45" s="77"/>
      <c r="D45" s="77"/>
      <c r="E45" s="78"/>
      <c r="F45" s="79" t="s">
        <v>204</v>
      </c>
      <c r="G45" s="77"/>
      <c r="H45" s="80"/>
    </row>
    <row r="46" spans="2:8" ht="18" customHeight="1" x14ac:dyDescent="0.35">
      <c r="B46" s="71" t="s">
        <v>52</v>
      </c>
      <c r="C46" s="72"/>
      <c r="D46" s="72"/>
      <c r="E46" s="73"/>
      <c r="F46" s="74" t="s">
        <v>53</v>
      </c>
      <c r="G46" s="72"/>
      <c r="H46" s="75"/>
    </row>
    <row r="47" spans="2:8" x14ac:dyDescent="0.35">
      <c r="B47" s="76" t="s">
        <v>79</v>
      </c>
      <c r="C47" s="77"/>
      <c r="D47" s="77"/>
      <c r="E47" s="77"/>
      <c r="F47" s="79" t="s">
        <v>126</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15:F15"/>
    <mergeCell ref="F31:H31"/>
    <mergeCell ref="F8:G8"/>
    <mergeCell ref="F9:G9"/>
    <mergeCell ref="G15:H15"/>
    <mergeCell ref="B10:E10"/>
    <mergeCell ref="F10:H10"/>
    <mergeCell ref="B12:H12"/>
    <mergeCell ref="F11:H11"/>
    <mergeCell ref="C13:D13"/>
    <mergeCell ref="C14:D14"/>
    <mergeCell ref="C11:E11"/>
    <mergeCell ref="B30:H30"/>
    <mergeCell ref="B29:D29"/>
    <mergeCell ref="B21:H21"/>
    <mergeCell ref="B22:H22"/>
    <mergeCell ref="B5:H5"/>
    <mergeCell ref="B6:H6"/>
    <mergeCell ref="B7:H7"/>
    <mergeCell ref="B8:E8"/>
    <mergeCell ref="B9:E9"/>
    <mergeCell ref="B23:H23"/>
    <mergeCell ref="B24:H24"/>
    <mergeCell ref="B25:E25"/>
    <mergeCell ref="F25:H25"/>
    <mergeCell ref="B26:E26"/>
    <mergeCell ref="F26:H26"/>
    <mergeCell ref="B27:E27"/>
    <mergeCell ref="F27:H27"/>
    <mergeCell ref="B28:D28"/>
    <mergeCell ref="B34:H34"/>
    <mergeCell ref="B35:H35"/>
    <mergeCell ref="B32:C32"/>
    <mergeCell ref="B33:C33"/>
    <mergeCell ref="B31:E31"/>
    <mergeCell ref="B42:E42"/>
    <mergeCell ref="F42:H42"/>
    <mergeCell ref="G37:H37"/>
    <mergeCell ref="G38:H38"/>
    <mergeCell ref="B40:E40"/>
    <mergeCell ref="F40:H40"/>
    <mergeCell ref="F19:G19"/>
    <mergeCell ref="F20:G20"/>
    <mergeCell ref="B54:H54"/>
    <mergeCell ref="B55:H55"/>
    <mergeCell ref="B51:E51"/>
    <mergeCell ref="F51:H51"/>
    <mergeCell ref="B52:E52"/>
    <mergeCell ref="F52:H52"/>
    <mergeCell ref="B53:E53"/>
    <mergeCell ref="F53:H53"/>
    <mergeCell ref="B36:H36"/>
    <mergeCell ref="B39:H39"/>
    <mergeCell ref="B50:E50"/>
    <mergeCell ref="F50:H50"/>
    <mergeCell ref="B41:E41"/>
    <mergeCell ref="F41:H41"/>
    <mergeCell ref="C16:D16"/>
    <mergeCell ref="C17:D17"/>
    <mergeCell ref="B18:E18"/>
    <mergeCell ref="B49:H49"/>
    <mergeCell ref="B46:E46"/>
    <mergeCell ref="F46:H46"/>
    <mergeCell ref="B47:E47"/>
    <mergeCell ref="F47:H47"/>
    <mergeCell ref="B48:H48"/>
    <mergeCell ref="B43:E43"/>
    <mergeCell ref="F43:H43"/>
    <mergeCell ref="B44:E44"/>
    <mergeCell ref="F44:H44"/>
    <mergeCell ref="B45:E45"/>
    <mergeCell ref="F45:H45"/>
    <mergeCell ref="F18:H18"/>
  </mergeCells>
  <conditionalFormatting sqref="B38:F38">
    <cfRule type="containsText" dxfId="11" priority="1" operator="containsText" text="NO APLICA">
      <formula>NOT(ISERROR(SEARCH("NO APLICA",B38)))</formula>
    </cfRule>
    <cfRule type="cellIs" dxfId="10" priority="2" operator="greaterThan">
      <formula>0.7</formula>
    </cfRule>
    <cfRule type="cellIs" dxfId="9" priority="3" operator="between">
      <formula>0.5</formula>
      <formula>0.7</formula>
    </cfRule>
    <cfRule type="cellIs" dxfId="8" priority="4" operator="lessThan">
      <formula>0.5</formula>
    </cfRule>
  </conditionalFormatting>
  <hyperlinks>
    <hyperlink ref="B53" r:id="rId1" xr:uid="{FA998B10-5604-4E7E-8A92-4CAB240FF730}"/>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4.6.1.1.1.4 beca'!B38:F38</xm:f>
              <xm:sqref>G38</xm:sqref>
            </x14:sparkline>
            <x14:sparkline>
              <xm:f>'A. 4.6.1.1.1.4 beca'!B39:F39</xm:f>
              <xm:sqref>G39</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EE345-FD60-4688-96C9-F00C7E70ACBB}">
  <sheetPr>
    <pageSetUpPr fitToPage="1"/>
  </sheetPr>
  <dimension ref="B1:Q55"/>
  <sheetViews>
    <sheetView showGridLines="0" view="pageBreakPreview" zoomScale="85" zoomScaleNormal="100" zoomScaleSheetLayoutView="85" workbookViewId="0">
      <selection activeCell="F38" sqref="F38"/>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205</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69" customHeight="1" x14ac:dyDescent="0.35">
      <c r="B22" s="181" t="s">
        <v>206</v>
      </c>
      <c r="C22" s="146"/>
      <c r="D22" s="146"/>
      <c r="E22" s="146"/>
      <c r="F22" s="146"/>
      <c r="G22" s="146"/>
      <c r="H22" s="147"/>
    </row>
    <row r="23" spans="2:8" ht="18" customHeight="1" x14ac:dyDescent="0.35">
      <c r="B23" s="71" t="s">
        <v>26</v>
      </c>
      <c r="C23" s="72"/>
      <c r="D23" s="72"/>
      <c r="E23" s="72"/>
      <c r="F23" s="72"/>
      <c r="G23" s="72"/>
      <c r="H23" s="75"/>
    </row>
    <row r="24" spans="2:8" x14ac:dyDescent="0.35">
      <c r="B24" s="76" t="s">
        <v>207</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51">
        <v>18000</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208</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v>
      </c>
      <c r="C38" s="23">
        <v>0.89459999999999995</v>
      </c>
      <c r="D38" s="23">
        <v>0</v>
      </c>
      <c r="E38" s="23" t="s">
        <v>132</v>
      </c>
      <c r="F38" s="23">
        <v>0.89459999999999995</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209</v>
      </c>
      <c r="C41" s="77"/>
      <c r="D41" s="77"/>
      <c r="E41" s="78"/>
      <c r="F41" s="79" t="s">
        <v>210</v>
      </c>
      <c r="G41" s="77"/>
      <c r="H41" s="80"/>
    </row>
    <row r="42" spans="2:8" ht="18" customHeight="1" x14ac:dyDescent="0.35">
      <c r="B42" s="71" t="s">
        <v>48</v>
      </c>
      <c r="C42" s="72"/>
      <c r="D42" s="72"/>
      <c r="E42" s="73"/>
      <c r="F42" s="74" t="s">
        <v>49</v>
      </c>
      <c r="G42" s="72"/>
      <c r="H42" s="75"/>
    </row>
    <row r="43" spans="2:8" x14ac:dyDescent="0.35">
      <c r="B43" s="76" t="s">
        <v>213</v>
      </c>
      <c r="C43" s="77"/>
      <c r="D43" s="77"/>
      <c r="E43" s="78"/>
      <c r="F43" s="79" t="s">
        <v>211</v>
      </c>
      <c r="G43" s="77"/>
      <c r="H43" s="80"/>
    </row>
    <row r="44" spans="2:8" ht="18" customHeight="1" x14ac:dyDescent="0.35">
      <c r="B44" s="71" t="s">
        <v>50</v>
      </c>
      <c r="C44" s="72"/>
      <c r="D44" s="72"/>
      <c r="E44" s="73"/>
      <c r="F44" s="74" t="s">
        <v>51</v>
      </c>
      <c r="G44" s="72"/>
      <c r="H44" s="75"/>
    </row>
    <row r="45" spans="2:8" x14ac:dyDescent="0.35">
      <c r="B45" s="76" t="s">
        <v>212</v>
      </c>
      <c r="C45" s="77"/>
      <c r="D45" s="77"/>
      <c r="E45" s="78"/>
      <c r="F45" s="79" t="s">
        <v>224</v>
      </c>
      <c r="G45" s="77"/>
      <c r="H45" s="80"/>
    </row>
    <row r="46" spans="2:8" ht="18" customHeight="1" x14ac:dyDescent="0.35">
      <c r="B46" s="71" t="s">
        <v>52</v>
      </c>
      <c r="C46" s="72"/>
      <c r="D46" s="72"/>
      <c r="E46" s="73"/>
      <c r="F46" s="74" t="s">
        <v>53</v>
      </c>
      <c r="G46" s="72"/>
      <c r="H46" s="75"/>
    </row>
    <row r="47" spans="2:8" x14ac:dyDescent="0.35">
      <c r="B47" s="76" t="s">
        <v>213</v>
      </c>
      <c r="C47" s="77"/>
      <c r="D47" s="77"/>
      <c r="E47" s="78"/>
      <c r="F47" s="79" t="s">
        <v>211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7" priority="1" operator="containsText" text="NO APLICA">
      <formula>NOT(ISERROR(SEARCH("NO APLICA",B38)))</formula>
    </cfRule>
    <cfRule type="cellIs" dxfId="6" priority="2" operator="greaterThan">
      <formula>0.7</formula>
    </cfRule>
    <cfRule type="cellIs" dxfId="5" priority="3" operator="between">
      <formula>0.5</formula>
      <formula>0.7</formula>
    </cfRule>
    <cfRule type="cellIs" dxfId="4" priority="4" operator="lessThan">
      <formula>0.5</formula>
    </cfRule>
  </conditionalFormatting>
  <hyperlinks>
    <hyperlink ref="B53" r:id="rId1" xr:uid="{033D0753-B7DE-4BF8-B29B-067D5C1C425C}"/>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C58E6386-E434-42BC-9C48-439C1DB96ECD}">
          <x14:colorSeries rgb="FF376092"/>
          <x14:colorNegative rgb="FFD00000"/>
          <x14:colorAxis rgb="FF000000"/>
          <x14:colorMarkers rgb="FFD00000"/>
          <x14:colorFirst rgb="FFD00000"/>
          <x14:colorLast rgb="FFD00000"/>
          <x14:colorHigh rgb="FFD00000"/>
          <x14:colorLow rgb="FFD00000"/>
          <x14:sparklines>
            <x14:sparkline>
              <xm:f>'A. 4.6.1.1.1.4 0 a 100'!B38:F38</xm:f>
              <xm:sqref>G38</xm:sqref>
            </x14:sparkline>
            <x14:sparkline>
              <xm:f>'A. 4.6.1.1.1.4 0 a 100'!B39:F39</xm:f>
              <xm:sqref>G39</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84E5-BB93-4352-AE2A-06BC09652A5B}">
  <sheetPr>
    <pageSetUpPr fitToPage="1"/>
  </sheetPr>
  <dimension ref="B1:Q55"/>
  <sheetViews>
    <sheetView showGridLines="0" view="pageBreakPreview" zoomScale="85" zoomScaleNormal="100" zoomScaleSheetLayoutView="85" workbookViewId="0">
      <selection activeCell="B39" sqref="B39:H39"/>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214</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76.5" customHeight="1" x14ac:dyDescent="0.35">
      <c r="B22" s="181" t="s">
        <v>215</v>
      </c>
      <c r="C22" s="146"/>
      <c r="D22" s="146"/>
      <c r="E22" s="146"/>
      <c r="F22" s="146"/>
      <c r="G22" s="146"/>
      <c r="H22" s="147"/>
    </row>
    <row r="23" spans="2:8" ht="18" customHeight="1" x14ac:dyDescent="0.35">
      <c r="B23" s="71" t="s">
        <v>26</v>
      </c>
      <c r="C23" s="72"/>
      <c r="D23" s="72"/>
      <c r="E23" s="72"/>
      <c r="F23" s="72"/>
      <c r="G23" s="72"/>
      <c r="H23" s="75"/>
    </row>
    <row r="24" spans="2:8" x14ac:dyDescent="0.35">
      <c r="B24" s="76" t="s">
        <v>216</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30">
        <v>135</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222</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v>
      </c>
      <c r="C38" s="23">
        <v>0</v>
      </c>
      <c r="D38" s="23">
        <v>0</v>
      </c>
      <c r="E38" s="23">
        <v>0</v>
      </c>
      <c r="F38" s="23">
        <v>0</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209</v>
      </c>
      <c r="C41" s="77"/>
      <c r="D41" s="77"/>
      <c r="E41" s="78"/>
      <c r="F41" s="79" t="s">
        <v>223</v>
      </c>
      <c r="G41" s="77"/>
      <c r="H41" s="80"/>
    </row>
    <row r="42" spans="2:8" ht="18" customHeight="1" x14ac:dyDescent="0.35">
      <c r="B42" s="71" t="s">
        <v>48</v>
      </c>
      <c r="C42" s="72"/>
      <c r="D42" s="72"/>
      <c r="E42" s="73"/>
      <c r="F42" s="74" t="s">
        <v>49</v>
      </c>
      <c r="G42" s="72"/>
      <c r="H42" s="75"/>
    </row>
    <row r="43" spans="2:8" x14ac:dyDescent="0.35">
      <c r="B43" s="76" t="s">
        <v>220</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62</v>
      </c>
      <c r="C45" s="77"/>
      <c r="D45" s="77"/>
      <c r="E45" s="78"/>
      <c r="F45" s="79" t="s">
        <v>217</v>
      </c>
      <c r="G45" s="77"/>
      <c r="H45" s="80"/>
    </row>
    <row r="46" spans="2:8" ht="18" customHeight="1" x14ac:dyDescent="0.35">
      <c r="B46" s="71" t="s">
        <v>52</v>
      </c>
      <c r="C46" s="72"/>
      <c r="D46" s="72"/>
      <c r="E46" s="73"/>
      <c r="F46" s="74" t="s">
        <v>53</v>
      </c>
      <c r="G46" s="72"/>
      <c r="H46" s="75"/>
    </row>
    <row r="47" spans="2:8" x14ac:dyDescent="0.35">
      <c r="B47" s="76" t="s">
        <v>220</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 priority="1" operator="containsText" text="NO APLICA">
      <formula>NOT(ISERROR(SEARCH("NO APLICA",B38)))</formula>
    </cfRule>
    <cfRule type="cellIs" dxfId="2" priority="2" operator="greaterThan">
      <formula>0.7</formula>
    </cfRule>
    <cfRule type="cellIs" dxfId="1" priority="3" operator="between">
      <formula>0.5</formula>
      <formula>0.7</formula>
    </cfRule>
    <cfRule type="cellIs" dxfId="0" priority="4" operator="lessThan">
      <formula>0.5</formula>
    </cfRule>
  </conditionalFormatting>
  <hyperlinks>
    <hyperlink ref="B53" r:id="rId1" xr:uid="{638239F0-C09B-464A-9CED-41C18250F1F4}"/>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69379BF2-CCF4-418F-8C9C-053C2FCE27CE}">
          <x14:colorSeries rgb="FF376092"/>
          <x14:colorNegative rgb="FFD00000"/>
          <x14:colorAxis rgb="FF000000"/>
          <x14:colorMarkers rgb="FFD00000"/>
          <x14:colorFirst rgb="FFD00000"/>
          <x14:colorLast rgb="FFD00000"/>
          <x14:colorHigh rgb="FFD00000"/>
          <x14:colorLow rgb="FFD00000"/>
          <x14:sparklines>
            <x14:sparkline>
              <xm:f>'A. 4.6.1.1.1.4 unidad movil'!B38:F38</xm:f>
              <xm:sqref>G38</xm:sqref>
            </x14:sparkline>
            <x14:sparkline>
              <xm:f>'A. 4.6.1.1.1.4 unidad movil'!B39:F39</xm:f>
              <xm:sqref>G39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view="pageBreakPreview" zoomScale="85" zoomScaleNormal="85" zoomScaleSheetLayoutView="85" zoomScalePageLayoutView="40" workbookViewId="0">
      <selection activeCell="B49" sqref="B49:H49"/>
    </sheetView>
  </sheetViews>
  <sheetFormatPr baseColWidth="10" defaultColWidth="11.42578125" defaultRowHeight="18" x14ac:dyDescent="0.35"/>
  <cols>
    <col min="1" max="1" width="9.140625" style="1" customWidth="1"/>
    <col min="2" max="7" width="15.28515625" style="1" customWidth="1"/>
    <col min="8" max="8" width="27.57031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6.149999999999999" customHeight="1"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25.5" customHeight="1" x14ac:dyDescent="0.35">
      <c r="B7" s="166" t="s">
        <v>138</v>
      </c>
      <c r="C7" s="167"/>
      <c r="D7" s="167"/>
      <c r="E7" s="167"/>
      <c r="F7" s="167"/>
      <c r="G7" s="167"/>
      <c r="H7" s="168"/>
      <c r="J7" s="3"/>
      <c r="K7" s="3"/>
      <c r="L7" s="3"/>
      <c r="M7" s="3"/>
      <c r="N7" s="3"/>
      <c r="O7" s="3"/>
      <c r="P7" s="3"/>
      <c r="Q7" s="3"/>
    </row>
    <row r="8" spans="2:17" ht="39" customHeight="1" x14ac:dyDescent="0.35">
      <c r="B8" s="81" t="s">
        <v>88</v>
      </c>
      <c r="C8" s="73"/>
      <c r="D8" s="82"/>
      <c r="E8" s="82"/>
      <c r="F8" s="74" t="s">
        <v>109</v>
      </c>
      <c r="G8" s="73"/>
      <c r="H8" s="32" t="s">
        <v>1</v>
      </c>
      <c r="J8" s="4"/>
      <c r="K8" s="4"/>
      <c r="L8" s="4"/>
      <c r="M8" s="4"/>
      <c r="N8" s="4"/>
      <c r="O8" s="4"/>
      <c r="P8" s="4"/>
      <c r="Q8" s="4"/>
    </row>
    <row r="9" spans="2:17" ht="40.5" customHeight="1" x14ac:dyDescent="0.35">
      <c r="B9" s="68" t="s">
        <v>232</v>
      </c>
      <c r="C9" s="78"/>
      <c r="D9" s="69"/>
      <c r="E9" s="69"/>
      <c r="F9" s="69" t="s">
        <v>110</v>
      </c>
      <c r="G9" s="69"/>
      <c r="H9" s="44" t="s">
        <v>61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2.5" customHeight="1" x14ac:dyDescent="0.35">
      <c r="B11" s="38" t="s">
        <v>111</v>
      </c>
      <c r="C11" s="169" t="s">
        <v>112</v>
      </c>
      <c r="D11" s="169"/>
      <c r="E11" s="169"/>
      <c r="F11" s="79" t="s">
        <v>128</v>
      </c>
      <c r="G11" s="77"/>
      <c r="H11" s="80"/>
    </row>
    <row r="12" spans="2:17" ht="18" customHeight="1" x14ac:dyDescent="0.35">
      <c r="B12" s="71" t="s">
        <v>4</v>
      </c>
      <c r="C12" s="72"/>
      <c r="D12" s="72"/>
      <c r="E12" s="72"/>
      <c r="F12" s="72"/>
      <c r="G12" s="72"/>
      <c r="H12" s="75"/>
    </row>
    <row r="13" spans="2:17" ht="24" customHeight="1" x14ac:dyDescent="0.35">
      <c r="B13" s="40" t="s">
        <v>5</v>
      </c>
      <c r="C13" s="74" t="s">
        <v>6</v>
      </c>
      <c r="D13" s="73"/>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77</v>
      </c>
      <c r="H17" s="17" t="s">
        <v>18</v>
      </c>
    </row>
    <row r="18" spans="2:8" ht="24" customHeight="1" x14ac:dyDescent="0.35">
      <c r="B18" s="71" t="s">
        <v>91</v>
      </c>
      <c r="C18" s="72"/>
      <c r="D18" s="72"/>
      <c r="E18" s="73"/>
      <c r="F18" s="74" t="s">
        <v>20</v>
      </c>
      <c r="G18" s="72"/>
      <c r="H18" s="75"/>
    </row>
    <row r="19" spans="2:8" ht="48" customHeight="1" x14ac:dyDescent="0.35">
      <c r="B19" s="40" t="s">
        <v>21</v>
      </c>
      <c r="C19" s="46" t="s">
        <v>22</v>
      </c>
      <c r="D19" s="46" t="s">
        <v>89</v>
      </c>
      <c r="E19" s="46" t="s">
        <v>90</v>
      </c>
      <c r="F19" s="74" t="s">
        <v>23</v>
      </c>
      <c r="G19" s="73"/>
      <c r="H19" s="32" t="s">
        <v>24</v>
      </c>
    </row>
    <row r="20" spans="2:8" ht="18" customHeight="1" x14ac:dyDescent="0.35">
      <c r="B20" s="49" t="s">
        <v>77</v>
      </c>
      <c r="C20" s="30" t="s">
        <v>18</v>
      </c>
      <c r="D20" s="30" t="s">
        <v>99</v>
      </c>
      <c r="E20" s="30" t="s">
        <v>60</v>
      </c>
      <c r="F20" s="79" t="s">
        <v>101</v>
      </c>
      <c r="G20" s="78"/>
      <c r="H20" s="44" t="s">
        <v>77</v>
      </c>
    </row>
    <row r="21" spans="2:8" ht="18" customHeight="1" x14ac:dyDescent="0.35">
      <c r="B21" s="71" t="s">
        <v>25</v>
      </c>
      <c r="C21" s="72"/>
      <c r="D21" s="72"/>
      <c r="E21" s="72"/>
      <c r="F21" s="72"/>
      <c r="G21" s="72"/>
      <c r="H21" s="75"/>
    </row>
    <row r="22" spans="2:8" ht="48" customHeight="1" x14ac:dyDescent="0.35">
      <c r="B22" s="160" t="s">
        <v>139</v>
      </c>
      <c r="C22" s="161"/>
      <c r="D22" s="161"/>
      <c r="E22" s="161"/>
      <c r="F22" s="161"/>
      <c r="G22" s="161"/>
      <c r="H22" s="162"/>
    </row>
    <row r="23" spans="2:8" ht="18" customHeight="1" x14ac:dyDescent="0.35">
      <c r="B23" s="71" t="s">
        <v>26</v>
      </c>
      <c r="C23" s="72"/>
      <c r="D23" s="72"/>
      <c r="E23" s="72"/>
      <c r="F23" s="72"/>
      <c r="G23" s="72"/>
      <c r="H23" s="75"/>
    </row>
    <row r="24" spans="2:8" x14ac:dyDescent="0.35">
      <c r="B24" s="76" t="s">
        <v>140</v>
      </c>
      <c r="C24" s="77"/>
      <c r="D24" s="77"/>
      <c r="E24" s="77"/>
      <c r="F24" s="77"/>
      <c r="G24" s="77"/>
      <c r="H24" s="80"/>
    </row>
    <row r="25" spans="2:8" ht="18" customHeight="1" x14ac:dyDescent="0.35">
      <c r="B25" s="71" t="s">
        <v>27</v>
      </c>
      <c r="C25" s="72"/>
      <c r="D25" s="72"/>
      <c r="E25" s="73"/>
      <c r="F25" s="74" t="s">
        <v>28</v>
      </c>
      <c r="G25" s="72"/>
      <c r="H25" s="75"/>
    </row>
    <row r="26" spans="2:8" ht="24"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158">
        <v>315509</v>
      </c>
      <c r="C29" s="159"/>
      <c r="D29" s="69"/>
      <c r="E29" s="30">
        <v>2021</v>
      </c>
      <c r="F29" s="51">
        <v>163655</v>
      </c>
      <c r="G29" s="48">
        <f>(F29-B29)/B29</f>
        <v>-0.48129847326066766</v>
      </c>
      <c r="H29" s="17">
        <v>2024</v>
      </c>
    </row>
    <row r="30" spans="2:8" ht="18" customHeight="1" thickBot="1" x14ac:dyDescent="0.4">
      <c r="B30" s="153" t="s">
        <v>34</v>
      </c>
      <c r="C30" s="154"/>
      <c r="D30" s="154"/>
      <c r="E30" s="154"/>
      <c r="F30" s="154"/>
      <c r="G30" s="154"/>
      <c r="H30" s="155"/>
    </row>
    <row r="31" spans="2:8" ht="25.5" customHeight="1" thickBot="1" x14ac:dyDescent="0.4">
      <c r="B31" s="150" t="s">
        <v>98</v>
      </c>
      <c r="C31" s="151"/>
      <c r="D31" s="151"/>
      <c r="E31" s="152"/>
      <c r="F31" s="135" t="s">
        <v>221</v>
      </c>
      <c r="G31" s="148"/>
      <c r="H31" s="136"/>
    </row>
    <row r="32" spans="2:8" ht="24" customHeight="1" thickBot="1" x14ac:dyDescent="0.4">
      <c r="B32" s="149" t="s">
        <v>35</v>
      </c>
      <c r="C32" s="149"/>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 customHeight="1" thickBot="1" x14ac:dyDescent="0.4">
      <c r="B35" s="144" t="s">
        <v>141</v>
      </c>
      <c r="C35" s="145"/>
      <c r="D35" s="146"/>
      <c r="E35" s="146"/>
      <c r="F35" s="146"/>
      <c r="G35" s="146"/>
      <c r="H35" s="147"/>
    </row>
    <row r="36" spans="2:8" ht="18" customHeight="1" thickBot="1" x14ac:dyDescent="0.4">
      <c r="B36" s="135" t="s">
        <v>39</v>
      </c>
      <c r="C36" s="148"/>
      <c r="D36" s="148"/>
      <c r="E36" s="148"/>
      <c r="F36" s="148"/>
      <c r="G36" s="148"/>
      <c r="H36" s="136"/>
    </row>
    <row r="37" spans="2:8" ht="24" customHeight="1" thickBot="1" x14ac:dyDescent="0.4">
      <c r="B37" s="7" t="s">
        <v>40</v>
      </c>
      <c r="C37" s="7" t="s">
        <v>41</v>
      </c>
      <c r="D37" s="45" t="s">
        <v>42</v>
      </c>
      <c r="E37" s="45" t="s">
        <v>43</v>
      </c>
      <c r="F37" s="7" t="s">
        <v>44</v>
      </c>
      <c r="G37" s="135" t="s">
        <v>45</v>
      </c>
      <c r="H37" s="136"/>
    </row>
    <row r="38" spans="2:8" ht="30" customHeight="1" thickBot="1" x14ac:dyDescent="0.4">
      <c r="B38" s="23">
        <v>1.0108999999999999</v>
      </c>
      <c r="C38" s="23">
        <v>0.79059999999999997</v>
      </c>
      <c r="D38" s="23">
        <v>1.8315999999999999</v>
      </c>
      <c r="E38" s="23" t="s">
        <v>132</v>
      </c>
      <c r="F38" s="23">
        <v>0.89590000000000003</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ht="18" customHeight="1" x14ac:dyDescent="0.35">
      <c r="B41" s="76" t="s">
        <v>62</v>
      </c>
      <c r="C41" s="77"/>
      <c r="D41" s="77"/>
      <c r="E41" s="78"/>
      <c r="F41" s="79" t="s">
        <v>63</v>
      </c>
      <c r="G41" s="77"/>
      <c r="H41" s="80"/>
    </row>
    <row r="42" spans="2:8" ht="18" customHeight="1" x14ac:dyDescent="0.35">
      <c r="B42" s="71" t="s">
        <v>48</v>
      </c>
      <c r="C42" s="72"/>
      <c r="D42" s="72"/>
      <c r="E42" s="73"/>
      <c r="F42" s="74" t="s">
        <v>49</v>
      </c>
      <c r="G42" s="72"/>
      <c r="H42" s="75"/>
    </row>
    <row r="43" spans="2:8" ht="30" customHeight="1" x14ac:dyDescent="0.35">
      <c r="B43" s="76" t="s">
        <v>142</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64</v>
      </c>
      <c r="C45" s="77"/>
      <c r="D45" s="77"/>
      <c r="E45" s="78"/>
      <c r="F45" s="79" t="s">
        <v>86</v>
      </c>
      <c r="G45" s="77"/>
      <c r="H45" s="80"/>
    </row>
    <row r="46" spans="2:8" ht="18" customHeight="1" x14ac:dyDescent="0.35">
      <c r="B46" s="71" t="s">
        <v>52</v>
      </c>
      <c r="C46" s="72"/>
      <c r="D46" s="72"/>
      <c r="E46" s="73"/>
      <c r="F46" s="74" t="s">
        <v>53</v>
      </c>
      <c r="G46" s="72"/>
      <c r="H46" s="75"/>
    </row>
    <row r="47" spans="2:8" ht="24" customHeight="1" x14ac:dyDescent="0.35">
      <c r="B47" s="76" t="s">
        <v>142</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134</v>
      </c>
      <c r="C49" s="77"/>
      <c r="D49" s="77"/>
      <c r="E49" s="77"/>
      <c r="F49" s="77"/>
      <c r="G49" s="77"/>
      <c r="H49" s="80"/>
    </row>
    <row r="50" spans="2:8" ht="18" customHeight="1" x14ac:dyDescent="0.35">
      <c r="B50" s="71" t="s">
        <v>55</v>
      </c>
      <c r="C50" s="72"/>
      <c r="D50" s="72"/>
      <c r="E50" s="73"/>
      <c r="F50" s="74" t="s">
        <v>56</v>
      </c>
      <c r="G50" s="72"/>
      <c r="H50" s="75"/>
    </row>
    <row r="51" spans="2:8" x14ac:dyDescent="0.35">
      <c r="B51" s="76" t="s">
        <v>230</v>
      </c>
      <c r="C51" s="77"/>
      <c r="D51" s="77"/>
      <c r="E51" s="78"/>
      <c r="F51" s="79" t="s">
        <v>273</v>
      </c>
      <c r="G51" s="77"/>
      <c r="H51" s="80"/>
    </row>
    <row r="52" spans="2:8" ht="18" customHeight="1" x14ac:dyDescent="0.35">
      <c r="B52" s="71" t="s">
        <v>57</v>
      </c>
      <c r="C52" s="72"/>
      <c r="D52" s="72"/>
      <c r="E52" s="73"/>
      <c r="F52" s="74" t="s">
        <v>58</v>
      </c>
      <c r="G52" s="72"/>
      <c r="H52" s="75"/>
    </row>
    <row r="53" spans="2:8" ht="18" customHeight="1" thickBot="1" x14ac:dyDescent="0.4">
      <c r="B53" s="129" t="s">
        <v>135</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F8:G8"/>
    <mergeCell ref="F9:G9"/>
    <mergeCell ref="B15:F15"/>
    <mergeCell ref="G15:H15"/>
    <mergeCell ref="B5:H5"/>
    <mergeCell ref="B6:H6"/>
    <mergeCell ref="B7:H7"/>
    <mergeCell ref="B8:E8"/>
    <mergeCell ref="B9:E9"/>
    <mergeCell ref="F11:H11"/>
    <mergeCell ref="B10:E10"/>
    <mergeCell ref="F10:H10"/>
    <mergeCell ref="B12:H12"/>
    <mergeCell ref="C13:D13"/>
    <mergeCell ref="C14:D14"/>
    <mergeCell ref="C11:E11"/>
    <mergeCell ref="B26:E26"/>
    <mergeCell ref="F26:H26"/>
    <mergeCell ref="B27:E27"/>
    <mergeCell ref="F27:H27"/>
    <mergeCell ref="B28:D28"/>
    <mergeCell ref="B22:H22"/>
    <mergeCell ref="B23:H23"/>
    <mergeCell ref="B24:H24"/>
    <mergeCell ref="B25:E25"/>
    <mergeCell ref="F25:H25"/>
    <mergeCell ref="C16:D16"/>
    <mergeCell ref="C17:D17"/>
    <mergeCell ref="B34:H34"/>
    <mergeCell ref="B35:H35"/>
    <mergeCell ref="B36:H36"/>
    <mergeCell ref="B18:E18"/>
    <mergeCell ref="F18:H18"/>
    <mergeCell ref="F19:G19"/>
    <mergeCell ref="F20:G20"/>
    <mergeCell ref="B32:C32"/>
    <mergeCell ref="B31:E31"/>
    <mergeCell ref="F31:H31"/>
    <mergeCell ref="B30:H30"/>
    <mergeCell ref="B33:C33"/>
    <mergeCell ref="B29:D29"/>
    <mergeCell ref="B21:H21"/>
    <mergeCell ref="B40:E40"/>
    <mergeCell ref="F40:H40"/>
    <mergeCell ref="G37:H37"/>
    <mergeCell ref="G38:H38"/>
    <mergeCell ref="B41:E41"/>
    <mergeCell ref="F41:H41"/>
    <mergeCell ref="B39:H39"/>
    <mergeCell ref="F46:H46"/>
    <mergeCell ref="B47:E47"/>
    <mergeCell ref="F47:H47"/>
    <mergeCell ref="B42:E42"/>
    <mergeCell ref="F42:H42"/>
    <mergeCell ref="B43:E43"/>
    <mergeCell ref="F43:H43"/>
    <mergeCell ref="B44:E44"/>
    <mergeCell ref="F44:H44"/>
    <mergeCell ref="B45:E45"/>
    <mergeCell ref="F45:H45"/>
    <mergeCell ref="B46:E46"/>
    <mergeCell ref="B55:H55"/>
    <mergeCell ref="B51:E51"/>
    <mergeCell ref="F51:H51"/>
    <mergeCell ref="B52:E52"/>
    <mergeCell ref="F52:H52"/>
    <mergeCell ref="B53:E53"/>
    <mergeCell ref="F53:H53"/>
    <mergeCell ref="B48:H48"/>
    <mergeCell ref="B49:H49"/>
    <mergeCell ref="B50:E50"/>
    <mergeCell ref="F50:H50"/>
    <mergeCell ref="B54:H54"/>
  </mergeCells>
  <conditionalFormatting sqref="B38">
    <cfRule type="cellIs" dxfId="49" priority="23" operator="lessThan">
      <formula>0.5</formula>
    </cfRule>
  </conditionalFormatting>
  <conditionalFormatting sqref="B38:F38">
    <cfRule type="containsText" dxfId="48" priority="1" operator="containsText" text="NO APLICA">
      <formula>NOT(ISERROR(SEARCH("NO APLICA",B38)))</formula>
    </cfRule>
    <cfRule type="cellIs" dxfId="47" priority="2" operator="greaterThan">
      <formula>0.7</formula>
    </cfRule>
    <cfRule type="cellIs" dxfId="46" priority="3" operator="between">
      <formula>0.5</formula>
      <formula>0.7</formula>
    </cfRule>
  </conditionalFormatting>
  <conditionalFormatting sqref="C38:E38">
    <cfRule type="cellIs" dxfId="45" priority="4" stopIfTrue="1" operator="lessThan">
      <formula>0.5</formula>
    </cfRule>
  </conditionalFormatting>
  <conditionalFormatting sqref="F38">
    <cfRule type="cellIs" dxfId="44" priority="8" operator="lessThan">
      <formula>0.5</formula>
    </cfRule>
  </conditionalFormatting>
  <hyperlinks>
    <hyperlink ref="B53"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 4.6.1.1'!B38:F38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R55"/>
  <sheetViews>
    <sheetView showGridLines="0" view="pageBreakPreview" zoomScale="85" zoomScaleNormal="100" zoomScaleSheetLayoutView="85" workbookViewId="0">
      <selection activeCell="E38" sqref="E38"/>
    </sheetView>
  </sheetViews>
  <sheetFormatPr baseColWidth="10" defaultColWidth="11.42578125" defaultRowHeight="18" x14ac:dyDescent="0.35"/>
  <cols>
    <col min="1" max="2" width="11.42578125" style="1"/>
    <col min="3" max="8" width="15.28515625" style="1" customWidth="1"/>
    <col min="9" max="9" width="24.7109375" style="1" customWidth="1"/>
    <col min="10" max="10" width="11.1406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137</v>
      </c>
      <c r="D7" s="167"/>
      <c r="E7" s="167"/>
      <c r="F7" s="167"/>
      <c r="G7" s="167"/>
      <c r="H7" s="167"/>
      <c r="I7" s="168"/>
      <c r="K7" s="3"/>
      <c r="L7" s="3"/>
      <c r="M7" s="3"/>
      <c r="N7" s="3"/>
      <c r="O7" s="3"/>
      <c r="P7" s="3"/>
      <c r="Q7" s="3"/>
      <c r="R7" s="3"/>
    </row>
    <row r="8" spans="3:18" ht="39" customHeight="1" x14ac:dyDescent="0.35">
      <c r="C8" s="81" t="s">
        <v>88</v>
      </c>
      <c r="D8" s="73"/>
      <c r="E8" s="82"/>
      <c r="F8" s="82"/>
      <c r="G8" s="74" t="s">
        <v>109</v>
      </c>
      <c r="H8" s="73"/>
      <c r="I8" s="32" t="s">
        <v>1</v>
      </c>
      <c r="K8" s="4"/>
      <c r="L8" s="4"/>
      <c r="M8" s="4"/>
      <c r="N8" s="4"/>
      <c r="O8" s="4"/>
      <c r="P8" s="4"/>
      <c r="Q8" s="4"/>
      <c r="R8" s="4"/>
    </row>
    <row r="9" spans="3:18" ht="30" customHeight="1" x14ac:dyDescent="0.35">
      <c r="C9" s="68" t="s">
        <v>232</v>
      </c>
      <c r="D9" s="78"/>
      <c r="E9" s="69"/>
      <c r="F9" s="69"/>
      <c r="G9" s="69" t="s">
        <v>218</v>
      </c>
      <c r="H9" s="69"/>
      <c r="I9" s="44" t="s">
        <v>66</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1.75" customHeight="1" x14ac:dyDescent="0.35">
      <c r="C11" s="31" t="s">
        <v>111</v>
      </c>
      <c r="D11" s="91" t="s">
        <v>115</v>
      </c>
      <c r="E11" s="91"/>
      <c r="F11" s="91"/>
      <c r="G11" s="79" t="s">
        <v>129</v>
      </c>
      <c r="H11" s="77"/>
      <c r="I11" s="80"/>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120</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28" t="s">
        <v>13</v>
      </c>
      <c r="D16" s="113" t="s">
        <v>14</v>
      </c>
      <c r="E16" s="113"/>
      <c r="F16" s="53" t="s">
        <v>15</v>
      </c>
      <c r="G16" s="46" t="s">
        <v>7</v>
      </c>
      <c r="H16" s="41" t="s">
        <v>16</v>
      </c>
      <c r="I16" s="32" t="s">
        <v>17</v>
      </c>
    </row>
    <row r="17" spans="3:9" ht="18" customHeight="1" x14ac:dyDescent="0.35">
      <c r="C17" s="38" t="s">
        <v>72</v>
      </c>
      <c r="D17" s="69" t="s">
        <v>77</v>
      </c>
      <c r="E17" s="69"/>
      <c r="F17" s="30" t="s">
        <v>18</v>
      </c>
      <c r="G17" s="30" t="s">
        <v>18</v>
      </c>
      <c r="H17" s="39" t="s">
        <v>119</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46" t="s">
        <v>89</v>
      </c>
      <c r="F19" s="46" t="s">
        <v>90</v>
      </c>
      <c r="G19" s="82" t="s">
        <v>23</v>
      </c>
      <c r="H19" s="82"/>
      <c r="I19" s="32" t="s">
        <v>24</v>
      </c>
    </row>
    <row r="20" spans="3:9" ht="18" customHeight="1" x14ac:dyDescent="0.35">
      <c r="C20" s="38" t="s">
        <v>77</v>
      </c>
      <c r="D20" s="52" t="s">
        <v>60</v>
      </c>
      <c r="E20" s="39" t="s">
        <v>60</v>
      </c>
      <c r="F20" s="52" t="s">
        <v>103</v>
      </c>
      <c r="G20" s="110" t="s">
        <v>102</v>
      </c>
      <c r="H20" s="110"/>
      <c r="I20" s="44" t="s">
        <v>60</v>
      </c>
    </row>
    <row r="21" spans="3:9" ht="18" customHeight="1" x14ac:dyDescent="0.35">
      <c r="C21" s="71" t="s">
        <v>25</v>
      </c>
      <c r="D21" s="72"/>
      <c r="E21" s="72"/>
      <c r="F21" s="72"/>
      <c r="G21" s="72"/>
      <c r="H21" s="72"/>
      <c r="I21" s="75"/>
    </row>
    <row r="22" spans="3:9" ht="105.75" customHeight="1" x14ac:dyDescent="0.35">
      <c r="C22" s="172" t="s">
        <v>143</v>
      </c>
      <c r="D22" s="173"/>
      <c r="E22" s="173"/>
      <c r="F22" s="173"/>
      <c r="G22" s="173"/>
      <c r="H22" s="173"/>
      <c r="I22" s="174"/>
    </row>
    <row r="23" spans="3:9" ht="18" customHeight="1" x14ac:dyDescent="0.35">
      <c r="C23" s="71" t="s">
        <v>26</v>
      </c>
      <c r="D23" s="72"/>
      <c r="E23" s="72"/>
      <c r="F23" s="72"/>
      <c r="G23" s="72"/>
      <c r="H23" s="72"/>
      <c r="I23" s="75"/>
    </row>
    <row r="24" spans="3:9" ht="18" customHeight="1" x14ac:dyDescent="0.35">
      <c r="C24" s="76" t="s">
        <v>144</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170" t="s">
        <v>127</v>
      </c>
      <c r="D29" s="171"/>
      <c r="E29" s="78"/>
      <c r="F29" s="43" t="s">
        <v>127</v>
      </c>
      <c r="G29" s="51">
        <v>120400</v>
      </c>
      <c r="H29" s="36">
        <v>0</v>
      </c>
      <c r="I29" s="44">
        <v>2024</v>
      </c>
    </row>
    <row r="30" spans="3:9" ht="18" customHeight="1" thickBot="1" x14ac:dyDescent="0.4">
      <c r="C30" s="153" t="s">
        <v>34</v>
      </c>
      <c r="D30" s="154"/>
      <c r="E30" s="154"/>
      <c r="F30" s="154"/>
      <c r="G30" s="154"/>
      <c r="H30" s="154"/>
      <c r="I30" s="155"/>
    </row>
    <row r="31" spans="3:9" ht="26.25" customHeight="1" thickBot="1" x14ac:dyDescent="0.4">
      <c r="C31" s="150" t="s">
        <v>98</v>
      </c>
      <c r="D31" s="151"/>
      <c r="E31" s="151"/>
      <c r="F31" s="152"/>
      <c r="G31" s="135" t="s">
        <v>221</v>
      </c>
      <c r="H31" s="148"/>
      <c r="I31" s="136"/>
    </row>
    <row r="32" spans="3:9" ht="27" customHeight="1" thickBot="1" x14ac:dyDescent="0.4">
      <c r="C32" s="149" t="s">
        <v>35</v>
      </c>
      <c r="D32" s="149"/>
      <c r="E32" s="19" t="s">
        <v>36</v>
      </c>
      <c r="F32" s="22" t="s">
        <v>37</v>
      </c>
      <c r="G32" s="47" t="s">
        <v>35</v>
      </c>
      <c r="H32" s="19" t="s">
        <v>36</v>
      </c>
      <c r="I32" s="22"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0.25" customHeight="1" thickBot="1" x14ac:dyDescent="0.4">
      <c r="C35" s="144" t="s">
        <v>145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2.25" customHeight="1" thickBot="1" x14ac:dyDescent="0.4">
      <c r="C38" s="23">
        <v>0.98329999999999995</v>
      </c>
      <c r="D38" s="23">
        <v>0.68179999999999996</v>
      </c>
      <c r="E38" s="23">
        <v>2.0341999999999998</v>
      </c>
      <c r="F38" s="23" t="s">
        <v>132</v>
      </c>
      <c r="G38" s="23">
        <v>0.92490000000000006</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68</v>
      </c>
      <c r="D41" s="77"/>
      <c r="E41" s="77"/>
      <c r="F41" s="78"/>
      <c r="G41" s="79" t="s">
        <v>69</v>
      </c>
      <c r="H41" s="77"/>
      <c r="I41" s="80"/>
    </row>
    <row r="42" spans="3:9" ht="18" customHeight="1" x14ac:dyDescent="0.35">
      <c r="C42" s="71" t="s">
        <v>48</v>
      </c>
      <c r="D42" s="72"/>
      <c r="E42" s="72"/>
      <c r="F42" s="73"/>
      <c r="G42" s="74" t="s">
        <v>49</v>
      </c>
      <c r="H42" s="72"/>
      <c r="I42" s="75"/>
    </row>
    <row r="43" spans="3:9" ht="24" customHeight="1" x14ac:dyDescent="0.35">
      <c r="C43" s="76" t="s">
        <v>146</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70</v>
      </c>
      <c r="D45" s="77"/>
      <c r="E45" s="77"/>
      <c r="F45" s="78"/>
      <c r="G45" s="79" t="s">
        <v>231</v>
      </c>
      <c r="H45" s="77"/>
      <c r="I45" s="80"/>
    </row>
    <row r="46" spans="3:9" ht="18" customHeight="1" x14ac:dyDescent="0.35">
      <c r="C46" s="71" t="s">
        <v>52</v>
      </c>
      <c r="D46" s="72"/>
      <c r="E46" s="72"/>
      <c r="F46" s="73"/>
      <c r="G46" s="74" t="s">
        <v>53</v>
      </c>
      <c r="H46" s="72"/>
      <c r="I46" s="75"/>
    </row>
    <row r="47" spans="3:9" ht="30" customHeight="1" x14ac:dyDescent="0.35">
      <c r="C47" s="76" t="s">
        <v>146</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ht="18" customHeight="1"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C12:I12"/>
    <mergeCell ref="C9:F9"/>
    <mergeCell ref="G11:I11"/>
    <mergeCell ref="C10:F10"/>
    <mergeCell ref="G10:I10"/>
    <mergeCell ref="D11:F11"/>
    <mergeCell ref="G9:H9"/>
    <mergeCell ref="C5:I5"/>
    <mergeCell ref="C6:I6"/>
    <mergeCell ref="C7:I7"/>
    <mergeCell ref="C8:F8"/>
    <mergeCell ref="G8:H8"/>
    <mergeCell ref="C18:F18"/>
    <mergeCell ref="G18:I18"/>
    <mergeCell ref="G19:H19"/>
    <mergeCell ref="G20:H20"/>
    <mergeCell ref="C15:G15"/>
    <mergeCell ref="H15:I15"/>
    <mergeCell ref="C29:E29"/>
    <mergeCell ref="C21:I21"/>
    <mergeCell ref="C22:I22"/>
    <mergeCell ref="C23:I23"/>
    <mergeCell ref="C24:I24"/>
    <mergeCell ref="C25:F25"/>
    <mergeCell ref="G25:I25"/>
    <mergeCell ref="C26:F26"/>
    <mergeCell ref="G26:I26"/>
    <mergeCell ref="C27:F27"/>
    <mergeCell ref="G27:I27"/>
    <mergeCell ref="C28:E28"/>
    <mergeCell ref="C30:I30"/>
    <mergeCell ref="C32:D32"/>
    <mergeCell ref="C33:D33"/>
    <mergeCell ref="C31:F31"/>
    <mergeCell ref="G31:I31"/>
    <mergeCell ref="C34:I34"/>
    <mergeCell ref="C35:I35"/>
    <mergeCell ref="C36:I36"/>
    <mergeCell ref="C40:F40"/>
    <mergeCell ref="G40:I40"/>
    <mergeCell ref="H37:I37"/>
    <mergeCell ref="H38:I38"/>
    <mergeCell ref="C39:I39"/>
    <mergeCell ref="G46:I46"/>
    <mergeCell ref="C41:F41"/>
    <mergeCell ref="G41:I41"/>
    <mergeCell ref="C42:F42"/>
    <mergeCell ref="G42:I42"/>
    <mergeCell ref="C43:F43"/>
    <mergeCell ref="G43:I43"/>
    <mergeCell ref="C55:I55"/>
    <mergeCell ref="C51:F51"/>
    <mergeCell ref="G51:I51"/>
    <mergeCell ref="C52:F52"/>
    <mergeCell ref="G52:I52"/>
    <mergeCell ref="C53:F53"/>
    <mergeCell ref="G53:I53"/>
    <mergeCell ref="D13:E13"/>
    <mergeCell ref="D14:E14"/>
    <mergeCell ref="D16:E16"/>
    <mergeCell ref="D17:E17"/>
    <mergeCell ref="C54:I54"/>
    <mergeCell ref="C47:F47"/>
    <mergeCell ref="G47:I47"/>
    <mergeCell ref="C48:I48"/>
    <mergeCell ref="C49:I49"/>
    <mergeCell ref="C50:F50"/>
    <mergeCell ref="G50:I50"/>
    <mergeCell ref="C44:F44"/>
    <mergeCell ref="G44:I44"/>
    <mergeCell ref="C45:F45"/>
    <mergeCell ref="G45:I45"/>
    <mergeCell ref="C46:F46"/>
  </mergeCells>
  <conditionalFormatting sqref="C38:G38">
    <cfRule type="containsText" dxfId="43" priority="1" operator="containsText" text="NO APLICA">
      <formula>NOT(ISERROR(SEARCH("NO APLICA",C38)))</formula>
    </cfRule>
    <cfRule type="cellIs" dxfId="42" priority="2" operator="greaterThan">
      <formula>0.7</formula>
    </cfRule>
    <cfRule type="cellIs" dxfId="41" priority="3" operator="between">
      <formula>0.5</formula>
      <formula>0.7</formula>
    </cfRule>
    <cfRule type="cellIs" dxfId="40" priority="4" operator="lessThan">
      <formula>0.5</formula>
    </cfRule>
  </conditionalFormatting>
  <hyperlinks>
    <hyperlink ref="C53"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5" scale="64" orientation="portrait" horizontalDpi="300" verticalDpi="300" r:id="rId2"/>
  <rowBreaks count="1" manualBreakCount="1">
    <brk id="29" min="6"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'C. 4.6.1.1.1'!C38:G38</xm:f>
              <xm:sqref>H38</xm:sqref>
            </x14:sparkline>
            <x14:sparkline>
              <xm:f>'C. 4.6.1.1.1'!C39:G39</xm:f>
              <xm:sqref>H39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R55"/>
  <sheetViews>
    <sheetView showGridLines="0" view="pageBreakPreview" zoomScale="85" zoomScaleNormal="85" zoomScaleSheetLayoutView="85" workbookViewId="0">
      <selection activeCell="C35" sqref="C35:I35"/>
    </sheetView>
  </sheetViews>
  <sheetFormatPr baseColWidth="10" defaultColWidth="11.42578125" defaultRowHeight="18" x14ac:dyDescent="0.35"/>
  <cols>
    <col min="1" max="1" width="15.5703125" style="1" customWidth="1"/>
    <col min="2" max="2" width="17" style="1" customWidth="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82" t="s">
        <v>233</v>
      </c>
      <c r="D5" s="183"/>
      <c r="E5" s="183"/>
      <c r="F5" s="183"/>
      <c r="G5" s="183"/>
      <c r="H5" s="183"/>
      <c r="I5" s="184"/>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147</v>
      </c>
      <c r="D7" s="167"/>
      <c r="E7" s="167"/>
      <c r="F7" s="167"/>
      <c r="G7" s="167"/>
      <c r="H7" s="167"/>
      <c r="I7" s="168"/>
      <c r="K7" s="3"/>
      <c r="L7" s="3"/>
      <c r="M7" s="3"/>
      <c r="N7" s="3"/>
      <c r="O7" s="3"/>
      <c r="P7" s="3"/>
      <c r="Q7" s="3"/>
      <c r="R7" s="3"/>
    </row>
    <row r="8" spans="3:18" ht="36" customHeight="1" x14ac:dyDescent="0.35">
      <c r="C8" s="81" t="s">
        <v>88</v>
      </c>
      <c r="D8" s="73"/>
      <c r="E8" s="82"/>
      <c r="F8" s="82"/>
      <c r="G8" s="113" t="s">
        <v>109</v>
      </c>
      <c r="H8" s="113"/>
      <c r="I8" s="42" t="s">
        <v>1</v>
      </c>
      <c r="K8" s="4"/>
      <c r="L8" s="4"/>
      <c r="M8" s="4"/>
      <c r="N8" s="4"/>
      <c r="O8" s="4"/>
      <c r="P8" s="4"/>
      <c r="Q8" s="4"/>
      <c r="R8" s="4"/>
    </row>
    <row r="9" spans="3:18" ht="30"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1.75" customHeight="1" x14ac:dyDescent="0.35">
      <c r="C11" s="31" t="s">
        <v>111</v>
      </c>
      <c r="D11" s="91" t="s">
        <v>115</v>
      </c>
      <c r="E11" s="91"/>
      <c r="F11" s="91"/>
      <c r="G11" s="91" t="s">
        <v>122</v>
      </c>
      <c r="H11" s="91"/>
      <c r="I11" s="92"/>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71" t="s">
        <v>11</v>
      </c>
      <c r="D15" s="72"/>
      <c r="E15" s="72"/>
      <c r="F15" s="72"/>
      <c r="G15" s="73"/>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44"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30" t="s">
        <v>60</v>
      </c>
      <c r="F20" s="52" t="s">
        <v>103</v>
      </c>
      <c r="G20" s="110" t="s">
        <v>103</v>
      </c>
      <c r="H20" s="110"/>
      <c r="I20" s="44" t="s">
        <v>60</v>
      </c>
    </row>
    <row r="21" spans="3:9" ht="18" customHeight="1" x14ac:dyDescent="0.35">
      <c r="C21" s="71" t="s">
        <v>25</v>
      </c>
      <c r="D21" s="72"/>
      <c r="E21" s="72"/>
      <c r="F21" s="72"/>
      <c r="G21" s="72"/>
      <c r="H21" s="72"/>
      <c r="I21" s="75"/>
    </row>
    <row r="22" spans="3:9" ht="91.5" customHeight="1" x14ac:dyDescent="0.35">
      <c r="C22" s="181" t="s">
        <v>148</v>
      </c>
      <c r="D22" s="146"/>
      <c r="E22" s="146"/>
      <c r="F22" s="146"/>
      <c r="G22" s="146"/>
      <c r="H22" s="146"/>
      <c r="I22" s="147"/>
    </row>
    <row r="23" spans="3:9" ht="18" customHeight="1" x14ac:dyDescent="0.35">
      <c r="C23" s="71" t="s">
        <v>26</v>
      </c>
      <c r="D23" s="72"/>
      <c r="E23" s="72"/>
      <c r="F23" s="72"/>
      <c r="G23" s="72"/>
      <c r="H23" s="72"/>
      <c r="I23" s="75"/>
    </row>
    <row r="24" spans="3:9" ht="18" customHeight="1" x14ac:dyDescent="0.35">
      <c r="C24" s="76" t="s">
        <v>149</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75" customHeight="1" x14ac:dyDescent="0.35">
      <c r="C28" s="71" t="s">
        <v>31</v>
      </c>
      <c r="D28" s="72"/>
      <c r="E28" s="73"/>
      <c r="F28" s="41" t="s">
        <v>32</v>
      </c>
      <c r="G28" s="46" t="s">
        <v>31</v>
      </c>
      <c r="H28" s="46" t="s">
        <v>33</v>
      </c>
      <c r="I28" s="42" t="s">
        <v>32</v>
      </c>
    </row>
    <row r="29" spans="3:9" x14ac:dyDescent="0.35">
      <c r="C29" s="170" t="s">
        <v>127</v>
      </c>
      <c r="D29" s="171"/>
      <c r="E29" s="78"/>
      <c r="F29" s="43" t="s">
        <v>127</v>
      </c>
      <c r="G29" s="51">
        <v>120000</v>
      </c>
      <c r="H29" s="36">
        <v>0</v>
      </c>
      <c r="I29" s="44">
        <v>2024</v>
      </c>
    </row>
    <row r="30" spans="3:9" ht="18" customHeight="1" thickBot="1" x14ac:dyDescent="0.4">
      <c r="C30" s="153" t="s">
        <v>34</v>
      </c>
      <c r="D30" s="154"/>
      <c r="E30" s="154"/>
      <c r="F30" s="154"/>
      <c r="G30" s="154"/>
      <c r="H30" s="154"/>
      <c r="I30" s="155"/>
    </row>
    <row r="31" spans="3:9" ht="25.5" customHeight="1" thickBot="1" x14ac:dyDescent="0.4">
      <c r="C31" s="150" t="s">
        <v>98</v>
      </c>
      <c r="D31" s="151"/>
      <c r="E31" s="151"/>
      <c r="F31" s="152"/>
      <c r="G31" s="135" t="s">
        <v>221</v>
      </c>
      <c r="H31" s="148"/>
      <c r="I31" s="136"/>
    </row>
    <row r="32" spans="3:9" ht="24" customHeight="1" thickBot="1" x14ac:dyDescent="0.4">
      <c r="C32" s="175" t="s">
        <v>35</v>
      </c>
      <c r="D32" s="176"/>
      <c r="E32" s="29" t="s">
        <v>36</v>
      </c>
      <c r="F32" s="33" t="s">
        <v>37</v>
      </c>
      <c r="G32" s="21" t="s">
        <v>35</v>
      </c>
      <c r="H32" s="20" t="s">
        <v>36</v>
      </c>
      <c r="I32" s="25"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39.5" customHeight="1" thickBot="1" x14ac:dyDescent="0.4">
      <c r="C35" s="177" t="s">
        <v>150</v>
      </c>
      <c r="D35" s="178"/>
      <c r="E35" s="179"/>
      <c r="F35" s="179"/>
      <c r="G35" s="179"/>
      <c r="H35" s="179"/>
      <c r="I35" s="180"/>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0.98360000000000003</v>
      </c>
      <c r="D38" s="23">
        <v>0.67969999999999997</v>
      </c>
      <c r="E38" s="23">
        <v>2.0381999999999998</v>
      </c>
      <c r="F38" s="23" t="s">
        <v>132</v>
      </c>
      <c r="G38" s="23">
        <v>0.9254</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151</v>
      </c>
      <c r="D41" s="77"/>
      <c r="E41" s="77"/>
      <c r="F41" s="78"/>
      <c r="G41" s="79" t="s">
        <v>152</v>
      </c>
      <c r="H41" s="77"/>
      <c r="I41" s="80"/>
    </row>
    <row r="42" spans="3:9" ht="18" customHeight="1" x14ac:dyDescent="0.35">
      <c r="C42" s="71" t="s">
        <v>48</v>
      </c>
      <c r="D42" s="72"/>
      <c r="E42" s="72"/>
      <c r="F42" s="73"/>
      <c r="G42" s="74" t="s">
        <v>49</v>
      </c>
      <c r="H42" s="72"/>
      <c r="I42" s="75"/>
    </row>
    <row r="43" spans="3:9" x14ac:dyDescent="0.35">
      <c r="C43" s="76" t="s">
        <v>153</v>
      </c>
      <c r="D43" s="77"/>
      <c r="E43" s="77"/>
      <c r="F43" s="78"/>
      <c r="G43" s="79" t="s">
        <v>123</v>
      </c>
      <c r="H43" s="77"/>
      <c r="I43" s="80"/>
    </row>
    <row r="44" spans="3:9" ht="18" customHeight="1" x14ac:dyDescent="0.35">
      <c r="C44" s="71" t="s">
        <v>50</v>
      </c>
      <c r="D44" s="72"/>
      <c r="E44" s="72"/>
      <c r="F44" s="73"/>
      <c r="G44" s="74" t="s">
        <v>51</v>
      </c>
      <c r="H44" s="72"/>
      <c r="I44" s="75"/>
    </row>
    <row r="45" spans="3:9" x14ac:dyDescent="0.35">
      <c r="C45" s="76" t="s">
        <v>154</v>
      </c>
      <c r="D45" s="77"/>
      <c r="E45" s="77"/>
      <c r="F45" s="78"/>
      <c r="G45" s="79" t="s">
        <v>155</v>
      </c>
      <c r="H45" s="77"/>
      <c r="I45" s="80"/>
    </row>
    <row r="46" spans="3:9" ht="18" customHeight="1" x14ac:dyDescent="0.35">
      <c r="C46" s="71" t="s">
        <v>52</v>
      </c>
      <c r="D46" s="72"/>
      <c r="E46" s="72"/>
      <c r="F46" s="73"/>
      <c r="G46" s="74" t="s">
        <v>53</v>
      </c>
      <c r="H46" s="72"/>
      <c r="I46" s="75"/>
    </row>
    <row r="47" spans="3:9" x14ac:dyDescent="0.35">
      <c r="C47" s="76" t="s">
        <v>153</v>
      </c>
      <c r="D47" s="77"/>
      <c r="E47" s="77"/>
      <c r="F47" s="77"/>
      <c r="G47" s="79" t="s">
        <v>123</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C40:F40"/>
    <mergeCell ref="G40:I40"/>
    <mergeCell ref="C30:I30"/>
    <mergeCell ref="C29:E29"/>
    <mergeCell ref="C21:I21"/>
    <mergeCell ref="C22:I22"/>
    <mergeCell ref="C23:I23"/>
    <mergeCell ref="C24:I24"/>
    <mergeCell ref="C25:F25"/>
    <mergeCell ref="G25:I25"/>
    <mergeCell ref="C26:F26"/>
    <mergeCell ref="G26:I26"/>
    <mergeCell ref="C27:F27"/>
    <mergeCell ref="G27:I27"/>
    <mergeCell ref="C28:E28"/>
    <mergeCell ref="C39:I39"/>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 ref="D16:E16"/>
    <mergeCell ref="D17:E17"/>
    <mergeCell ref="H37:I37"/>
    <mergeCell ref="H38:I38"/>
    <mergeCell ref="C32:D32"/>
    <mergeCell ref="C33:D33"/>
    <mergeCell ref="C31:F31"/>
    <mergeCell ref="G31:I31"/>
    <mergeCell ref="C34:I34"/>
    <mergeCell ref="C35:I35"/>
    <mergeCell ref="C36:I36"/>
    <mergeCell ref="C18:F18"/>
    <mergeCell ref="G18:I18"/>
    <mergeCell ref="G19:H19"/>
    <mergeCell ref="G20:H20"/>
  </mergeCells>
  <conditionalFormatting sqref="C38:G38">
    <cfRule type="containsText" dxfId="39" priority="1" operator="containsText" text="NO APLICA">
      <formula>NOT(ISERROR(SEARCH("NO APLICA",C38)))</formula>
    </cfRule>
    <cfRule type="cellIs" dxfId="38" priority="2" operator="greaterThan">
      <formula>0.7</formula>
    </cfRule>
    <cfRule type="cellIs" dxfId="37" priority="3" operator="between">
      <formula>0.5</formula>
      <formula>0.7</formula>
    </cfRule>
    <cfRule type="cellIs" dxfId="36" priority="4" operator="lessThan">
      <formula>0.5</formula>
    </cfRule>
  </conditionalFormatting>
  <hyperlinks>
    <hyperlink ref="C53"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'A. 4.6.1.1.1.1 campaña '!C38:G38</xm:f>
              <xm:sqref>H38</xm:sqref>
            </x14:sparkline>
            <x14:sparkline>
              <xm:f>'A. 4.6.1.1.1.1 campaña '!C39:G39</xm:f>
              <xm:sqref>H39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R55"/>
  <sheetViews>
    <sheetView showGridLines="0" view="pageBreakPreview" zoomScale="85" zoomScaleNormal="85" zoomScaleSheetLayoutView="85"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158</v>
      </c>
      <c r="D7" s="167"/>
      <c r="E7" s="167"/>
      <c r="F7" s="167"/>
      <c r="G7" s="167"/>
      <c r="H7" s="167"/>
      <c r="I7" s="168"/>
      <c r="K7" s="3"/>
      <c r="L7" s="3"/>
      <c r="M7" s="3"/>
      <c r="N7" s="3"/>
      <c r="O7" s="3"/>
      <c r="P7" s="3"/>
      <c r="Q7" s="3"/>
      <c r="R7" s="3"/>
    </row>
    <row r="8" spans="3:18" ht="40.5" customHeight="1" x14ac:dyDescent="0.35">
      <c r="C8" s="81" t="s">
        <v>88</v>
      </c>
      <c r="D8" s="73"/>
      <c r="E8" s="82"/>
      <c r="F8" s="82"/>
      <c r="G8" s="74" t="s">
        <v>109</v>
      </c>
      <c r="H8" s="73"/>
      <c r="I8" s="32" t="s">
        <v>1</v>
      </c>
      <c r="K8" s="4"/>
      <c r="L8" s="4"/>
      <c r="M8" s="4"/>
      <c r="N8" s="4"/>
      <c r="O8" s="4"/>
      <c r="P8" s="4"/>
      <c r="Q8" s="4"/>
      <c r="R8" s="4"/>
    </row>
    <row r="9" spans="3:18" ht="27"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0.25" customHeight="1" x14ac:dyDescent="0.35">
      <c r="C11" s="31" t="s">
        <v>111</v>
      </c>
      <c r="D11" s="91" t="s">
        <v>112</v>
      </c>
      <c r="E11" s="91"/>
      <c r="F11" s="91"/>
      <c r="G11" s="193" t="s">
        <v>124</v>
      </c>
      <c r="H11" s="161"/>
      <c r="I11" s="162"/>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30" t="s">
        <v>77</v>
      </c>
      <c r="F20" s="52" t="s">
        <v>60</v>
      </c>
      <c r="G20" s="69" t="s">
        <v>100</v>
      </c>
      <c r="H20" s="69"/>
      <c r="I20" s="44" t="s">
        <v>104</v>
      </c>
    </row>
    <row r="21" spans="3:9" ht="18" customHeight="1" x14ac:dyDescent="0.35">
      <c r="C21" s="71" t="s">
        <v>25</v>
      </c>
      <c r="D21" s="72"/>
      <c r="E21" s="72"/>
      <c r="F21" s="72"/>
      <c r="G21" s="72"/>
      <c r="H21" s="72"/>
      <c r="I21" s="75"/>
    </row>
    <row r="22" spans="3:9" ht="117" customHeight="1" x14ac:dyDescent="0.35">
      <c r="C22" s="187" t="s">
        <v>159</v>
      </c>
      <c r="D22" s="188"/>
      <c r="E22" s="188"/>
      <c r="F22" s="188"/>
      <c r="G22" s="188"/>
      <c r="H22" s="188"/>
      <c r="I22" s="189"/>
    </row>
    <row r="23" spans="3:9" ht="18" customHeight="1" x14ac:dyDescent="0.35">
      <c r="C23" s="71" t="s">
        <v>26</v>
      </c>
      <c r="D23" s="72"/>
      <c r="E23" s="72"/>
      <c r="F23" s="72"/>
      <c r="G23" s="72"/>
      <c r="H23" s="72"/>
      <c r="I23" s="75"/>
    </row>
    <row r="24" spans="3:9" x14ac:dyDescent="0.35">
      <c r="C24" s="76" t="s">
        <v>160</v>
      </c>
      <c r="D24" s="77"/>
      <c r="E24" s="77"/>
      <c r="F24" s="77"/>
      <c r="G24" s="77"/>
      <c r="H24" s="77"/>
      <c r="I24" s="80"/>
    </row>
    <row r="25" spans="3:9" ht="18" customHeight="1" x14ac:dyDescent="0.35">
      <c r="C25" s="71" t="s">
        <v>27</v>
      </c>
      <c r="D25" s="72"/>
      <c r="E25" s="72"/>
      <c r="F25" s="73"/>
      <c r="G25" s="74" t="s">
        <v>28</v>
      </c>
      <c r="H25" s="72"/>
      <c r="I25" s="75"/>
    </row>
    <row r="26" spans="3:9" ht="18.75"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157</v>
      </c>
      <c r="D29" s="77"/>
      <c r="E29" s="78"/>
      <c r="F29" s="43">
        <v>2021</v>
      </c>
      <c r="G29" s="30">
        <v>360</v>
      </c>
      <c r="H29" s="48">
        <f>(G29-C29)/C29</f>
        <v>1.2929936305732483</v>
      </c>
      <c r="I29" s="44">
        <v>2024</v>
      </c>
    </row>
    <row r="30" spans="3:9" ht="18" customHeight="1" thickBot="1" x14ac:dyDescent="0.4">
      <c r="C30" s="153" t="s">
        <v>34</v>
      </c>
      <c r="D30" s="154"/>
      <c r="E30" s="154"/>
      <c r="F30" s="154"/>
      <c r="G30" s="154"/>
      <c r="H30" s="154"/>
      <c r="I30" s="155"/>
    </row>
    <row r="31" spans="3:9" ht="24.75" customHeight="1" thickBot="1" x14ac:dyDescent="0.4">
      <c r="C31" s="150" t="s">
        <v>98</v>
      </c>
      <c r="D31" s="151"/>
      <c r="E31" s="151"/>
      <c r="F31" s="152"/>
      <c r="G31" s="135" t="s">
        <v>221</v>
      </c>
      <c r="H31" s="148"/>
      <c r="I31" s="136"/>
    </row>
    <row r="32" spans="3:9" ht="24" customHeight="1" thickBot="1" x14ac:dyDescent="0.4">
      <c r="C32" s="185" t="s">
        <v>35</v>
      </c>
      <c r="D32" s="186"/>
      <c r="E32" s="19" t="s">
        <v>36</v>
      </c>
      <c r="F32" s="26" t="s">
        <v>37</v>
      </c>
      <c r="G32" s="47" t="s">
        <v>35</v>
      </c>
      <c r="H32" s="19" t="s">
        <v>36</v>
      </c>
      <c r="I32" s="27"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2.5" customHeight="1" thickBot="1" x14ac:dyDescent="0.4">
      <c r="C35" s="190" t="s">
        <v>161</v>
      </c>
      <c r="D35" s="191"/>
      <c r="E35" s="191"/>
      <c r="F35" s="191"/>
      <c r="G35" s="191"/>
      <c r="H35" s="191"/>
      <c r="I35" s="192"/>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1.1222000000000001</v>
      </c>
      <c r="D38" s="23">
        <v>1.3555999999999999</v>
      </c>
      <c r="E38" s="23">
        <v>0.93330000000000002</v>
      </c>
      <c r="F38" s="23" t="s">
        <v>132</v>
      </c>
      <c r="G38" s="23">
        <v>0.8528</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73</v>
      </c>
      <c r="D41" s="77"/>
      <c r="E41" s="77"/>
      <c r="F41" s="78"/>
      <c r="G41" s="79" t="s">
        <v>162</v>
      </c>
      <c r="H41" s="77"/>
      <c r="I41" s="80"/>
    </row>
    <row r="42" spans="3:9" ht="18" customHeight="1" x14ac:dyDescent="0.35">
      <c r="C42" s="71" t="s">
        <v>48</v>
      </c>
      <c r="D42" s="72"/>
      <c r="E42" s="72"/>
      <c r="F42" s="73"/>
      <c r="G42" s="74" t="s">
        <v>49</v>
      </c>
      <c r="H42" s="72"/>
      <c r="I42" s="75"/>
    </row>
    <row r="43" spans="3:9" x14ac:dyDescent="0.35">
      <c r="C43" s="76" t="s">
        <v>164</v>
      </c>
      <c r="D43" s="77"/>
      <c r="E43" s="77"/>
      <c r="F43" s="78"/>
      <c r="G43" s="79" t="s">
        <v>165</v>
      </c>
      <c r="H43" s="77"/>
      <c r="I43" s="80"/>
    </row>
    <row r="44" spans="3:9" ht="18" customHeight="1" x14ac:dyDescent="0.35">
      <c r="C44" s="71" t="s">
        <v>50</v>
      </c>
      <c r="D44" s="72"/>
      <c r="E44" s="72"/>
      <c r="F44" s="73"/>
      <c r="G44" s="74" t="s">
        <v>51</v>
      </c>
      <c r="H44" s="72"/>
      <c r="I44" s="75"/>
    </row>
    <row r="45" spans="3:9" x14ac:dyDescent="0.35">
      <c r="C45" s="76" t="s">
        <v>74</v>
      </c>
      <c r="D45" s="77"/>
      <c r="E45" s="77"/>
      <c r="F45" s="78"/>
      <c r="G45" s="79" t="s">
        <v>163</v>
      </c>
      <c r="H45" s="77"/>
      <c r="I45" s="80"/>
    </row>
    <row r="46" spans="3:9" ht="18" customHeight="1" x14ac:dyDescent="0.35">
      <c r="C46" s="71" t="s">
        <v>52</v>
      </c>
      <c r="D46" s="72"/>
      <c r="E46" s="72"/>
      <c r="F46" s="73"/>
      <c r="G46" s="74" t="s">
        <v>53</v>
      </c>
      <c r="H46" s="72"/>
      <c r="I46" s="75"/>
    </row>
    <row r="47" spans="3:9" x14ac:dyDescent="0.35">
      <c r="C47" s="76" t="s">
        <v>164</v>
      </c>
      <c r="D47" s="77"/>
      <c r="E47" s="77"/>
      <c r="F47" s="78"/>
      <c r="G47" s="79" t="s">
        <v>165</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G27:I27"/>
    <mergeCell ref="C28:E28"/>
    <mergeCell ref="C18:F18"/>
    <mergeCell ref="G18:I18"/>
    <mergeCell ref="G19:H19"/>
    <mergeCell ref="G20:H20"/>
    <mergeCell ref="G26:I26"/>
    <mergeCell ref="C34:I34"/>
    <mergeCell ref="C35:I35"/>
    <mergeCell ref="C36:I36"/>
    <mergeCell ref="C40:F40"/>
    <mergeCell ref="G40:I40"/>
    <mergeCell ref="H37:I37"/>
    <mergeCell ref="H38:I38"/>
    <mergeCell ref="C39:I39"/>
    <mergeCell ref="C41:F41"/>
    <mergeCell ref="G41:I41"/>
    <mergeCell ref="C42:F42"/>
    <mergeCell ref="G42:I42"/>
    <mergeCell ref="C43:F43"/>
    <mergeCell ref="G43:I43"/>
    <mergeCell ref="G44:I44"/>
    <mergeCell ref="C45:F45"/>
    <mergeCell ref="G45:I45"/>
    <mergeCell ref="C46:F46"/>
    <mergeCell ref="G46:I46"/>
    <mergeCell ref="C44:F44"/>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s>
  <conditionalFormatting sqref="C38:G38">
    <cfRule type="containsText" dxfId="35" priority="1" operator="containsText" text="NO APLICA">
      <formula>NOT(ISERROR(SEARCH("NO APLICA",C38)))</formula>
    </cfRule>
    <cfRule type="cellIs" dxfId="34" priority="2" operator="greaterThan">
      <formula>0.7</formula>
    </cfRule>
    <cfRule type="cellIs" dxfId="33" priority="3" operator="between">
      <formula>0.5</formula>
      <formula>0.7</formula>
    </cfRule>
    <cfRule type="cellIs" dxfId="32" priority="4" operator="lessThan">
      <formula>0.5</formula>
    </cfRule>
  </conditionalFormatting>
  <hyperlinks>
    <hyperlink ref="C53"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4.6.1.1.1.2 acciones'!C38:G38</xm:f>
              <xm:sqref>H38</xm:sqref>
            </x14:sparkline>
            <x14:sparkline>
              <xm:f>'A. 4.6.1.1.1.2 acciones'!C39:G39</xm:f>
              <xm:sqref>H39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R55"/>
  <sheetViews>
    <sheetView showGridLines="0" view="pageBreakPreview" zoomScale="85" zoomScaleNormal="85" zoomScaleSheetLayoutView="85"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30" customHeight="1" x14ac:dyDescent="0.35">
      <c r="C7" s="166" t="s">
        <v>166</v>
      </c>
      <c r="D7" s="167"/>
      <c r="E7" s="167"/>
      <c r="F7" s="167"/>
      <c r="G7" s="167"/>
      <c r="H7" s="167"/>
      <c r="I7" s="168"/>
      <c r="K7" s="3"/>
      <c r="L7" s="3"/>
      <c r="M7" s="3"/>
      <c r="N7" s="3"/>
      <c r="O7" s="3"/>
      <c r="P7" s="3"/>
      <c r="Q7" s="3"/>
      <c r="R7" s="3"/>
    </row>
    <row r="8" spans="3:18" ht="34.5" customHeight="1" x14ac:dyDescent="0.35">
      <c r="C8" s="81" t="s">
        <v>88</v>
      </c>
      <c r="D8" s="73"/>
      <c r="E8" s="82"/>
      <c r="F8" s="82"/>
      <c r="G8" s="74" t="s">
        <v>109</v>
      </c>
      <c r="H8" s="73"/>
      <c r="I8" s="32" t="s">
        <v>1</v>
      </c>
      <c r="K8" s="4"/>
      <c r="L8" s="4"/>
      <c r="M8" s="4"/>
      <c r="N8" s="4"/>
      <c r="O8" s="4"/>
      <c r="P8" s="4"/>
      <c r="Q8" s="4"/>
      <c r="R8" s="4"/>
    </row>
    <row r="9" spans="3:18" ht="24.75"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48.75" customHeight="1" x14ac:dyDescent="0.35">
      <c r="C11" s="31" t="s">
        <v>111</v>
      </c>
      <c r="D11" s="91" t="s">
        <v>112</v>
      </c>
      <c r="E11" s="91"/>
      <c r="F11" s="91"/>
      <c r="G11" s="79" t="s">
        <v>129</v>
      </c>
      <c r="H11" s="77"/>
      <c r="I11" s="80"/>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52" t="s">
        <v>60</v>
      </c>
      <c r="F20" s="30" t="s">
        <v>77</v>
      </c>
      <c r="G20" s="69" t="s">
        <v>77</v>
      </c>
      <c r="H20" s="69"/>
      <c r="I20" s="5" t="s">
        <v>60</v>
      </c>
    </row>
    <row r="21" spans="3:9" ht="18" customHeight="1" x14ac:dyDescent="0.35">
      <c r="C21" s="71" t="s">
        <v>25</v>
      </c>
      <c r="D21" s="72"/>
      <c r="E21" s="72"/>
      <c r="F21" s="72"/>
      <c r="G21" s="72"/>
      <c r="H21" s="72"/>
      <c r="I21" s="75"/>
    </row>
    <row r="22" spans="3:9" ht="102" customHeight="1" x14ac:dyDescent="0.35">
      <c r="C22" s="181" t="s">
        <v>167</v>
      </c>
      <c r="D22" s="146"/>
      <c r="E22" s="146"/>
      <c r="F22" s="146"/>
      <c r="G22" s="146"/>
      <c r="H22" s="146"/>
      <c r="I22" s="147"/>
    </row>
    <row r="23" spans="3:9" ht="18" customHeight="1" x14ac:dyDescent="0.35">
      <c r="C23" s="71" t="s">
        <v>26</v>
      </c>
      <c r="D23" s="72"/>
      <c r="E23" s="72"/>
      <c r="F23" s="72"/>
      <c r="G23" s="72"/>
      <c r="H23" s="72"/>
      <c r="I23" s="75"/>
    </row>
    <row r="24" spans="3:9" x14ac:dyDescent="0.35">
      <c r="C24" s="76" t="s">
        <v>168</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114</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0</v>
      </c>
      <c r="D29" s="77"/>
      <c r="E29" s="78"/>
      <c r="F29" s="43">
        <v>2021</v>
      </c>
      <c r="G29" s="30">
        <v>40</v>
      </c>
      <c r="H29" s="30">
        <v>0</v>
      </c>
      <c r="I29" s="44">
        <v>2024</v>
      </c>
    </row>
    <row r="30" spans="3:9" ht="18" customHeight="1" thickBot="1" x14ac:dyDescent="0.4">
      <c r="C30" s="153" t="s">
        <v>34</v>
      </c>
      <c r="D30" s="154"/>
      <c r="E30" s="154"/>
      <c r="F30" s="154"/>
      <c r="G30" s="154"/>
      <c r="H30" s="154"/>
      <c r="I30" s="155"/>
    </row>
    <row r="31" spans="3:9" ht="24" customHeight="1" thickBot="1" x14ac:dyDescent="0.4">
      <c r="C31" s="150" t="s">
        <v>98</v>
      </c>
      <c r="D31" s="151"/>
      <c r="E31" s="151"/>
      <c r="F31" s="152"/>
      <c r="G31" s="135" t="s">
        <v>221</v>
      </c>
      <c r="H31" s="148"/>
      <c r="I31" s="136"/>
    </row>
    <row r="32" spans="3:9" ht="24" customHeight="1" thickBot="1" x14ac:dyDescent="0.4">
      <c r="C32" s="175" t="s">
        <v>35</v>
      </c>
      <c r="D32" s="176"/>
      <c r="E32" s="29" t="s">
        <v>36</v>
      </c>
      <c r="F32" s="33" t="s">
        <v>37</v>
      </c>
      <c r="G32" s="21" t="s">
        <v>35</v>
      </c>
      <c r="H32" s="20" t="s">
        <v>36</v>
      </c>
      <c r="I32" s="25"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2.5" customHeight="1" thickBot="1" x14ac:dyDescent="0.4">
      <c r="C35" s="144" t="s">
        <v>169</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0.1</v>
      </c>
      <c r="D38" s="23">
        <v>0.2</v>
      </c>
      <c r="E38" s="23">
        <v>0.1</v>
      </c>
      <c r="F38" s="23" t="s">
        <v>132</v>
      </c>
      <c r="G38" s="23">
        <v>0.1</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75</v>
      </c>
      <c r="D41" s="77"/>
      <c r="E41" s="77"/>
      <c r="F41" s="78"/>
      <c r="G41" s="79" t="s">
        <v>170</v>
      </c>
      <c r="H41" s="77"/>
      <c r="I41" s="80"/>
    </row>
    <row r="42" spans="3:9" ht="18" customHeight="1" x14ac:dyDescent="0.35">
      <c r="C42" s="71" t="s">
        <v>48</v>
      </c>
      <c r="D42" s="72"/>
      <c r="E42" s="72"/>
      <c r="F42" s="73"/>
      <c r="G42" s="74" t="s">
        <v>49</v>
      </c>
      <c r="H42" s="72"/>
      <c r="I42" s="75"/>
    </row>
    <row r="43" spans="3:9" ht="18" customHeight="1" x14ac:dyDescent="0.35">
      <c r="C43" s="76" t="s">
        <v>172</v>
      </c>
      <c r="D43" s="77"/>
      <c r="E43" s="77"/>
      <c r="F43" s="78"/>
      <c r="G43" s="79" t="s">
        <v>125</v>
      </c>
      <c r="H43" s="77"/>
      <c r="I43" s="80"/>
    </row>
    <row r="44" spans="3:9" ht="18" customHeight="1" x14ac:dyDescent="0.35">
      <c r="C44" s="71" t="s">
        <v>50</v>
      </c>
      <c r="D44" s="72"/>
      <c r="E44" s="72"/>
      <c r="F44" s="73"/>
      <c r="G44" s="74" t="s">
        <v>51</v>
      </c>
      <c r="H44" s="72"/>
      <c r="I44" s="75"/>
    </row>
    <row r="45" spans="3:9" x14ac:dyDescent="0.35">
      <c r="C45" s="76" t="s">
        <v>76</v>
      </c>
      <c r="D45" s="77"/>
      <c r="E45" s="77"/>
      <c r="F45" s="78"/>
      <c r="G45" s="79" t="s">
        <v>171</v>
      </c>
      <c r="H45" s="77"/>
      <c r="I45" s="80"/>
    </row>
    <row r="46" spans="3:9" ht="18" customHeight="1" x14ac:dyDescent="0.35">
      <c r="C46" s="71" t="s">
        <v>52</v>
      </c>
      <c r="D46" s="72"/>
      <c r="E46" s="72"/>
      <c r="F46" s="73"/>
      <c r="G46" s="74" t="s">
        <v>53</v>
      </c>
      <c r="H46" s="72"/>
      <c r="I46" s="75"/>
    </row>
    <row r="47" spans="3:9" x14ac:dyDescent="0.35">
      <c r="C47" s="76" t="s">
        <v>172</v>
      </c>
      <c r="D47" s="77"/>
      <c r="E47" s="77"/>
      <c r="F47" s="78"/>
      <c r="G47" s="79" t="s">
        <v>125</v>
      </c>
      <c r="H47" s="77"/>
      <c r="I47" s="80"/>
    </row>
    <row r="48" spans="3:9" x14ac:dyDescent="0.35">
      <c r="C48" s="120" t="s">
        <v>54</v>
      </c>
      <c r="D48" s="121"/>
      <c r="E48" s="121"/>
      <c r="F48" s="121"/>
      <c r="G48" s="121"/>
      <c r="H48" s="121"/>
      <c r="I48" s="122"/>
    </row>
    <row r="49" spans="3:9" ht="18" customHeight="1"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ht="18" customHeight="1"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G27:I27"/>
    <mergeCell ref="C28:E28"/>
    <mergeCell ref="C18:F18"/>
    <mergeCell ref="G18:I18"/>
    <mergeCell ref="G19:H19"/>
    <mergeCell ref="G20:H20"/>
    <mergeCell ref="G26:I26"/>
    <mergeCell ref="C34:I34"/>
    <mergeCell ref="C35:I35"/>
    <mergeCell ref="C36:I36"/>
    <mergeCell ref="C40:F40"/>
    <mergeCell ref="G40:I40"/>
    <mergeCell ref="H37:I37"/>
    <mergeCell ref="H38:I38"/>
    <mergeCell ref="C39:I39"/>
    <mergeCell ref="C41:F41"/>
    <mergeCell ref="G41:I41"/>
    <mergeCell ref="C42:F42"/>
    <mergeCell ref="G42:I42"/>
    <mergeCell ref="C43:F43"/>
    <mergeCell ref="G43:I43"/>
    <mergeCell ref="G44:I44"/>
    <mergeCell ref="C45:F45"/>
    <mergeCell ref="G45:I45"/>
    <mergeCell ref="C46:F46"/>
    <mergeCell ref="G46:I46"/>
    <mergeCell ref="C44:F44"/>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s>
  <conditionalFormatting sqref="C38:G38">
    <cfRule type="containsText" dxfId="31" priority="1" operator="containsText" text="NO APLICA">
      <formula>NOT(ISERROR(SEARCH("NO APLICA",C38)))</formula>
    </cfRule>
    <cfRule type="cellIs" dxfId="30" priority="2" operator="greaterThan">
      <formula>0.7</formula>
    </cfRule>
    <cfRule type="cellIs" dxfId="29" priority="3" operator="between">
      <formula>0.5</formula>
      <formula>0.7</formula>
    </cfRule>
    <cfRule type="cellIs" dxfId="28" priority="4" operator="lessThan">
      <formula>0.5</formula>
    </cfRule>
  </conditionalFormatting>
  <hyperlinks>
    <hyperlink ref="C53"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4.6.1.1.1.3 certificado'!C38:G38</xm:f>
              <xm:sqref>H38</xm:sqref>
            </x14:sparkline>
            <x14:sparkline>
              <xm:f>'A. 4.6.1.1.1.3 certificado'!C39:G39</xm:f>
              <xm:sqref>H39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55"/>
  <sheetViews>
    <sheetView showGridLines="0" view="pageBreakPreview" zoomScaleNormal="100" zoomScaleSheetLayoutView="100" workbookViewId="0">
      <selection activeCell="B39" sqref="B39:H39"/>
    </sheetView>
  </sheetViews>
  <sheetFormatPr baseColWidth="10" defaultColWidth="11.42578125" defaultRowHeight="18" x14ac:dyDescent="0.35"/>
  <cols>
    <col min="1" max="1" width="11.42578125" style="1"/>
    <col min="2" max="7" width="15.28515625" style="1" customWidth="1"/>
    <col min="8" max="8" width="24.710937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18" customHeight="1" x14ac:dyDescent="0.35">
      <c r="B7" s="166" t="s">
        <v>173</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44" t="s">
        <v>66</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48.75" customHeight="1" x14ac:dyDescent="0.35">
      <c r="B11" s="31" t="s">
        <v>111</v>
      </c>
      <c r="C11" s="91" t="s">
        <v>112</v>
      </c>
      <c r="D11" s="91"/>
      <c r="E11" s="91"/>
      <c r="F11" s="193" t="s">
        <v>105</v>
      </c>
      <c r="G11" s="161"/>
      <c r="H11" s="162"/>
    </row>
    <row r="12" spans="2:17" ht="18" customHeight="1" x14ac:dyDescent="0.35">
      <c r="B12" s="71" t="s">
        <v>4</v>
      </c>
      <c r="C12" s="72"/>
      <c r="D12" s="72"/>
      <c r="E12" s="72"/>
      <c r="F12" s="72"/>
      <c r="G12" s="72"/>
      <c r="H12" s="75"/>
    </row>
    <row r="13" spans="2:17" ht="24" customHeight="1"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119</v>
      </c>
      <c r="H17" s="17" t="s">
        <v>77</v>
      </c>
    </row>
    <row r="18" spans="2:8" ht="24" customHeight="1" x14ac:dyDescent="0.35">
      <c r="B18" s="71" t="s">
        <v>91</v>
      </c>
      <c r="C18" s="72"/>
      <c r="D18" s="72"/>
      <c r="E18" s="73"/>
      <c r="F18" s="74" t="s">
        <v>20</v>
      </c>
      <c r="G18" s="72"/>
      <c r="H18" s="75"/>
    </row>
    <row r="19" spans="2:8" ht="48" customHeight="1" x14ac:dyDescent="0.35">
      <c r="B19" s="40" t="s">
        <v>21</v>
      </c>
      <c r="C19" s="46" t="s">
        <v>22</v>
      </c>
      <c r="D19" s="18" t="s">
        <v>89</v>
      </c>
      <c r="E19" s="46" t="s">
        <v>90</v>
      </c>
      <c r="F19" s="82" t="s">
        <v>23</v>
      </c>
      <c r="G19" s="82"/>
      <c r="H19" s="32" t="s">
        <v>24</v>
      </c>
    </row>
    <row r="20" spans="2:8" ht="18" customHeight="1" x14ac:dyDescent="0.35">
      <c r="B20" s="38" t="s">
        <v>77</v>
      </c>
      <c r="C20" s="30" t="s">
        <v>60</v>
      </c>
      <c r="D20" s="30" t="s">
        <v>77</v>
      </c>
      <c r="E20" s="30" t="s">
        <v>60</v>
      </c>
      <c r="F20" s="79" t="s">
        <v>77</v>
      </c>
      <c r="G20" s="78"/>
      <c r="H20" s="17" t="s">
        <v>101</v>
      </c>
    </row>
    <row r="21" spans="2:8" ht="18" customHeight="1" x14ac:dyDescent="0.35">
      <c r="B21" s="71" t="s">
        <v>25</v>
      </c>
      <c r="C21" s="72"/>
      <c r="D21" s="72"/>
      <c r="E21" s="72"/>
      <c r="F21" s="72"/>
      <c r="G21" s="72"/>
      <c r="H21" s="75"/>
    </row>
    <row r="22" spans="2:8" ht="85.5" customHeight="1" x14ac:dyDescent="0.35">
      <c r="B22" s="181" t="s">
        <v>174</v>
      </c>
      <c r="C22" s="146"/>
      <c r="D22" s="146"/>
      <c r="E22" s="146"/>
      <c r="F22" s="146"/>
      <c r="G22" s="146"/>
      <c r="H22" s="147"/>
    </row>
    <row r="23" spans="2:8" ht="18" customHeight="1" x14ac:dyDescent="0.35">
      <c r="B23" s="71" t="s">
        <v>26</v>
      </c>
      <c r="C23" s="72"/>
      <c r="D23" s="72"/>
      <c r="E23" s="72"/>
      <c r="F23" s="72"/>
      <c r="G23" s="72"/>
      <c r="H23" s="75"/>
    </row>
    <row r="24" spans="2:8" ht="18" customHeight="1" x14ac:dyDescent="0.35">
      <c r="B24" s="76" t="s">
        <v>175</v>
      </c>
      <c r="C24" s="77"/>
      <c r="D24" s="77"/>
      <c r="E24" s="77"/>
      <c r="F24" s="77"/>
      <c r="G24" s="77"/>
      <c r="H24" s="80"/>
    </row>
    <row r="25" spans="2:8" ht="18" customHeight="1" x14ac:dyDescent="0.35">
      <c r="B25" s="71" t="s">
        <v>27</v>
      </c>
      <c r="C25" s="72"/>
      <c r="D25" s="72"/>
      <c r="E25" s="73"/>
      <c r="F25" s="74" t="s">
        <v>28</v>
      </c>
      <c r="G25" s="72"/>
      <c r="H25" s="75"/>
    </row>
    <row r="26" spans="2:8" ht="18"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76">
        <v>458</v>
      </c>
      <c r="C29" s="77"/>
      <c r="D29" s="78"/>
      <c r="E29" s="43">
        <v>2021</v>
      </c>
      <c r="F29" s="51">
        <v>43255</v>
      </c>
      <c r="G29" s="37">
        <f>(F29-B29)/B29</f>
        <v>93.443231441048042</v>
      </c>
      <c r="H29" s="44">
        <v>2024</v>
      </c>
    </row>
    <row r="30" spans="2:8" ht="18" customHeight="1" thickBot="1" x14ac:dyDescent="0.4">
      <c r="B30" s="153" t="s">
        <v>34</v>
      </c>
      <c r="C30" s="154"/>
      <c r="D30" s="154"/>
      <c r="E30" s="154"/>
      <c r="F30" s="154"/>
      <c r="G30" s="154"/>
      <c r="H30" s="155"/>
    </row>
    <row r="31" spans="2:8" ht="15" customHeight="1" thickBot="1" x14ac:dyDescent="0.4">
      <c r="B31" s="135" t="s">
        <v>98</v>
      </c>
      <c r="C31" s="148"/>
      <c r="D31" s="148"/>
      <c r="E31" s="136"/>
      <c r="F31" s="135" t="s">
        <v>221</v>
      </c>
      <c r="G31" s="148"/>
      <c r="H31" s="136"/>
    </row>
    <row r="32" spans="2:8" ht="24" customHeight="1" thickBot="1" x14ac:dyDescent="0.4">
      <c r="B32" s="185" t="s">
        <v>35</v>
      </c>
      <c r="C32" s="186"/>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36.5" customHeight="1" thickBot="1" x14ac:dyDescent="0.4">
      <c r="B35" s="144" t="s">
        <v>176</v>
      </c>
      <c r="C35" s="145"/>
      <c r="D35" s="146"/>
      <c r="E35" s="146"/>
      <c r="F35" s="146"/>
      <c r="G35" s="146"/>
      <c r="H35" s="147"/>
    </row>
    <row r="36" spans="2:8" ht="18" customHeight="1"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1.127</v>
      </c>
      <c r="C38" s="23">
        <v>0.92689999999999995</v>
      </c>
      <c r="D38" s="23">
        <v>0.82769999999999999</v>
      </c>
      <c r="E38" s="23" t="s">
        <v>132</v>
      </c>
      <c r="F38" s="23">
        <v>0.81530000000000002</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62</v>
      </c>
      <c r="C41" s="77"/>
      <c r="D41" s="77"/>
      <c r="E41" s="78"/>
      <c r="F41" s="79" t="s">
        <v>63</v>
      </c>
      <c r="G41" s="77"/>
      <c r="H41" s="80"/>
    </row>
    <row r="42" spans="2:8" ht="18" customHeight="1" x14ac:dyDescent="0.35">
      <c r="B42" s="71" t="s">
        <v>48</v>
      </c>
      <c r="C42" s="72"/>
      <c r="D42" s="72"/>
      <c r="E42" s="73"/>
      <c r="F42" s="74" t="s">
        <v>49</v>
      </c>
      <c r="G42" s="72"/>
      <c r="H42" s="75"/>
    </row>
    <row r="43" spans="2:8" x14ac:dyDescent="0.35">
      <c r="B43" s="76" t="s">
        <v>177</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80</v>
      </c>
      <c r="C45" s="77"/>
      <c r="D45" s="77"/>
      <c r="E45" s="78"/>
      <c r="F45" s="79" t="s">
        <v>87</v>
      </c>
      <c r="G45" s="77"/>
      <c r="H45" s="80"/>
    </row>
    <row r="46" spans="2:8" ht="18" customHeight="1" x14ac:dyDescent="0.35">
      <c r="B46" s="71" t="s">
        <v>52</v>
      </c>
      <c r="C46" s="72"/>
      <c r="D46" s="72"/>
      <c r="E46" s="73"/>
      <c r="F46" s="74" t="s">
        <v>53</v>
      </c>
      <c r="G46" s="72"/>
      <c r="H46" s="75"/>
    </row>
    <row r="47" spans="2:8" x14ac:dyDescent="0.35">
      <c r="B47" s="76" t="s">
        <v>177</v>
      </c>
      <c r="C47" s="77"/>
      <c r="D47" s="77"/>
      <c r="E47" s="78"/>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 customHeight="1"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C14:D14"/>
    <mergeCell ref="C11:E11"/>
    <mergeCell ref="F26:H26"/>
    <mergeCell ref="B27:E27"/>
    <mergeCell ref="B10:E10"/>
    <mergeCell ref="F10:H10"/>
    <mergeCell ref="B12:H12"/>
    <mergeCell ref="F11:H11"/>
    <mergeCell ref="C13:D13"/>
    <mergeCell ref="C16:D16"/>
    <mergeCell ref="C17:D17"/>
    <mergeCell ref="B26:E26"/>
    <mergeCell ref="F27:H27"/>
    <mergeCell ref="B15:F15"/>
    <mergeCell ref="G15:H15"/>
    <mergeCell ref="B18:E18"/>
    <mergeCell ref="B30:H30"/>
    <mergeCell ref="F31:H31"/>
    <mergeCell ref="F18:H18"/>
    <mergeCell ref="F19:G19"/>
    <mergeCell ref="F20:G20"/>
    <mergeCell ref="B29:D29"/>
    <mergeCell ref="B21:H21"/>
    <mergeCell ref="B22:H22"/>
    <mergeCell ref="B23:H23"/>
    <mergeCell ref="B24:H24"/>
    <mergeCell ref="B25:E25"/>
    <mergeCell ref="F25:H25"/>
    <mergeCell ref="B28:D28"/>
    <mergeCell ref="B5:H5"/>
    <mergeCell ref="B6:H6"/>
    <mergeCell ref="B7:H7"/>
    <mergeCell ref="B8:E8"/>
    <mergeCell ref="B9:E9"/>
    <mergeCell ref="F8:G8"/>
    <mergeCell ref="F9:G9"/>
    <mergeCell ref="B34:H34"/>
    <mergeCell ref="B35:H35"/>
    <mergeCell ref="B36:H36"/>
    <mergeCell ref="B33:C33"/>
    <mergeCell ref="B31:E31"/>
    <mergeCell ref="B32:C32"/>
    <mergeCell ref="B40:E40"/>
    <mergeCell ref="F40:H40"/>
    <mergeCell ref="G37:H37"/>
    <mergeCell ref="G38:H38"/>
    <mergeCell ref="B41:E41"/>
    <mergeCell ref="F41:H41"/>
    <mergeCell ref="B39:H39"/>
    <mergeCell ref="B42:E42"/>
    <mergeCell ref="F42:H42"/>
    <mergeCell ref="B43:E43"/>
    <mergeCell ref="F43:H43"/>
    <mergeCell ref="F44:H44"/>
    <mergeCell ref="B45:E45"/>
    <mergeCell ref="F45:H45"/>
    <mergeCell ref="B46:E46"/>
    <mergeCell ref="F46:H46"/>
    <mergeCell ref="B44:E44"/>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s>
  <conditionalFormatting sqref="B38:F38">
    <cfRule type="containsText" dxfId="27" priority="1" operator="containsText" text="NO APLICA">
      <formula>NOT(ISERROR(SEARCH("NO APLICA",B38)))</formula>
    </cfRule>
    <cfRule type="cellIs" dxfId="26" priority="2" operator="greaterThan">
      <formula>0.7</formula>
    </cfRule>
    <cfRule type="cellIs" dxfId="25" priority="3" operator="between">
      <formula>0.5</formula>
      <formula>0.7</formula>
    </cfRule>
    <cfRule type="cellIs" dxfId="24" priority="4" operator="lessThan">
      <formula>0.5</formula>
    </cfRule>
  </conditionalFormatting>
  <hyperlinks>
    <hyperlink ref="B53"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 4.6.1.1.2'!B38:F38</xm:f>
              <xm:sqref>G38</xm:sqref>
            </x14:sparkline>
            <x14:sparkline>
              <xm:f>'C. 4.6.1.1.2'!B39:F39</xm:f>
              <xm:sqref>G39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5"/>
  <sheetViews>
    <sheetView showGridLines="0" view="pageBreakPreview" zoomScaleNormal="100" zoomScaleSheetLayoutView="100" workbookViewId="0">
      <selection activeCell="F38" sqref="F38"/>
    </sheetView>
  </sheetViews>
  <sheetFormatPr baseColWidth="10" defaultColWidth="11.42578125" defaultRowHeight="18" x14ac:dyDescent="0.35"/>
  <cols>
    <col min="1" max="1" width="11.42578125" style="1"/>
    <col min="2" max="7" width="15.28515625" style="1" customWidth="1"/>
    <col min="8" max="8" width="24.710937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18" customHeight="1" x14ac:dyDescent="0.35">
      <c r="B7" s="166" t="s">
        <v>181</v>
      </c>
      <c r="C7" s="167"/>
      <c r="D7" s="167"/>
      <c r="E7" s="167"/>
      <c r="F7" s="167"/>
      <c r="G7" s="167"/>
      <c r="H7" s="168"/>
      <c r="J7" s="3"/>
      <c r="K7" s="3"/>
      <c r="L7" s="3"/>
      <c r="M7" s="3"/>
      <c r="N7" s="3"/>
      <c r="O7" s="3"/>
      <c r="P7" s="3"/>
      <c r="Q7" s="3"/>
    </row>
    <row r="8" spans="2:17" ht="36.75" customHeight="1" x14ac:dyDescent="0.35">
      <c r="B8" s="81" t="s">
        <v>88</v>
      </c>
      <c r="C8" s="73"/>
      <c r="D8" s="82"/>
      <c r="E8" s="82"/>
      <c r="F8" s="74" t="s">
        <v>109</v>
      </c>
      <c r="G8" s="73"/>
      <c r="H8" s="32" t="s">
        <v>1</v>
      </c>
      <c r="J8" s="4"/>
      <c r="K8" s="4"/>
      <c r="L8" s="4"/>
      <c r="M8" s="4"/>
      <c r="N8" s="4"/>
      <c r="O8" s="4"/>
      <c r="P8" s="4"/>
      <c r="Q8" s="4"/>
    </row>
    <row r="9" spans="2:17" ht="26.25" customHeight="1" x14ac:dyDescent="0.35">
      <c r="B9" s="68" t="s">
        <v>232</v>
      </c>
      <c r="C9" s="78"/>
      <c r="D9" s="69"/>
      <c r="E9" s="69"/>
      <c r="F9" s="69" t="s">
        <v>198</v>
      </c>
      <c r="G9" s="69"/>
      <c r="H9" s="44"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1.75" customHeight="1" x14ac:dyDescent="0.35">
      <c r="B11" s="31" t="s">
        <v>111</v>
      </c>
      <c r="C11" s="91" t="s">
        <v>228</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119</v>
      </c>
      <c r="H17" s="17" t="s">
        <v>77</v>
      </c>
    </row>
    <row r="18" spans="2:8" ht="24" customHeight="1" x14ac:dyDescent="0.35">
      <c r="B18" s="71" t="s">
        <v>91</v>
      </c>
      <c r="C18" s="72"/>
      <c r="D18" s="72"/>
      <c r="E18" s="73"/>
      <c r="F18" s="74" t="s">
        <v>20</v>
      </c>
      <c r="G18" s="72"/>
      <c r="H18" s="75"/>
    </row>
    <row r="19" spans="2:8" ht="48" customHeight="1" x14ac:dyDescent="0.35">
      <c r="B19" s="40" t="s">
        <v>21</v>
      </c>
      <c r="C19" s="46" t="s">
        <v>22</v>
      </c>
      <c r="D19" s="18" t="s">
        <v>89</v>
      </c>
      <c r="E19" s="46" t="s">
        <v>90</v>
      </c>
      <c r="F19" s="82" t="s">
        <v>23</v>
      </c>
      <c r="G19" s="82"/>
      <c r="H19" s="32" t="s">
        <v>24</v>
      </c>
    </row>
    <row r="20" spans="2:8" ht="18" customHeight="1" x14ac:dyDescent="0.35">
      <c r="B20" s="38" t="s">
        <v>77</v>
      </c>
      <c r="C20" s="30" t="s">
        <v>60</v>
      </c>
      <c r="D20" s="30" t="s">
        <v>77</v>
      </c>
      <c r="E20" s="30" t="s">
        <v>60</v>
      </c>
      <c r="F20" s="79" t="s">
        <v>77</v>
      </c>
      <c r="G20" s="78"/>
      <c r="H20" s="17" t="s">
        <v>77</v>
      </c>
    </row>
    <row r="21" spans="2:8" ht="18" customHeight="1" x14ac:dyDescent="0.35">
      <c r="B21" s="71" t="s">
        <v>25</v>
      </c>
      <c r="C21" s="72"/>
      <c r="D21" s="72"/>
      <c r="E21" s="72"/>
      <c r="F21" s="72"/>
      <c r="G21" s="72"/>
      <c r="H21" s="75"/>
    </row>
    <row r="22" spans="2:8" ht="135.75" customHeight="1" x14ac:dyDescent="0.35">
      <c r="B22" s="181" t="s">
        <v>182</v>
      </c>
      <c r="C22" s="146"/>
      <c r="D22" s="146"/>
      <c r="E22" s="146"/>
      <c r="F22" s="146"/>
      <c r="G22" s="146"/>
      <c r="H22" s="147"/>
    </row>
    <row r="23" spans="2:8" ht="18" customHeight="1" x14ac:dyDescent="0.35">
      <c r="B23" s="71" t="s">
        <v>26</v>
      </c>
      <c r="C23" s="72"/>
      <c r="D23" s="72"/>
      <c r="E23" s="72"/>
      <c r="F23" s="72"/>
      <c r="G23" s="72"/>
      <c r="H23" s="75"/>
    </row>
    <row r="24" spans="2:8" ht="18" customHeight="1" x14ac:dyDescent="0.35">
      <c r="B24" s="76" t="s">
        <v>183</v>
      </c>
      <c r="C24" s="77"/>
      <c r="D24" s="77"/>
      <c r="E24" s="77"/>
      <c r="F24" s="77"/>
      <c r="G24" s="77"/>
      <c r="H24" s="80"/>
    </row>
    <row r="25" spans="2:8" ht="18" customHeight="1" x14ac:dyDescent="0.35">
      <c r="B25" s="71" t="s">
        <v>27</v>
      </c>
      <c r="C25" s="72"/>
      <c r="D25" s="72"/>
      <c r="E25" s="73"/>
      <c r="F25" s="74" t="s">
        <v>28</v>
      </c>
      <c r="G25" s="72"/>
      <c r="H25" s="75"/>
    </row>
    <row r="26" spans="2:8" ht="18"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76">
        <v>217</v>
      </c>
      <c r="C29" s="77"/>
      <c r="D29" s="78"/>
      <c r="E29" s="43">
        <v>2021</v>
      </c>
      <c r="F29" s="51">
        <v>21000</v>
      </c>
      <c r="G29" s="48">
        <f>(F29-B29)/B29</f>
        <v>95.774193548387103</v>
      </c>
      <c r="H29" s="44">
        <v>2024</v>
      </c>
    </row>
    <row r="30" spans="2:8" ht="18" customHeight="1" thickBot="1" x14ac:dyDescent="0.4">
      <c r="B30" s="153" t="s">
        <v>34</v>
      </c>
      <c r="C30" s="154"/>
      <c r="D30" s="154"/>
      <c r="E30" s="154"/>
      <c r="F30" s="154"/>
      <c r="G30" s="154"/>
      <c r="H30" s="155"/>
    </row>
    <row r="31" spans="2:8" ht="18" customHeight="1" thickBot="1" x14ac:dyDescent="0.4">
      <c r="B31" s="135" t="s">
        <v>98</v>
      </c>
      <c r="C31" s="148"/>
      <c r="D31" s="148"/>
      <c r="E31" s="136"/>
      <c r="F31" s="135" t="s">
        <v>221</v>
      </c>
      <c r="G31" s="148"/>
      <c r="H31" s="136"/>
    </row>
    <row r="32" spans="2:8" ht="24" customHeight="1" thickBot="1" x14ac:dyDescent="0.4">
      <c r="B32" s="149" t="s">
        <v>35</v>
      </c>
      <c r="C32" s="149"/>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38" customHeight="1" thickBot="1" x14ac:dyDescent="0.4">
      <c r="B35" s="144" t="s">
        <v>184</v>
      </c>
      <c r="C35" s="145"/>
      <c r="D35" s="146"/>
      <c r="E35" s="146"/>
      <c r="F35" s="146"/>
      <c r="G35" s="146"/>
      <c r="H35" s="147"/>
    </row>
    <row r="36" spans="2:8" ht="18" customHeight="1" thickBot="1" x14ac:dyDescent="0.4">
      <c r="B36" s="135" t="s">
        <v>39</v>
      </c>
      <c r="C36" s="148"/>
      <c r="D36" s="148"/>
      <c r="E36" s="148"/>
      <c r="F36" s="148"/>
      <c r="G36" s="148"/>
      <c r="H36" s="136"/>
    </row>
    <row r="37" spans="2:8" ht="17.25" customHeight="1" thickBot="1" x14ac:dyDescent="0.4">
      <c r="B37" s="7" t="s">
        <v>40</v>
      </c>
      <c r="C37" s="7" t="s">
        <v>41</v>
      </c>
      <c r="D37" s="45" t="s">
        <v>42</v>
      </c>
      <c r="E37" s="7" t="s">
        <v>43</v>
      </c>
      <c r="F37" s="7" t="s">
        <v>44</v>
      </c>
      <c r="G37" s="135" t="s">
        <v>45</v>
      </c>
      <c r="H37" s="136"/>
    </row>
    <row r="38" spans="2:8" ht="30" customHeight="1" thickBot="1" x14ac:dyDescent="0.4">
      <c r="B38" s="23">
        <v>1.1443000000000001</v>
      </c>
      <c r="C38" s="23">
        <v>1.0282</v>
      </c>
      <c r="D38" s="23">
        <v>0.69679999999999997</v>
      </c>
      <c r="E38" s="23" t="s">
        <v>132</v>
      </c>
      <c r="F38" s="23">
        <v>0.73770000000000002</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64</v>
      </c>
      <c r="C41" s="77"/>
      <c r="D41" s="77"/>
      <c r="E41" s="78"/>
      <c r="F41" s="79" t="s">
        <v>185</v>
      </c>
      <c r="G41" s="77"/>
      <c r="H41" s="80"/>
    </row>
    <row r="42" spans="2:8" ht="18" customHeight="1" x14ac:dyDescent="0.35">
      <c r="B42" s="71" t="s">
        <v>48</v>
      </c>
      <c r="C42" s="72"/>
      <c r="D42" s="72"/>
      <c r="E42" s="73"/>
      <c r="F42" s="74" t="s">
        <v>49</v>
      </c>
      <c r="G42" s="72"/>
      <c r="H42" s="75"/>
    </row>
    <row r="43" spans="2:8" x14ac:dyDescent="0.35">
      <c r="B43" s="76" t="s">
        <v>229</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62</v>
      </c>
      <c r="C45" s="77"/>
      <c r="D45" s="77"/>
      <c r="E45" s="78"/>
      <c r="F45" s="79" t="s">
        <v>186</v>
      </c>
      <c r="G45" s="77"/>
      <c r="H45" s="80"/>
    </row>
    <row r="46" spans="2:8" ht="18" customHeight="1" x14ac:dyDescent="0.35">
      <c r="B46" s="71" t="s">
        <v>52</v>
      </c>
      <c r="C46" s="72"/>
      <c r="D46" s="72"/>
      <c r="E46" s="73"/>
      <c r="F46" s="74" t="s">
        <v>53</v>
      </c>
      <c r="G46" s="72"/>
      <c r="H46" s="75"/>
    </row>
    <row r="47" spans="2:8" x14ac:dyDescent="0.35">
      <c r="B47" s="76" t="s">
        <v>81</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 customHeight="1"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C17:D17"/>
    <mergeCell ref="F20:G20"/>
    <mergeCell ref="B15:F15"/>
    <mergeCell ref="G15:H15"/>
    <mergeCell ref="B18:E18"/>
    <mergeCell ref="F18:H18"/>
    <mergeCell ref="F19:G19"/>
    <mergeCell ref="C16:D16"/>
    <mergeCell ref="B29:D29"/>
    <mergeCell ref="B21:H21"/>
    <mergeCell ref="B22:H22"/>
    <mergeCell ref="B23:H23"/>
    <mergeCell ref="B24:H24"/>
    <mergeCell ref="B25:E25"/>
    <mergeCell ref="F25:H25"/>
    <mergeCell ref="B26:E26"/>
    <mergeCell ref="F27:H27"/>
    <mergeCell ref="B28:D28"/>
    <mergeCell ref="F26:H26"/>
    <mergeCell ref="B27:E27"/>
    <mergeCell ref="B5:H5"/>
    <mergeCell ref="B6:H6"/>
    <mergeCell ref="B7:H7"/>
    <mergeCell ref="B8:E8"/>
    <mergeCell ref="B9:E9"/>
    <mergeCell ref="F8:G8"/>
    <mergeCell ref="F9:G9"/>
    <mergeCell ref="C14:D14"/>
    <mergeCell ref="C11:E11"/>
    <mergeCell ref="B10:E10"/>
    <mergeCell ref="F10:H10"/>
    <mergeCell ref="B12:H12"/>
    <mergeCell ref="F11:H11"/>
    <mergeCell ref="C13:D13"/>
    <mergeCell ref="B30:H30"/>
    <mergeCell ref="B34:H34"/>
    <mergeCell ref="B35:H35"/>
    <mergeCell ref="B33:C33"/>
    <mergeCell ref="B31:E31"/>
    <mergeCell ref="F31:H31"/>
    <mergeCell ref="B32:C32"/>
    <mergeCell ref="B36:H36"/>
    <mergeCell ref="B40:E40"/>
    <mergeCell ref="F40:H40"/>
    <mergeCell ref="G38:H38"/>
    <mergeCell ref="B41:E41"/>
    <mergeCell ref="F41:H41"/>
    <mergeCell ref="G37:H37"/>
    <mergeCell ref="B39:H39"/>
    <mergeCell ref="F46:H46"/>
    <mergeCell ref="B47:E47"/>
    <mergeCell ref="F47:H47"/>
    <mergeCell ref="B42:E42"/>
    <mergeCell ref="F42:H42"/>
    <mergeCell ref="B43:E43"/>
    <mergeCell ref="F43:H43"/>
    <mergeCell ref="B44:E44"/>
    <mergeCell ref="F44:H44"/>
    <mergeCell ref="B45:E45"/>
    <mergeCell ref="F45:H45"/>
    <mergeCell ref="B46:E46"/>
    <mergeCell ref="B55:H55"/>
    <mergeCell ref="B51:E51"/>
    <mergeCell ref="F51:H51"/>
    <mergeCell ref="B52:E52"/>
    <mergeCell ref="F52:H52"/>
    <mergeCell ref="B53:E53"/>
    <mergeCell ref="F53:H53"/>
    <mergeCell ref="B48:H48"/>
    <mergeCell ref="B49:H49"/>
    <mergeCell ref="B50:E50"/>
    <mergeCell ref="F50:H50"/>
    <mergeCell ref="B54:H54"/>
  </mergeCells>
  <conditionalFormatting sqref="B38:F38">
    <cfRule type="containsText" dxfId="23" priority="1" operator="containsText" text="NO APLICA">
      <formula>NOT(ISERROR(SEARCH("NO APLICA",B38)))</formula>
    </cfRule>
    <cfRule type="cellIs" dxfId="22" priority="2" operator="greaterThan">
      <formula>0.7</formula>
    </cfRule>
    <cfRule type="cellIs" dxfId="21" priority="3" operator="between">
      <formula>0.5</formula>
      <formula>0.7</formula>
    </cfRule>
    <cfRule type="cellIs" dxfId="20" priority="4" operator="lessThan">
      <formula>0.5</formula>
    </cfRule>
  </conditionalFormatting>
  <hyperlinks>
    <hyperlink ref="B53" r:id="rId1" xr:uid="{0CEBD348-C434-4810-85E5-71E63C2E2F1B}"/>
  </hyperlinks>
  <printOptions horizontalCentered="1" verticalCentered="1"/>
  <pageMargins left="0.98425196850393704" right="0.98425196850393704" top="0.98425196850393704" bottom="0.98425196850393704" header="0.51181102362204722" footer="0.51181102362204722"/>
  <pageSetup paperSize="5" scale="62"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4.6.1.1.2.1 Primer C'!B38:F38</xm:f>
              <xm:sqref>G38</xm:sqref>
            </x14:sparkline>
            <x14:sparkline>
              <xm:f>'A. 4.6.1.1.2.1 Primer C'!B39:F39</xm:f>
              <xm:sqref>G39</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view="pageBreakPreview" topLeftCell="B1" zoomScaleNormal="100" zoomScaleSheetLayoutView="100" workbookViewId="0">
      <selection activeCell="L75" sqref="L75"/>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187</v>
      </c>
      <c r="D7" s="167"/>
      <c r="E7" s="167"/>
      <c r="F7" s="167"/>
      <c r="G7" s="167"/>
      <c r="H7" s="167"/>
      <c r="I7" s="168"/>
      <c r="K7" s="3"/>
      <c r="L7" s="3"/>
      <c r="M7" s="3"/>
      <c r="N7" s="3"/>
      <c r="O7" s="3"/>
      <c r="P7" s="3"/>
      <c r="Q7" s="3"/>
      <c r="R7" s="3"/>
    </row>
    <row r="8" spans="3:18" ht="36" customHeight="1" x14ac:dyDescent="0.35">
      <c r="C8" s="81" t="s">
        <v>88</v>
      </c>
      <c r="D8" s="73"/>
      <c r="E8" s="82"/>
      <c r="F8" s="82"/>
      <c r="G8" s="74" t="s">
        <v>109</v>
      </c>
      <c r="H8" s="73"/>
      <c r="I8" s="32" t="s">
        <v>1</v>
      </c>
      <c r="K8" s="4"/>
      <c r="L8" s="4"/>
      <c r="M8" s="4"/>
      <c r="N8" s="4"/>
      <c r="O8" s="4"/>
      <c r="P8" s="4"/>
      <c r="Q8" s="4"/>
      <c r="R8" s="4"/>
    </row>
    <row r="9" spans="3:18" ht="27" customHeight="1" x14ac:dyDescent="0.35">
      <c r="C9" s="68" t="s">
        <v>232</v>
      </c>
      <c r="D9" s="78"/>
      <c r="E9" s="69"/>
      <c r="F9" s="69"/>
      <c r="G9" s="69" t="s">
        <v>198</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0.25" customHeight="1" x14ac:dyDescent="0.35">
      <c r="C11" s="31" t="s">
        <v>111</v>
      </c>
      <c r="D11" s="91" t="s">
        <v>112</v>
      </c>
      <c r="E11" s="91"/>
      <c r="F11" s="91"/>
      <c r="G11" s="194" t="s">
        <v>107</v>
      </c>
      <c r="H11" s="173"/>
      <c r="I11" s="174"/>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30" t="s">
        <v>119</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30" t="s">
        <v>60</v>
      </c>
      <c r="E20" s="30" t="s">
        <v>77</v>
      </c>
      <c r="F20" s="30" t="s">
        <v>60</v>
      </c>
      <c r="G20" s="79" t="s">
        <v>77</v>
      </c>
      <c r="H20" s="78"/>
      <c r="I20" s="17" t="s">
        <v>101</v>
      </c>
    </row>
    <row r="21" spans="3:9" ht="18" customHeight="1" x14ac:dyDescent="0.35">
      <c r="C21" s="71" t="s">
        <v>25</v>
      </c>
      <c r="D21" s="72"/>
      <c r="E21" s="72"/>
      <c r="F21" s="72"/>
      <c r="G21" s="72"/>
      <c r="H21" s="72"/>
      <c r="I21" s="75"/>
    </row>
    <row r="22" spans="3:9" ht="132.75" customHeight="1" x14ac:dyDescent="0.35">
      <c r="C22" s="181" t="s">
        <v>188</v>
      </c>
      <c r="D22" s="146"/>
      <c r="E22" s="146"/>
      <c r="F22" s="146"/>
      <c r="G22" s="146"/>
      <c r="H22" s="146"/>
      <c r="I22" s="147"/>
    </row>
    <row r="23" spans="3:9" ht="18" customHeight="1" x14ac:dyDescent="0.35">
      <c r="C23" s="71" t="s">
        <v>26</v>
      </c>
      <c r="D23" s="72"/>
      <c r="E23" s="72"/>
      <c r="F23" s="72"/>
      <c r="G23" s="72"/>
      <c r="H23" s="72"/>
      <c r="I23" s="75"/>
    </row>
    <row r="24" spans="3:9" x14ac:dyDescent="0.35">
      <c r="C24" s="76" t="s">
        <v>189</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241</v>
      </c>
      <c r="D29" s="77"/>
      <c r="E29" s="78"/>
      <c r="F29" s="43">
        <v>2021</v>
      </c>
      <c r="G29" s="51">
        <v>2000</v>
      </c>
      <c r="H29" s="48">
        <f>(G29-C29)/C29</f>
        <v>7.2987551867219915</v>
      </c>
      <c r="I29" s="44">
        <v>2023</v>
      </c>
    </row>
    <row r="30" spans="3:9" ht="18" customHeight="1" thickBot="1" x14ac:dyDescent="0.4">
      <c r="C30" s="153" t="s">
        <v>34</v>
      </c>
      <c r="D30" s="154"/>
      <c r="E30" s="154"/>
      <c r="F30" s="154"/>
      <c r="G30" s="154"/>
      <c r="H30" s="154"/>
      <c r="I30" s="155"/>
    </row>
    <row r="31" spans="3:9" ht="18" customHeight="1" thickBot="1" x14ac:dyDescent="0.4">
      <c r="C31" s="135" t="s">
        <v>98</v>
      </c>
      <c r="D31" s="148"/>
      <c r="E31" s="148"/>
      <c r="F31" s="136"/>
      <c r="G31" s="135" t="s">
        <v>221</v>
      </c>
      <c r="H31" s="148"/>
      <c r="I31" s="136"/>
    </row>
    <row r="32" spans="3:9" ht="24" customHeight="1" thickBot="1" x14ac:dyDescent="0.4">
      <c r="C32" s="149" t="s">
        <v>35</v>
      </c>
      <c r="D32" s="149"/>
      <c r="E32" s="19" t="s">
        <v>36</v>
      </c>
      <c r="F32" s="22" t="s">
        <v>37</v>
      </c>
      <c r="G32" s="47" t="s">
        <v>35</v>
      </c>
      <c r="H32" s="19" t="s">
        <v>36</v>
      </c>
      <c r="I32" s="22" t="s">
        <v>37</v>
      </c>
    </row>
    <row r="33" spans="3:9" ht="30" customHeight="1" x14ac:dyDescent="0.35">
      <c r="C33" s="156" t="s">
        <v>92</v>
      </c>
      <c r="D33" s="157"/>
      <c r="E33" s="50" t="s">
        <v>93</v>
      </c>
      <c r="F33" s="50" t="s">
        <v>94</v>
      </c>
      <c r="G33" s="34" t="s">
        <v>95</v>
      </c>
      <c r="H33" s="50" t="s">
        <v>96</v>
      </c>
      <c r="I33" s="35" t="s">
        <v>97</v>
      </c>
    </row>
    <row r="34" spans="3:9" ht="18" customHeight="1" x14ac:dyDescent="0.35">
      <c r="C34" s="71" t="s">
        <v>38</v>
      </c>
      <c r="D34" s="72"/>
      <c r="E34" s="72"/>
      <c r="F34" s="72"/>
      <c r="G34" s="72"/>
      <c r="H34" s="72"/>
      <c r="I34" s="75"/>
    </row>
    <row r="35" spans="3:9" ht="133.5" customHeight="1" thickBot="1" x14ac:dyDescent="0.4">
      <c r="C35" s="144" t="s">
        <v>225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0.99199999999999999</v>
      </c>
      <c r="D38" s="23">
        <v>0.74399999999999999</v>
      </c>
      <c r="E38" s="23">
        <v>0.73199999999999998</v>
      </c>
      <c r="F38" s="23" t="s">
        <v>132</v>
      </c>
      <c r="G38" s="23">
        <v>0.61699999999999999</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190</v>
      </c>
      <c r="D41" s="77"/>
      <c r="E41" s="77"/>
      <c r="F41" s="78"/>
      <c r="G41" s="79" t="s">
        <v>191</v>
      </c>
      <c r="H41" s="77"/>
      <c r="I41" s="80"/>
    </row>
    <row r="42" spans="3:9" ht="18" customHeight="1" x14ac:dyDescent="0.35">
      <c r="C42" s="71" t="s">
        <v>48</v>
      </c>
      <c r="D42" s="72"/>
      <c r="E42" s="72"/>
      <c r="F42" s="73"/>
      <c r="G42" s="74" t="s">
        <v>49</v>
      </c>
      <c r="H42" s="72"/>
      <c r="I42" s="75"/>
    </row>
    <row r="43" spans="3:9" x14ac:dyDescent="0.35">
      <c r="C43" s="76" t="s">
        <v>226</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82</v>
      </c>
      <c r="D45" s="77"/>
      <c r="E45" s="77"/>
      <c r="F45" s="78"/>
      <c r="G45" s="79" t="s">
        <v>227</v>
      </c>
      <c r="H45" s="77"/>
      <c r="I45" s="80"/>
    </row>
    <row r="46" spans="3:9" ht="18" customHeight="1" x14ac:dyDescent="0.35">
      <c r="C46" s="71" t="s">
        <v>52</v>
      </c>
      <c r="D46" s="72"/>
      <c r="E46" s="72"/>
      <c r="F46" s="73"/>
      <c r="G46" s="74" t="s">
        <v>53</v>
      </c>
      <c r="H46" s="72"/>
      <c r="I46" s="75"/>
    </row>
    <row r="47" spans="3:9" x14ac:dyDescent="0.35">
      <c r="C47" s="76" t="s">
        <v>226</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136</v>
      </c>
      <c r="D49" s="77"/>
      <c r="E49" s="77"/>
      <c r="F49" s="77"/>
      <c r="G49" s="77"/>
      <c r="H49" s="77"/>
      <c r="I49" s="80"/>
    </row>
    <row r="50" spans="3:9" ht="18" customHeight="1" x14ac:dyDescent="0.35">
      <c r="C50" s="71" t="s">
        <v>55</v>
      </c>
      <c r="D50" s="72"/>
      <c r="E50" s="72"/>
      <c r="F50" s="73"/>
      <c r="G50" s="74" t="s">
        <v>56</v>
      </c>
      <c r="H50" s="72"/>
      <c r="I50" s="75"/>
    </row>
    <row r="51" spans="3:9" x14ac:dyDescent="0.35">
      <c r="C51" s="76" t="s">
        <v>178</v>
      </c>
      <c r="D51" s="77"/>
      <c r="E51" s="77"/>
      <c r="F51" s="78"/>
      <c r="G51" s="79" t="s">
        <v>179</v>
      </c>
      <c r="H51" s="77"/>
      <c r="I51" s="80"/>
    </row>
    <row r="52" spans="3:9" ht="14.25" customHeight="1" x14ac:dyDescent="0.35">
      <c r="C52" s="71" t="s">
        <v>57</v>
      </c>
      <c r="D52" s="72"/>
      <c r="E52" s="72"/>
      <c r="F52" s="73"/>
      <c r="G52" s="74" t="s">
        <v>58</v>
      </c>
      <c r="H52" s="72"/>
      <c r="I52" s="75"/>
    </row>
    <row r="53" spans="3:9" ht="18" customHeight="1" thickBot="1" x14ac:dyDescent="0.4">
      <c r="C53" s="129" t="s">
        <v>180</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 ref="C5:I5"/>
    <mergeCell ref="C6:I6"/>
    <mergeCell ref="C7:I7"/>
    <mergeCell ref="C8:F8"/>
    <mergeCell ref="C9:F9"/>
    <mergeCell ref="G8:H8"/>
    <mergeCell ref="G9:H9"/>
    <mergeCell ref="C34:I34"/>
    <mergeCell ref="G31:I31"/>
    <mergeCell ref="C32:D32"/>
    <mergeCell ref="C33:D33"/>
    <mergeCell ref="C31:F31"/>
    <mergeCell ref="C30:I30"/>
    <mergeCell ref="G18:I18"/>
    <mergeCell ref="C18:F18"/>
    <mergeCell ref="C24:I24"/>
    <mergeCell ref="C25:F25"/>
    <mergeCell ref="G25:I25"/>
    <mergeCell ref="C26:F26"/>
    <mergeCell ref="G26:I26"/>
    <mergeCell ref="C22:I22"/>
    <mergeCell ref="G19:H19"/>
    <mergeCell ref="G20:H20"/>
    <mergeCell ref="G27:I27"/>
    <mergeCell ref="C35:I35"/>
    <mergeCell ref="C36:I36"/>
    <mergeCell ref="C40:F40"/>
    <mergeCell ref="G40:I40"/>
    <mergeCell ref="C41:F41"/>
    <mergeCell ref="G41:I41"/>
    <mergeCell ref="H37:I37"/>
    <mergeCell ref="H38:I38"/>
    <mergeCell ref="C39:I39"/>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G47:I47"/>
    <mergeCell ref="C48:I48"/>
    <mergeCell ref="C43:F43"/>
    <mergeCell ref="G43:I43"/>
    <mergeCell ref="C44:F44"/>
    <mergeCell ref="G44:I44"/>
    <mergeCell ref="C45:F45"/>
    <mergeCell ref="G45:I45"/>
  </mergeCells>
  <conditionalFormatting sqref="C38:G38">
    <cfRule type="containsText" dxfId="19" priority="1" operator="containsText" text="NO APLICA">
      <formula>NOT(ISERROR(SEARCH("NO APLICA",C38)))</formula>
    </cfRule>
    <cfRule type="cellIs" dxfId="18" priority="2" operator="greaterThan">
      <formula>0.7</formula>
    </cfRule>
    <cfRule type="cellIs" dxfId="17" priority="3" operator="between">
      <formula>0.5</formula>
      <formula>0.7</formula>
    </cfRule>
    <cfRule type="cellIs" dxfId="16" priority="4" operator="lessThan">
      <formula>0.5</formula>
    </cfRule>
  </conditionalFormatting>
  <hyperlinks>
    <hyperlink ref="C53" r:id="rId1" xr:uid="{AD7C478E-24B2-44A6-BD63-5E6BE7C1B143}"/>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 4.6.1.1.2.2 diag y cana '!C38:G38</xm:f>
              <xm:sqref>H38</xm:sqref>
            </x14:sparkline>
            <x14:sparkline>
              <xm:f>'A. 4.6.1.1.2.2 diag y cana '!C39:G39</xm:f>
              <xm:sqref>H39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vt:lpstr>
      <vt:lpstr>P. 4.6.1.1</vt:lpstr>
      <vt:lpstr>C. 4.6.1.1.1</vt:lpstr>
      <vt:lpstr>A. 4.6.1.1.1.1 campaña </vt:lpstr>
      <vt:lpstr>A. 4.6.1.1.1.2 acciones</vt:lpstr>
      <vt:lpstr>A. 4.6.1.1.1.3 certificado</vt:lpstr>
      <vt:lpstr>C. 4.6.1.1.2</vt:lpstr>
      <vt:lpstr>A. 4.6.1.1.2.1 Primer C</vt:lpstr>
      <vt:lpstr>A. 4.6.1.1.2.2 diag y cana </vt:lpstr>
      <vt:lpstr>A. 4.6.1.1.2.3 Seguimiento</vt:lpstr>
      <vt:lpstr>A. 4.6.1.1.1.4 beca</vt:lpstr>
      <vt:lpstr>A. 4.6.1.1.1.4 0 a 100</vt:lpstr>
      <vt:lpstr>A. 4.6.1.1.1.4 unidad movil</vt:lpstr>
      <vt:lpstr>'A. 4.6.1.1.1.1 campaña '!Área_de_impresión</vt:lpstr>
      <vt:lpstr>'A. 4.6.1.1.1.2 acciones'!Área_de_impresión</vt:lpstr>
      <vt:lpstr>'A. 4.6.1.1.1.3 certificado'!Área_de_impresión</vt:lpstr>
      <vt:lpstr>'A. 4.6.1.1.1.4 0 a 100'!Área_de_impresión</vt:lpstr>
      <vt:lpstr>'A. 4.6.1.1.1.4 beca'!Área_de_impresión</vt:lpstr>
      <vt:lpstr>'A. 4.6.1.1.1.4 unidad movil'!Área_de_impresión</vt:lpstr>
      <vt:lpstr>'A. 4.6.1.1.2.1 Primer C'!Área_de_impresión</vt:lpstr>
      <vt:lpstr>'A. 4.6.1.1.2.2 diag y cana '!Área_de_impresión</vt:lpstr>
      <vt:lpstr>'A. 4.6.1.1.2.3 Seguimiento'!Área_de_impresión</vt:lpstr>
      <vt:lpstr>'C. 4.6.1.1.1'!Área_de_impresión</vt:lpstr>
      <vt:lpstr>'C. 4.6.1.1.2'!Área_de_impresión</vt:lpstr>
      <vt:lpstr>FID!Área_de_impresión</vt:lpstr>
      <vt:lpstr>'P. 4.6.1.1'!Área_de_impresión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2024-10-09T16:48:37Z</cp:lastPrinted>
  <dcterms:created xsi:type="dcterms:W3CDTF">2021-02-17T19:36:04Z</dcterms:created>
  <dcterms:modified xsi:type="dcterms:W3CDTF">2024-10-09T16:48:40Z</dcterms:modified>
  <cp:category/>
  <cp:contentStatus/>
</cp:coreProperties>
</file>