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ana\OneDrive\Escritorio\FORMATOS  MIR\2024\MIR 2024\4TO TRIMESTRE 2024\"/>
    </mc:Choice>
  </mc:AlternateContent>
  <xr:revisionPtr revIDLastSave="0" documentId="13_ncr:1_{D0136EAD-C402-49E8-9B31-92007F91A1B6}" xr6:coauthVersionLast="47" xr6:coauthVersionMax="47" xr10:uidLastSave="{00000000-0000-0000-0000-000000000000}"/>
  <bookViews>
    <workbookView xWindow="-120" yWindow="-120" windowWidth="20730" windowHeight="11160" firstSheet="3" activeTab="7" xr2:uid="{00000000-000D-0000-FFFF-FFFF00000000}"/>
  </bookViews>
  <sheets>
    <sheet name="C.3.12.1.1.4-1" sheetId="56" r:id="rId1"/>
    <sheet name="C. 3.12.1.1.4-2" sheetId="58" r:id="rId2"/>
    <sheet name="A.3.12.1.1.4.1" sheetId="59" r:id="rId3"/>
    <sheet name="A.3.12.1.1.4.2" sheetId="60" r:id="rId4"/>
    <sheet name="A.3.12.1.1.4.3-1" sheetId="61" r:id="rId5"/>
    <sheet name="A.3.12.1.1.4.3-2" sheetId="62" r:id="rId6"/>
    <sheet name="A.3.12.1.1.4.-3" sheetId="63" r:id="rId7"/>
    <sheet name="A.3.12.1.1.4.4" sheetId="64" r:id="rId8"/>
  </sheets>
  <definedNames>
    <definedName name="_xlnm.Print_Area" localSheetId="2">'A.3.12.1.1.4.1'!$B$2:$H$56</definedName>
    <definedName name="_xlnm.Print_Area" localSheetId="3">'A.3.12.1.1.4.2'!$B$2:$H$56</definedName>
    <definedName name="_xlnm.Print_Area" localSheetId="6">'A.3.12.1.1.4.-3'!$B$2:$H$56</definedName>
    <definedName name="_xlnm.Print_Area" localSheetId="4">'A.3.12.1.1.4.3-1'!$B$2:$H$56</definedName>
    <definedName name="_xlnm.Print_Area" localSheetId="5">'A.3.12.1.1.4.3-2'!$B$2:$H$56</definedName>
    <definedName name="_xlnm.Print_Area" localSheetId="7">'A.3.12.1.1.4.4'!$B$2:$H$56</definedName>
    <definedName name="_xlnm.Print_Area" localSheetId="1">'C. 3.12.1.1.4-2'!$B$2:$H$56</definedName>
    <definedName name="_xlnm.Print_Area" localSheetId="0">'C.3.12.1.1.4-1'!$B$2:$H$56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4" l="1"/>
  <c r="G29" i="63"/>
  <c r="G29" i="62"/>
  <c r="G29" i="61"/>
  <c r="G29" i="60"/>
  <c r="G29" i="59"/>
  <c r="G29" i="58"/>
  <c r="G29" i="56"/>
</calcChain>
</file>

<file path=xl/sharedStrings.xml><?xml version="1.0" encoding="utf-8"?>
<sst xmlns="http://schemas.openxmlformats.org/spreadsheetml/2006/main" count="990" uniqueCount="191">
  <si>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</si>
  <si>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</si>
  <si>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</si>
  <si>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</si>
  <si>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</si>
  <si>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</si>
  <si>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</si>
  <si>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</si>
  <si>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</si>
  <si>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</si>
  <si>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</si>
  <si>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</si>
  <si>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</si>
  <si>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</si>
  <si>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</si>
  <si>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</si>
  <si>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</si>
  <si>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</si>
  <si>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</si>
  <si>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</si>
  <si>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</si>
  <si>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</si>
  <si>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</si>
  <si>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</si>
  <si>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</si>
  <si>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</si>
  <si>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</si>
  <si>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</si>
  <si>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</si>
  <si>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</si>
  <si>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</si>
  <si>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</si>
  <si>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</si>
  <si>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</si>
  <si>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</si>
  <si>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</si>
  <si>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</si>
  <si>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</si>
  <si>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</si>
  <si>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</si>
  <si>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</si>
  <si>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</si>
  <si>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</si>
  <si>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</si>
  <si>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</si>
  <si>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</si>
  <si>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</si>
  <si>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</si>
  <si>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</si>
  <si>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</si>
  <si>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</si>
  <si>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</si>
  <si>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</si>
  <si>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</si>
  <si>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</si>
  <si>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</si>
  <si>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</si>
  <si>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</si>
  <si>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</si>
  <si>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</si>
  <si>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</si>
  <si>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</si>
  <si>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</si>
  <si>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</si>
  <si>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</si>
  <si>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</si>
  <si>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</si>
  <si>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</si>
  <si>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</si>
  <si>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</si>
  <si>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</si>
  <si>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</si>
  <si>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</si>
  <si>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</si>
  <si>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</si>
  <si>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</si>
  <si>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</si>
  <si>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</si>
  <si>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</si>
  <si>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</si>
  <si>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descendente ( estos parametros podrán variar de acuerdo al indicador)</t>
  </si>
  <si>
    <t>NOMBRE DEL PROGRAMA PRESUPUESTARIO ANUAL</t>
  </si>
  <si>
    <t>Porcentaje</t>
  </si>
  <si>
    <t>Trimestral</t>
  </si>
  <si>
    <t>(         )</t>
  </si>
  <si>
    <t>(      X      )</t>
  </si>
  <si>
    <r>
      <rPr>
        <b/>
        <sz val="9"/>
        <rFont val="Calibri"/>
        <family val="2"/>
        <scheme val="minor"/>
      </rPr>
      <t>PM2VB:</t>
    </r>
    <r>
      <rPr>
        <sz val="9"/>
        <rFont val="Calibri"/>
        <family val="2"/>
        <scheme val="minor"/>
      </rPr>
      <t xml:space="preserve"> Porcentaje de m2 de vialidades bacheadas</t>
    </r>
  </si>
  <si>
    <t>Componente</t>
  </si>
  <si>
    <t>3.1.2.11</t>
  </si>
  <si>
    <t xml:space="preserve">Realizar el bacheo de vialidades del Municipio. </t>
  </si>
  <si>
    <t>Estos indicadores permiten conocer la cobertura en bacheo de las vialidades en el municipio.</t>
  </si>
  <si>
    <t>PM2VB=(M2VB/M2VPB)*100</t>
  </si>
  <si>
    <t>M2VB</t>
  </si>
  <si>
    <t>M2VPB</t>
  </si>
  <si>
    <t>M2 de vialidades bacheadas</t>
  </si>
  <si>
    <t>M2 de vialidades</t>
  </si>
  <si>
    <t>M2 de vialidades programas a bachear</t>
  </si>
  <si>
    <t>DIRECCION DE BACHEO Y PIPAS</t>
  </si>
  <si>
    <t>bacheoypipas@cancun.gob.mx</t>
  </si>
  <si>
    <t>99 86 88 43 04</t>
  </si>
  <si>
    <t>Secretaría Municipal de Obras Públicas y Servicios/Dirección de Bacheo y Pipas</t>
  </si>
  <si>
    <t>NOMBRE DEL PROGRAMA PRESUPUESTARIO ANUAL (PPA)</t>
  </si>
  <si>
    <t>EPP.3.12 Programa de infraestructura básica urbana, mejoramiento de imagen, servicios públicos y obras públicas dignas, sustentables e inclusivas.</t>
  </si>
  <si>
    <t>Secretaria Municipal de Obras Publicas y Servicios/Direccion de Bacheo y Pipas</t>
  </si>
  <si>
    <t>Garantizar la implementacion en forma eficaz y eficiente de las actividades inherentes en materia de servicios publicos que contribuyan a la innovacion de la infraestrutura del municipio de excelencia y calidad, permitiendo el progreso sostenible y sustentable en beneficio de los habitantes.</t>
  </si>
  <si>
    <t>3.1.2.12</t>
  </si>
  <si>
    <t xml:space="preserve"> Suministrar agua potable a las colonia que carecen del servicio.</t>
  </si>
  <si>
    <t>El indicador permite conocer el surtido de agua potable a los habitantes del municipio</t>
  </si>
  <si>
    <t>PLAPP=(MCAP/MCAEP)*100</t>
  </si>
  <si>
    <t>LAP</t>
  </si>
  <si>
    <t>Litros de agua potable</t>
  </si>
  <si>
    <t>LAEP</t>
  </si>
  <si>
    <t>Litros de agua estimada a proporcionar</t>
  </si>
  <si>
    <t>EPP.3.12  Programa de infraestructura básica urbana, mejoramiento de imagen, servicios públicos y obras públicas dignas, sustentables e inclusivas.</t>
  </si>
  <si>
    <t>Actividad</t>
  </si>
  <si>
    <t>3.1.2.4</t>
  </si>
  <si>
    <t xml:space="preserve"> Atender las solicitudes de la ciudadania para el mantenimiento de la infraestructura urbana y para la creacion de obra publica municipal </t>
  </si>
  <si>
    <t>Este indicador permiten conocer la cobertura total  de las solicitudes recepcionandas mediante llamadas telefónicas y redes sociales para su atención en forma oportuna en el municipio de Benito Juárez</t>
  </si>
  <si>
    <t xml:space="preserve">PSSA=(NSA/TSR)*100  </t>
  </si>
  <si>
    <t>NSSA</t>
  </si>
  <si>
    <t xml:space="preserve"> Número de solicitudesde servicio atendidas</t>
  </si>
  <si>
    <t>Solicitudes</t>
  </si>
  <si>
    <t>TSR</t>
  </si>
  <si>
    <t xml:space="preserve">Total de solicitudes de servicio recepcionadas </t>
  </si>
  <si>
    <t>3.1.2.3</t>
  </si>
  <si>
    <t>Ejecutar programas, acciones y medidas para la operación y buen funcionamiento de los servicios publicos.</t>
  </si>
  <si>
    <t>Este indicador nos permite conocer si se cumple con las especificaciones de las vialidades por parte de los desarrolladores de vivienda , en la entrega recepción</t>
  </si>
  <si>
    <t xml:space="preserve">PROV = (NOR/TOE)*100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</si>
  <si>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Recepción de obras      </t>
    </r>
    <r>
      <rPr>
        <b/>
        <sz val="9"/>
        <color theme="1"/>
        <rFont val="Calibri"/>
        <family val="2"/>
        <scheme val="minor"/>
      </rPr>
      <t xml:space="preserve"> 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 </t>
    </r>
    <r>
      <rPr>
        <sz val="9"/>
        <color theme="1"/>
        <rFont val="Calibri"/>
        <family val="2"/>
        <scheme val="minor"/>
      </rPr>
      <t>Repisa B</t>
    </r>
  </si>
  <si>
    <t>NOR</t>
  </si>
  <si>
    <t>Número de Obras Recepcionadas</t>
  </si>
  <si>
    <t xml:space="preserve">Reporte de Recepción de obras               
</t>
  </si>
  <si>
    <t>TOE</t>
  </si>
  <si>
    <t xml:space="preserve"> Total de Obras Estimadas  </t>
  </si>
  <si>
    <t xml:space="preserve">Reporte de Recepción de obras               
</t>
  </si>
  <si>
    <t>Obras</t>
  </si>
  <si>
    <t>Este indicador nos permitirá conocer el  Porcentaje de vehículos operando</t>
  </si>
  <si>
    <t xml:space="preserve">PVO:(TPVO/TPVR)*100     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</si>
  <si>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mantenimiento del parque vehicular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</si>
  <si>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TPVO</t>
  </si>
  <si>
    <t>Total de Parque Vehicular Operando</t>
  </si>
  <si>
    <t>Reporte de mantenimiento del parque vehicular</t>
  </si>
  <si>
    <t>TPVR</t>
  </si>
  <si>
    <t>Total del parque vehicular en reparacion</t>
  </si>
  <si>
    <t>Vehiculos</t>
  </si>
  <si>
    <t>Este indicador nos permitirá conocer el  Porcentaje del parque de maquinaria  operando</t>
  </si>
  <si>
    <t>PMO: (TPMO/TPMR)*100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</si>
  <si>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 </t>
    </r>
    <r>
      <rPr>
        <b/>
        <sz val="9"/>
        <color theme="1"/>
        <rFont val="Calibri"/>
        <family val="2"/>
        <scheme val="minor"/>
      </rPr>
      <t xml:space="preserve">  
Nombre de quien genera la información:
</t>
    </r>
    <r>
      <rPr>
        <sz val="9"/>
        <color theme="1"/>
        <rFont val="Calibri"/>
        <family val="2"/>
        <scheme val="minor"/>
      </rPr>
      <t xml:space="preserve">Dirección de Bacheo y Pipas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</si>
  <si>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TPMO</t>
  </si>
  <si>
    <t>Total de Parque de Maquinaria Operando</t>
  </si>
  <si>
    <t xml:space="preserve">Reporte               </t>
  </si>
  <si>
    <t>TPMR</t>
  </si>
  <si>
    <t xml:space="preserve">Total del Parque de maquinaria en  Reparación   </t>
  </si>
  <si>
    <t>Maquinaria</t>
  </si>
  <si>
    <t>Este indicador nos permitirá conocer el  Porcentaje de maquinaria menor operando</t>
  </si>
  <si>
    <t>PEMO= (TEMO/TEMR)*100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</si>
  <si>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mantenimientos de equipo menor              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</si>
  <si>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TEMO</t>
  </si>
  <si>
    <t xml:space="preserve"> Total de Equipo Menor Operando</t>
  </si>
  <si>
    <t xml:space="preserve">Reporte de mantenimientos de equipo menor    </t>
  </si>
  <si>
    <t>TEMR</t>
  </si>
  <si>
    <t xml:space="preserve"> Total de Equipo Menor en  Reparación        </t>
  </si>
  <si>
    <t>Equipo menor</t>
  </si>
  <si>
    <t>este indicador nos permite identificar los daños y desperfectos que se presentan en la infraestructura  de las instalaciones mediante el dictamen de levantamiento de técnico del material que se requiere para el mantenimiento.</t>
  </si>
  <si>
    <t>PAMID= (TAMA/TMAP)*100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</si>
  <si>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mantenimiento    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</si>
  <si>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TAMA</t>
  </si>
  <si>
    <t xml:space="preserve"> Total de actividades de mantenimiento de áreas</t>
  </si>
  <si>
    <t xml:space="preserve">Reporte de mantenimiento            
</t>
  </si>
  <si>
    <t>TMAP</t>
  </si>
  <si>
    <t>Total de mantenimiento de áreas programadas</t>
  </si>
  <si>
    <t xml:space="preserve">Año </t>
  </si>
  <si>
    <t xml:space="preserve">Reportes de Suministro de agua potable 2020.
</t>
  </si>
  <si>
    <r>
      <rPr>
        <b/>
        <sz val="9"/>
        <rFont val="Calibri"/>
        <family val="2"/>
        <scheme val="minor"/>
      </rPr>
      <t>PAMID:</t>
    </r>
    <r>
      <rPr>
        <sz val="9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Porcentaje de actividades de Mantenimiento de las Instalaciones  Deterioradas</t>
    </r>
  </si>
  <si>
    <r>
      <rPr>
        <b/>
        <sz val="9"/>
        <rFont val="Calibri"/>
        <family val="2"/>
        <scheme val="minor"/>
      </rPr>
      <t xml:space="preserve">PEMO: </t>
    </r>
    <r>
      <rPr>
        <sz val="9"/>
        <color theme="1"/>
        <rFont val="Calibri"/>
        <family val="2"/>
        <scheme val="minor"/>
      </rPr>
      <t>Porcentaje de Equipo Menor Operando</t>
    </r>
  </si>
  <si>
    <r>
      <rPr>
        <b/>
        <sz val="9"/>
        <rFont val="Calibri"/>
        <family val="2"/>
        <scheme val="minor"/>
      </rPr>
      <t>PPMO</t>
    </r>
    <r>
      <rPr>
        <sz val="9"/>
        <rFont val="Calibri"/>
        <family val="2"/>
        <scheme val="minor"/>
      </rPr>
      <t xml:space="preserve">: </t>
    </r>
    <r>
      <rPr>
        <sz val="9"/>
        <color theme="1"/>
        <rFont val="Calibri"/>
        <family val="2"/>
        <scheme val="minor"/>
      </rPr>
      <t>Porcentaje del Parque de Maquinaria Operando</t>
    </r>
  </si>
  <si>
    <r>
      <rPr>
        <b/>
        <sz val="9"/>
        <rFont val="Calibri"/>
        <family val="2"/>
        <scheme val="minor"/>
      </rPr>
      <t>PVO</t>
    </r>
    <r>
      <rPr>
        <sz val="9"/>
        <rFont val="Calibri"/>
        <family val="2"/>
        <scheme val="minor"/>
      </rPr>
      <t xml:space="preserve">: </t>
    </r>
    <r>
      <rPr>
        <sz val="9"/>
        <color theme="1"/>
        <rFont val="Calibri"/>
        <family val="2"/>
        <scheme val="minor"/>
      </rPr>
      <t>Porcentaje de Vehiculos Operando</t>
    </r>
  </si>
  <si>
    <r>
      <rPr>
        <b/>
        <sz val="9"/>
        <rFont val="Calibri"/>
        <family val="2"/>
        <scheme val="minor"/>
      </rPr>
      <t xml:space="preserve">PROV: </t>
    </r>
    <r>
      <rPr>
        <sz val="9"/>
        <color theme="1"/>
        <rFont val="Calibri"/>
        <family val="2"/>
        <scheme val="minor"/>
      </rPr>
      <t>Porcentaje de Recepción de Obras de vialidades</t>
    </r>
  </si>
  <si>
    <r>
      <rPr>
        <b/>
        <sz val="9"/>
        <rFont val="Calibri"/>
        <family val="2"/>
        <scheme val="minor"/>
      </rPr>
      <t>PSSA</t>
    </r>
    <r>
      <rPr>
        <sz val="9"/>
        <rFont val="Calibri"/>
        <family val="2"/>
        <scheme val="minor"/>
      </rPr>
      <t xml:space="preserve">: </t>
    </r>
    <r>
      <rPr>
        <sz val="9"/>
        <color theme="1"/>
        <rFont val="Calibri"/>
        <family val="2"/>
        <scheme val="minor"/>
      </rPr>
      <t>Porcentaje de solicitudes de servicio Atendidas</t>
    </r>
  </si>
  <si>
    <r>
      <rPr>
        <b/>
        <sz val="9"/>
        <rFont val="Calibri"/>
        <family val="2"/>
        <scheme val="minor"/>
      </rPr>
      <t>PLAPP:</t>
    </r>
    <r>
      <rPr>
        <sz val="9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Porcentaje de Litros de Agua Potable Proporcionada.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</si>
  <si>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Comprobación de mezcla  2024.  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Repisa B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</si>
  <si>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Suministro de agua potable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  <r>
      <rPr>
        <b/>
        <sz val="9"/>
        <color theme="1"/>
        <rFont val="Calibri"/>
        <family val="2"/>
        <scheme val="minor"/>
      </rPr>
      <t xml:space="preserve">
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</si>
  <si>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Solicitudes de Servicio 2024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</si>
  <si>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Ficha de Indicador de Desempeño. FID 2024</t>
  </si>
  <si>
    <t>Comprobacion de mezcla 2020</t>
  </si>
  <si>
    <t xml:space="preserve"> Comprobacion de mezcla 2024.           </t>
  </si>
  <si>
    <t xml:space="preserve">Reportes de Suministro de agua potable 2024.
</t>
  </si>
  <si>
    <t xml:space="preserve">Reporte de Solicitudes de Servicio 2020       </t>
  </si>
  <si>
    <t xml:space="preserve">Reporte de Solicitudes de Servicio 2024   
</t>
  </si>
  <si>
    <t xml:space="preserve">LIC. RICARDO ISRAEL HERNANDEZ MONTIEL </t>
  </si>
  <si>
    <t>ENCARGADO DEL DESPACHO DE LA DIRECCION DE BACHEO Y PIPAS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</si>
</sst>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33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542926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152400</xdr:rowOff>
        </xdr:from>
        <xdr:to>
          <xdr:col>2</xdr:col>
          <xdr:colOff>285750</xdr:colOff>
          <xdr:row>3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6</xdr:col>
      <xdr:colOff>1522640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6</xdr:col>
      <xdr:colOff>1519238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155123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325212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297997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5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202747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325212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4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5.bin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6.bin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7.bin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8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798D-61CF-4AAC-8B5C-C2ED4963FEAF}">
  <sheetPr>
    <pageSetUpPr fitToPage="1"/>
  </sheetPr>
  <dimension ref="B1:P55"/>
  <sheetViews>
    <sheetView showGridLines="0" view="pageBreakPreview" zoomScale="80" zoomScaleNormal="80" zoomScaleSheetLayoutView="80" workbookViewId="0">
      <selection activeCell="B48" sqref="B48:H48"/>
    </sheetView>
  </sheetViews>
  <sheetFormatPr baseColWidth="10" defaultColWidth="11.42578125" defaultRowHeight="18" x14ac:dyDescent="0.35"/>
  <cols>
    <col min="1" max="1" width="11.42578125" style="1"/>
    <col min="2" max="2" width="17.7109375" style="1" customWidth="1"/>
    <col min="3" max="3" width="22.42578125" style="1" customWidth="1"/>
    <col min="4" max="4" width="14.7109375" style="1" customWidth="1"/>
    <col min="5" max="5" width="34.28515625" style="1" customWidth="1"/>
    <col min="6" max="6" width="19.85546875" style="1" customWidth="1"/>
    <col min="7" max="7" width="14.7109375" style="1" customWidth="1"/>
    <col min="8" max="8" width="3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86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5.25" customHeight="1" x14ac:dyDescent="0.35">
      <c r="B8" s="59" t="s">
        <v>81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65</v>
      </c>
      <c r="C9" s="46"/>
      <c r="D9" s="47"/>
      <c r="E9" s="47"/>
      <c r="F9" s="48" t="s">
        <v>100</v>
      </c>
      <c r="G9" s="49"/>
      <c r="H9" s="21" t="s">
        <v>87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78</v>
      </c>
      <c r="D11" s="66"/>
      <c r="E11" s="66"/>
      <c r="F11" s="43" t="s">
        <v>88</v>
      </c>
      <c r="G11" s="67" t="s">
        <v>89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90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91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27.75" customHeight="1" x14ac:dyDescent="0.35">
      <c r="B28" s="63" t="s">
        <v>32</v>
      </c>
      <c r="C28" s="64"/>
      <c r="D28" s="60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85">
        <v>69820.61</v>
      </c>
      <c r="C29" s="86"/>
      <c r="D29" s="87"/>
      <c r="E29" s="38">
        <v>2020</v>
      </c>
      <c r="F29" s="5">
        <v>184595</v>
      </c>
      <c r="G29" s="10">
        <f>(F29/B29)-1</f>
        <v>1.6438468526700065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19.5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38.75" customHeight="1" thickBot="1" x14ac:dyDescent="0.4">
      <c r="B35" s="96" t="s">
        <v>180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0.4859</v>
      </c>
      <c r="C38" s="9">
        <v>0.4753</v>
      </c>
      <c r="D38" s="9">
        <v>0.40300000000000002</v>
      </c>
      <c r="E38" s="9">
        <v>0.64249999999999996</v>
      </c>
      <c r="F38" s="9">
        <v>0.52270000000000005</v>
      </c>
      <c r="G38" s="101"/>
      <c r="H38" s="102"/>
    </row>
    <row r="39" spans="2:8" ht="15.75" customHeight="1" x14ac:dyDescent="0.35">
      <c r="B39" s="93" t="s">
        <v>47</v>
      </c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92</v>
      </c>
      <c r="C41" s="81"/>
      <c r="D41" s="81"/>
      <c r="E41" s="49"/>
      <c r="F41" s="48" t="s">
        <v>94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185</v>
      </c>
      <c r="C43" s="81"/>
      <c r="D43" s="81"/>
      <c r="E43" s="49"/>
      <c r="F43" s="48" t="s">
        <v>95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93</v>
      </c>
      <c r="C45" s="81"/>
      <c r="D45" s="81"/>
      <c r="E45" s="49"/>
      <c r="F45" s="48" t="s">
        <v>96</v>
      </c>
      <c r="G45" s="81"/>
      <c r="H45" s="82"/>
    </row>
    <row r="46" spans="2:8" ht="24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32.25" customHeight="1" x14ac:dyDescent="0.35">
      <c r="B47" s="80" t="s">
        <v>184</v>
      </c>
      <c r="C47" s="81"/>
      <c r="D47" s="81"/>
      <c r="E47" s="49"/>
      <c r="F47" s="48" t="s">
        <v>95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22.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96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B23:H23"/>
    <mergeCell ref="B24:H24"/>
    <mergeCell ref="B25:E25"/>
    <mergeCell ref="F25:H25"/>
    <mergeCell ref="B26:E26"/>
    <mergeCell ref="F26:H26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10:E10"/>
    <mergeCell ref="F10:H10"/>
    <mergeCell ref="C11:E11"/>
    <mergeCell ref="B12:H12"/>
    <mergeCell ref="G11:H11"/>
    <mergeCell ref="B9:E9"/>
    <mergeCell ref="F9:G9"/>
    <mergeCell ref="B5:H5"/>
    <mergeCell ref="B6:H6"/>
    <mergeCell ref="B7:H7"/>
    <mergeCell ref="B8:E8"/>
    <mergeCell ref="F8:G8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 xr:uid="{4D47A903-5E5A-4DF9-A8E7-85E3C8F73FA1}"/>
  </hyperlinks>
  <printOptions horizontalCentered="1" verticalCentered="1"/>
  <pageMargins left="0.25" right="0.25" top="0.75" bottom="0.75" header="0.3" footer="0.3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1025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152400</xdr:rowOff>
              </from>
              <to>
                <xdr:col>2</xdr:col>
                <xdr:colOff>285750</xdr:colOff>
                <xdr:row>3</xdr:row>
                <xdr:rowOff>180975</xdr:rowOff>
              </to>
            </anchor>
          </objectPr>
        </oleObject>
      </mc:Choice>
      <mc:Fallback>
        <oleObject progId="PBrush" shapeId="1025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69750DD-AFA6-4530-B4F0-70730B21B6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'C.3.12.1.1.4-1'!B38:F38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6E041-E786-42E7-88F3-FF181BBF1DD6}">
  <sheetPr>
    <pageSetUpPr fitToPage="1"/>
  </sheetPr>
  <dimension ref="B1:P55"/>
  <sheetViews>
    <sheetView showGridLines="0" topLeftCell="A14" zoomScale="80" zoomScaleNormal="80" zoomScaleSheetLayoutView="93" workbookViewId="0">
      <selection activeCell="B14" sqref="B14"/>
    </sheetView>
  </sheetViews>
  <sheetFormatPr baseColWidth="10" defaultColWidth="11.42578125" defaultRowHeight="18" x14ac:dyDescent="0.35"/>
  <cols>
    <col min="1" max="1" width="11.42578125" style="1"/>
    <col min="2" max="2" width="19.5703125" style="1" customWidth="1"/>
    <col min="3" max="4" width="14.7109375" style="1" customWidth="1"/>
    <col min="5" max="5" width="28.140625" style="1" customWidth="1"/>
    <col min="6" max="6" width="18.42578125" style="1" customWidth="1"/>
    <col min="7" max="7" width="23.4257812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179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59" t="s">
        <v>101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102</v>
      </c>
      <c r="C9" s="46"/>
      <c r="D9" s="47"/>
      <c r="E9" s="47"/>
      <c r="F9" s="48" t="s">
        <v>103</v>
      </c>
      <c r="G9" s="49"/>
      <c r="H9" s="21" t="s">
        <v>87</v>
      </c>
      <c r="I9" s="3"/>
      <c r="J9" s="3"/>
      <c r="K9" s="3"/>
      <c r="L9" s="3"/>
      <c r="M9" s="3"/>
      <c r="N9" s="3"/>
      <c r="O9" s="3"/>
      <c r="P9" s="3"/>
    </row>
    <row r="10" spans="2:16" ht="33.75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104</v>
      </c>
      <c r="D11" s="66"/>
      <c r="E11" s="66"/>
      <c r="F11" s="43" t="s">
        <v>105</v>
      </c>
      <c r="G11" s="67" t="s">
        <v>106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107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108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30" customHeight="1" x14ac:dyDescent="0.35">
      <c r="B28" s="63" t="s">
        <v>32</v>
      </c>
      <c r="C28" s="64"/>
      <c r="D28" s="60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8">
        <v>10410000</v>
      </c>
      <c r="C29" s="86"/>
      <c r="D29" s="87">
        <v>2019</v>
      </c>
      <c r="E29" s="38">
        <v>2020</v>
      </c>
      <c r="F29" s="44">
        <v>5126179</v>
      </c>
      <c r="G29" s="10">
        <f>(F29/B29)-1</f>
        <v>-0.5075716618635927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27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53.75" customHeight="1" thickBot="1" x14ac:dyDescent="0.4">
      <c r="B35" s="96" t="s">
        <v>181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6.2348999999999997</v>
      </c>
      <c r="C38" s="9">
        <v>8.9092000000000002</v>
      </c>
      <c r="D38" s="9">
        <v>5.5984999999999996</v>
      </c>
      <c r="E38" s="9">
        <v>3.1970000000000001</v>
      </c>
      <c r="F38" s="9">
        <v>4.3978000000000002</v>
      </c>
      <c r="G38" s="101"/>
      <c r="H38" s="102"/>
    </row>
    <row r="39" spans="2:8" ht="15.75" customHeight="1" x14ac:dyDescent="0.35">
      <c r="B39" s="93"/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109</v>
      </c>
      <c r="C41" s="81"/>
      <c r="D41" s="81"/>
      <c r="E41" s="49"/>
      <c r="F41" s="48" t="s">
        <v>110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186</v>
      </c>
      <c r="C43" s="81"/>
      <c r="D43" s="81"/>
      <c r="E43" s="49"/>
      <c r="F43" s="48" t="s">
        <v>110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111</v>
      </c>
      <c r="C45" s="81"/>
      <c r="D45" s="81"/>
      <c r="E45" s="49"/>
      <c r="F45" s="48" t="s">
        <v>112</v>
      </c>
      <c r="G45" s="81"/>
      <c r="H45" s="82"/>
    </row>
    <row r="46" spans="2:8" ht="24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32.25" customHeight="1" x14ac:dyDescent="0.35">
      <c r="B47" s="80" t="s">
        <v>172</v>
      </c>
      <c r="C47" s="81"/>
      <c r="D47" s="81"/>
      <c r="E47" s="49"/>
      <c r="F47" s="48" t="s">
        <v>110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1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56.2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0:H30"/>
    <mergeCell ref="B31:E31"/>
    <mergeCell ref="F31:H3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34" priority="6" operator="containsText" text="NO APLICA">
      <formula>NOT(ISERROR(SEARCH("NO APLICA",B38)))</formula>
    </cfRule>
    <cfRule type="cellIs" dxfId="33" priority="7" operator="greaterThan">
      <formula>1.2</formula>
    </cfRule>
    <cfRule type="cellIs" dxfId="32" priority="8" operator="lessThan">
      <formula>0.5</formula>
    </cfRule>
    <cfRule type="cellIs" dxfId="31" priority="9" operator="between">
      <formula>0.5</formula>
      <formula>0.7</formula>
    </cfRule>
    <cfRule type="cellIs" dxfId="30" priority="10" operator="greaterThan">
      <formula>0.7</formula>
    </cfRule>
  </conditionalFormatting>
  <hyperlinks>
    <hyperlink ref="B53" r:id="rId1" xr:uid="{E4F6084C-8714-4B0F-AB4F-B3795D7D685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3073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3073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AB69276-0D18-40D2-9289-75787444135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3.12.1.1.4-2'!B38:F38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9BF03-A52B-41A0-A180-22908DE20796}">
  <sheetPr>
    <pageSetUpPr fitToPage="1"/>
  </sheetPr>
  <dimension ref="B1:P55"/>
  <sheetViews>
    <sheetView showGridLines="0" zoomScale="80" zoomScaleNormal="80" zoomScaleSheetLayoutView="93" workbookViewId="0">
      <selection activeCell="F1" sqref="F1"/>
    </sheetView>
  </sheetViews>
  <sheetFormatPr baseColWidth="10" defaultColWidth="11.42578125" defaultRowHeight="18" x14ac:dyDescent="0.35"/>
  <cols>
    <col min="1" max="1" width="11.42578125" style="1"/>
    <col min="2" max="2" width="17.7109375" style="1" customWidth="1"/>
    <col min="3" max="4" width="14.7109375" style="1" customWidth="1"/>
    <col min="5" max="5" width="27.85546875" style="1" customWidth="1"/>
    <col min="6" max="6" width="14.7109375" style="1" customWidth="1"/>
    <col min="7" max="7" width="24.570312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178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59" t="s">
        <v>101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113</v>
      </c>
      <c r="C9" s="46"/>
      <c r="D9" s="47"/>
      <c r="E9" s="47"/>
      <c r="F9" s="48" t="s">
        <v>103</v>
      </c>
      <c r="G9" s="49"/>
      <c r="H9" s="21" t="s">
        <v>114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104</v>
      </c>
      <c r="D11" s="66"/>
      <c r="E11" s="66"/>
      <c r="F11" s="43" t="s">
        <v>115</v>
      </c>
      <c r="G11" s="67" t="s">
        <v>116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117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118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30" customHeight="1" x14ac:dyDescent="0.35">
      <c r="B28" s="63" t="s">
        <v>32</v>
      </c>
      <c r="C28" s="64"/>
      <c r="D28" s="60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9">
        <v>268</v>
      </c>
      <c r="C29" s="86"/>
      <c r="D29" s="87">
        <v>2019</v>
      </c>
      <c r="E29" s="38">
        <v>2020</v>
      </c>
      <c r="F29" s="5">
        <v>444</v>
      </c>
      <c r="G29" s="10">
        <f>(F29/B29)-1</f>
        <v>0.65671641791044766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24.75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50.75" customHeight="1" thickBot="1" x14ac:dyDescent="0.4">
      <c r="B35" s="96" t="s">
        <v>182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1.5982000000000001</v>
      </c>
      <c r="C38" s="9">
        <v>1.1801999999999999</v>
      </c>
      <c r="D38" s="9">
        <v>2.0981999999999998</v>
      </c>
      <c r="E38" s="9">
        <v>0.97319999999999995</v>
      </c>
      <c r="F38" s="9">
        <v>1.5357000000000001</v>
      </c>
      <c r="G38" s="101"/>
      <c r="H38" s="102"/>
    </row>
    <row r="39" spans="2:8" ht="15.75" customHeight="1" x14ac:dyDescent="0.35">
      <c r="B39" s="93" t="s">
        <v>47</v>
      </c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119</v>
      </c>
      <c r="C41" s="81"/>
      <c r="D41" s="81"/>
      <c r="E41" s="49"/>
      <c r="F41" s="48" t="s">
        <v>120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188</v>
      </c>
      <c r="C43" s="81"/>
      <c r="D43" s="81"/>
      <c r="E43" s="49"/>
      <c r="F43" s="48" t="s">
        <v>121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122</v>
      </c>
      <c r="C45" s="81"/>
      <c r="D45" s="81"/>
      <c r="E45" s="49"/>
      <c r="F45" s="48" t="s">
        <v>123</v>
      </c>
      <c r="G45" s="81"/>
      <c r="H45" s="82"/>
    </row>
    <row r="46" spans="2:8" ht="24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32.25" customHeight="1" x14ac:dyDescent="0.35">
      <c r="B47" s="80" t="s">
        <v>187</v>
      </c>
      <c r="C47" s="81"/>
      <c r="D47" s="81"/>
      <c r="E47" s="49"/>
      <c r="F47" s="48" t="s">
        <v>121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1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38.2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8:D28"/>
    <mergeCell ref="B29:D29"/>
    <mergeCell ref="B25:E25"/>
    <mergeCell ref="F25:H25"/>
    <mergeCell ref="B26:E26"/>
    <mergeCell ref="F26:H26"/>
    <mergeCell ref="B27:E27"/>
    <mergeCell ref="F27:H27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 xr:uid="{FD78B37C-012A-40EF-AB35-92EFC5BC3A7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0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4097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4097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C3D4635-5244-4A16-97F5-22555EB3429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1F8C4-D07D-44A3-B83C-4E917CB314C3}">
  <sheetPr>
    <pageSetUpPr fitToPage="1"/>
  </sheetPr>
  <dimension ref="B1:P55"/>
  <sheetViews>
    <sheetView showGridLines="0" zoomScale="80" zoomScaleNormal="80" zoomScaleSheetLayoutView="93" workbookViewId="0">
      <selection activeCell="K52" sqref="K52"/>
    </sheetView>
  </sheetViews>
  <sheetFormatPr baseColWidth="10" defaultColWidth="11.42578125" defaultRowHeight="18" x14ac:dyDescent="0.35"/>
  <cols>
    <col min="1" max="1" width="11.42578125" style="1"/>
    <col min="2" max="2" width="18.140625" style="1" customWidth="1"/>
    <col min="3" max="3" width="14.7109375" style="1" customWidth="1"/>
    <col min="4" max="4" width="16.85546875" style="1" customWidth="1"/>
    <col min="5" max="5" width="24.5703125" style="1" customWidth="1"/>
    <col min="6" max="6" width="14.7109375" style="1" customWidth="1"/>
    <col min="7" max="7" width="20.5703125" style="1" customWidth="1"/>
    <col min="8" max="8" width="26.2851562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177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59" t="s">
        <v>101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113</v>
      </c>
      <c r="C9" s="46"/>
      <c r="D9" s="47"/>
      <c r="E9" s="47"/>
      <c r="F9" s="48" t="s">
        <v>103</v>
      </c>
      <c r="G9" s="49"/>
      <c r="H9" s="21" t="s">
        <v>114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104</v>
      </c>
      <c r="D11" s="66"/>
      <c r="E11" s="66"/>
      <c r="F11" s="43" t="s">
        <v>124</v>
      </c>
      <c r="G11" s="67" t="s">
        <v>125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126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127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30" customHeight="1" x14ac:dyDescent="0.35">
      <c r="B28" s="63" t="s">
        <v>32</v>
      </c>
      <c r="C28" s="64"/>
      <c r="D28" s="60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9">
        <v>0</v>
      </c>
      <c r="C29" s="86"/>
      <c r="D29" s="87">
        <v>2019</v>
      </c>
      <c r="E29" s="38">
        <v>2020</v>
      </c>
      <c r="F29" s="5">
        <v>5</v>
      </c>
      <c r="G29" s="10" t="e">
        <f>(F29/B29)-1</f>
        <v>#DIV/0!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24.75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50.75" customHeight="1" thickBot="1" x14ac:dyDescent="0.4">
      <c r="B35" s="96" t="s">
        <v>128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1</v>
      </c>
      <c r="C38" s="9">
        <v>0.5</v>
      </c>
      <c r="D38" s="9">
        <v>0.5</v>
      </c>
      <c r="E38" s="9">
        <v>1</v>
      </c>
      <c r="F38" s="9">
        <v>0.66669999999999996</v>
      </c>
      <c r="G38" s="101"/>
      <c r="H38" s="102"/>
    </row>
    <row r="39" spans="2:8" ht="15.75" customHeight="1" x14ac:dyDescent="0.35">
      <c r="B39" s="93" t="s">
        <v>47</v>
      </c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129</v>
      </c>
      <c r="C41" s="81"/>
      <c r="D41" s="81"/>
      <c r="E41" s="49"/>
      <c r="F41" s="48" t="s">
        <v>130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131</v>
      </c>
      <c r="C43" s="81"/>
      <c r="D43" s="81"/>
      <c r="E43" s="49"/>
      <c r="F43" s="48" t="s">
        <v>82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132</v>
      </c>
      <c r="C45" s="81"/>
      <c r="D45" s="81"/>
      <c r="E45" s="49"/>
      <c r="F45" s="48" t="s">
        <v>133</v>
      </c>
      <c r="G45" s="81"/>
      <c r="H45" s="82"/>
    </row>
    <row r="46" spans="2:8" ht="31.5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45" customHeight="1" x14ac:dyDescent="0.35">
      <c r="B47" s="80" t="s">
        <v>134</v>
      </c>
      <c r="C47" s="81"/>
      <c r="D47" s="81"/>
      <c r="E47" s="49"/>
      <c r="F47" s="48" t="s">
        <v>135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26.2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20.2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43.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8:D28"/>
    <mergeCell ref="B29:D29"/>
    <mergeCell ref="B25:E25"/>
    <mergeCell ref="F25:H25"/>
    <mergeCell ref="B26:E26"/>
    <mergeCell ref="F26:H26"/>
    <mergeCell ref="B27:E27"/>
    <mergeCell ref="F27:H27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E95DF1F6-71A1-4A05-A3A5-94303CAF226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5121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5121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F423771-7B93-409E-8569-7F48FF1B815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'A.3.12.1.1.4.2'!B38:F38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C85B-A5AC-4818-9494-23506B471BCA}">
  <sheetPr>
    <pageSetUpPr fitToPage="1"/>
  </sheetPr>
  <dimension ref="B1:P55"/>
  <sheetViews>
    <sheetView showGridLines="0" zoomScale="80" zoomScaleNormal="80" zoomScaleSheetLayoutView="93" workbookViewId="0">
      <selection activeCell="F1" sqref="F1"/>
    </sheetView>
  </sheetViews>
  <sheetFormatPr baseColWidth="10" defaultColWidth="11.42578125" defaultRowHeight="18" x14ac:dyDescent="0.35"/>
  <cols>
    <col min="1" max="1" width="11.42578125" style="1"/>
    <col min="2" max="2" width="18" style="1" customWidth="1"/>
    <col min="3" max="3" width="14.7109375" style="1" customWidth="1"/>
    <col min="4" max="4" width="26.7109375" style="1" customWidth="1"/>
    <col min="5" max="5" width="22.28515625" style="1" customWidth="1"/>
    <col min="6" max="6" width="17.42578125" style="1" customWidth="1"/>
    <col min="7" max="7" width="18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176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59" t="s">
        <v>101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113</v>
      </c>
      <c r="C9" s="46"/>
      <c r="D9" s="47"/>
      <c r="E9" s="47"/>
      <c r="F9" s="48" t="s">
        <v>103</v>
      </c>
      <c r="G9" s="49"/>
      <c r="H9" s="21" t="s">
        <v>114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104</v>
      </c>
      <c r="D11" s="66"/>
      <c r="E11" s="66"/>
      <c r="F11" s="43" t="s">
        <v>124</v>
      </c>
      <c r="G11" s="67" t="s">
        <v>125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136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137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30" customHeight="1" x14ac:dyDescent="0.35">
      <c r="B28" s="63" t="s">
        <v>32</v>
      </c>
      <c r="C28" s="64"/>
      <c r="D28" s="60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9">
        <v>12</v>
      </c>
      <c r="C29" s="86"/>
      <c r="D29" s="87">
        <v>2019</v>
      </c>
      <c r="E29" s="38">
        <v>2020</v>
      </c>
      <c r="F29" s="5">
        <v>6</v>
      </c>
      <c r="G29" s="10">
        <f>(F29/B29)-1</f>
        <v>-0.5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24.75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50.75" customHeight="1" thickBot="1" x14ac:dyDescent="0.4">
      <c r="B35" s="96" t="s">
        <v>138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1</v>
      </c>
      <c r="C38" s="9">
        <v>0.5</v>
      </c>
      <c r="D38" s="9">
        <v>0.5</v>
      </c>
      <c r="E38" s="9">
        <v>1</v>
      </c>
      <c r="F38" s="9">
        <v>0.66669999999999996</v>
      </c>
      <c r="G38" s="101"/>
      <c r="H38" s="102"/>
    </row>
    <row r="39" spans="2:8" ht="15.75" customHeight="1" x14ac:dyDescent="0.35">
      <c r="B39" s="93" t="s">
        <v>47</v>
      </c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139</v>
      </c>
      <c r="C41" s="81"/>
      <c r="D41" s="81"/>
      <c r="E41" s="49"/>
      <c r="F41" s="48" t="s">
        <v>140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141</v>
      </c>
      <c r="C43" s="81"/>
      <c r="D43" s="81"/>
      <c r="E43" s="49"/>
      <c r="F43" s="48" t="s">
        <v>82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142</v>
      </c>
      <c r="C45" s="81"/>
      <c r="D45" s="81"/>
      <c r="E45" s="49"/>
      <c r="F45" s="48" t="s">
        <v>143</v>
      </c>
      <c r="G45" s="81"/>
      <c r="H45" s="82"/>
    </row>
    <row r="46" spans="2:8" ht="31.5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45" customHeight="1" x14ac:dyDescent="0.35">
      <c r="B47" s="80" t="s">
        <v>141</v>
      </c>
      <c r="C47" s="81"/>
      <c r="D47" s="81"/>
      <c r="E47" s="49"/>
      <c r="F47" s="48" t="s">
        <v>144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26.2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20.2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57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8:D28"/>
    <mergeCell ref="B29:D29"/>
    <mergeCell ref="B25:E25"/>
    <mergeCell ref="F25:H25"/>
    <mergeCell ref="B26:E26"/>
    <mergeCell ref="F26:H26"/>
    <mergeCell ref="B27:E27"/>
    <mergeCell ref="F27:H27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42E0F736-9837-44F0-AAC5-38A837B8D40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6145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6145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AEFA34-921C-4D1A-B6A7-F1D2C1DC186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'A.3.12.1.1.4.3-1'!B38:F38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35439-742E-4466-AFBA-1EC50D601704}">
  <sheetPr>
    <pageSetUpPr fitToPage="1"/>
  </sheetPr>
  <dimension ref="B1:P55"/>
  <sheetViews>
    <sheetView showGridLines="0" view="pageBreakPreview" zoomScale="80" zoomScaleNormal="30" zoomScaleSheetLayoutView="80" workbookViewId="0">
      <selection activeCell="F1" sqref="F1"/>
    </sheetView>
  </sheetViews>
  <sheetFormatPr baseColWidth="10" defaultColWidth="11.42578125" defaultRowHeight="18" x14ac:dyDescent="0.35"/>
  <cols>
    <col min="1" max="1" width="11.42578125" style="1"/>
    <col min="2" max="2" width="20" style="1" customWidth="1"/>
    <col min="3" max="3" width="18.140625" style="1" customWidth="1"/>
    <col min="4" max="4" width="25" style="1" customWidth="1"/>
    <col min="5" max="5" width="25.85546875" style="1" customWidth="1"/>
    <col min="6" max="6" width="20.42578125" style="1" customWidth="1"/>
    <col min="7" max="7" width="18.42578125" style="1" customWidth="1"/>
    <col min="8" max="8" width="22.2851562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175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59" t="s">
        <v>101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113</v>
      </c>
      <c r="C9" s="46"/>
      <c r="D9" s="47"/>
      <c r="E9" s="47"/>
      <c r="F9" s="48" t="s">
        <v>103</v>
      </c>
      <c r="G9" s="49"/>
      <c r="H9" s="21" t="s">
        <v>114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104</v>
      </c>
      <c r="D11" s="66"/>
      <c r="E11" s="66"/>
      <c r="F11" s="43" t="s">
        <v>124</v>
      </c>
      <c r="G11" s="67" t="s">
        <v>125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145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146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30" customHeight="1" x14ac:dyDescent="0.35">
      <c r="B28" s="63" t="s">
        <v>32</v>
      </c>
      <c r="C28" s="64"/>
      <c r="D28" s="60" t="s">
        <v>33</v>
      </c>
      <c r="E28" s="34" t="s">
        <v>171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9">
        <v>1</v>
      </c>
      <c r="C29" s="86"/>
      <c r="D29" s="87">
        <v>2019</v>
      </c>
      <c r="E29" s="38">
        <v>2020</v>
      </c>
      <c r="F29" s="5">
        <v>3</v>
      </c>
      <c r="G29" s="10">
        <f>(F29/B29)-1</f>
        <v>2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24.75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50.75" customHeight="1" thickBot="1" x14ac:dyDescent="0.4">
      <c r="B35" s="96" t="s">
        <v>147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1</v>
      </c>
      <c r="C38" s="9">
        <v>1</v>
      </c>
      <c r="D38" s="9">
        <v>1</v>
      </c>
      <c r="E38" s="9">
        <v>1</v>
      </c>
      <c r="F38" s="9">
        <v>1</v>
      </c>
      <c r="G38" s="101"/>
      <c r="H38" s="102"/>
    </row>
    <row r="39" spans="2:8" ht="15.75" customHeight="1" x14ac:dyDescent="0.35">
      <c r="B39" s="93" t="s">
        <v>47</v>
      </c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148</v>
      </c>
      <c r="C41" s="81"/>
      <c r="D41" s="81"/>
      <c r="E41" s="49"/>
      <c r="F41" s="48" t="s">
        <v>149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150</v>
      </c>
      <c r="C43" s="81"/>
      <c r="D43" s="81"/>
      <c r="E43" s="49"/>
      <c r="F43" s="48" t="s">
        <v>82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151</v>
      </c>
      <c r="C45" s="81"/>
      <c r="D45" s="81"/>
      <c r="E45" s="49"/>
      <c r="F45" s="48" t="s">
        <v>152</v>
      </c>
      <c r="G45" s="81"/>
      <c r="H45" s="82"/>
    </row>
    <row r="46" spans="2:8" ht="31.5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45" customHeight="1" x14ac:dyDescent="0.35">
      <c r="B47" s="80" t="s">
        <v>150</v>
      </c>
      <c r="C47" s="81"/>
      <c r="D47" s="81"/>
      <c r="E47" s="49"/>
      <c r="F47" s="48" t="s">
        <v>153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26.2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20.2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72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8:D28"/>
    <mergeCell ref="B29:D29"/>
    <mergeCell ref="B25:E25"/>
    <mergeCell ref="F25:H25"/>
    <mergeCell ref="B26:E26"/>
    <mergeCell ref="F26:H26"/>
    <mergeCell ref="B27:E27"/>
    <mergeCell ref="F27:H27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6AA9A543-723C-4D31-ADC8-3DCBE05C0E2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7" fitToWidth="0" orientation="portrait" r:id="rId2"/>
  <rowBreaks count="2" manualBreakCount="2">
    <brk id="36" min="1" max="7" man="1"/>
    <brk id="38" min="1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7169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7169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13D685-72CF-48D1-B487-9CB8002C865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'A.3.12.1.1.4.3-2'!B38:F38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F6323-B5B0-4ABB-A8B4-866D5E93159A}">
  <sheetPr>
    <pageSetUpPr fitToPage="1"/>
  </sheetPr>
  <dimension ref="B1:P55"/>
  <sheetViews>
    <sheetView showGridLines="0" zoomScale="80" zoomScaleNormal="80" zoomScaleSheetLayoutView="93" workbookViewId="0">
      <selection activeCell="F1" sqref="F1"/>
    </sheetView>
  </sheetViews>
  <sheetFormatPr baseColWidth="10" defaultColWidth="11.42578125" defaultRowHeight="18" x14ac:dyDescent="0.35"/>
  <cols>
    <col min="1" max="1" width="11.42578125" style="1"/>
    <col min="2" max="2" width="20.42578125" style="1" customWidth="1"/>
    <col min="3" max="3" width="14.7109375" style="1" customWidth="1"/>
    <col min="4" max="4" width="23" style="1" customWidth="1"/>
    <col min="5" max="5" width="19.42578125" style="1" customWidth="1"/>
    <col min="6" max="6" width="14.7109375" style="1" customWidth="1"/>
    <col min="7" max="7" width="19.85546875" style="1" customWidth="1"/>
    <col min="8" max="8" width="27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174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59" t="s">
        <v>101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113</v>
      </c>
      <c r="C9" s="46"/>
      <c r="D9" s="47"/>
      <c r="E9" s="47"/>
      <c r="F9" s="48" t="s">
        <v>103</v>
      </c>
      <c r="G9" s="49"/>
      <c r="H9" s="21" t="s">
        <v>114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104</v>
      </c>
      <c r="D11" s="66"/>
      <c r="E11" s="66"/>
      <c r="F11" s="43" t="s">
        <v>124</v>
      </c>
      <c r="G11" s="67" t="s">
        <v>125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154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155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30" customHeight="1" x14ac:dyDescent="0.35">
      <c r="B28" s="63" t="s">
        <v>32</v>
      </c>
      <c r="C28" s="64"/>
      <c r="D28" s="60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9">
        <v>23</v>
      </c>
      <c r="C29" s="86"/>
      <c r="D29" s="87">
        <v>2019</v>
      </c>
      <c r="E29" s="38">
        <v>2020</v>
      </c>
      <c r="F29" s="5">
        <v>9</v>
      </c>
      <c r="G29" s="10">
        <f>(F29/B29)-1</f>
        <v>-0.60869565217391308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24.75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50.75" customHeight="1" thickBot="1" x14ac:dyDescent="0.4">
      <c r="B35" s="96" t="s">
        <v>156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1</v>
      </c>
      <c r="C38" s="9">
        <v>0.5</v>
      </c>
      <c r="D38" s="9">
        <v>0.33329999999999999</v>
      </c>
      <c r="E38" s="9">
        <v>0.5</v>
      </c>
      <c r="F38" s="9">
        <v>0.4</v>
      </c>
      <c r="G38" s="101"/>
      <c r="H38" s="102"/>
    </row>
    <row r="39" spans="2:8" ht="15.75" customHeight="1" x14ac:dyDescent="0.35">
      <c r="B39" s="93" t="s">
        <v>47</v>
      </c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157</v>
      </c>
      <c r="C41" s="81"/>
      <c r="D41" s="81"/>
      <c r="E41" s="49"/>
      <c r="F41" s="48" t="s">
        <v>158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159</v>
      </c>
      <c r="C43" s="81"/>
      <c r="D43" s="81"/>
      <c r="E43" s="49"/>
      <c r="F43" s="48" t="s">
        <v>82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160</v>
      </c>
      <c r="C45" s="81"/>
      <c r="D45" s="81"/>
      <c r="E45" s="49"/>
      <c r="F45" s="48" t="s">
        <v>161</v>
      </c>
      <c r="G45" s="81"/>
      <c r="H45" s="82"/>
    </row>
    <row r="46" spans="2:8" ht="31.5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45" customHeight="1" x14ac:dyDescent="0.35">
      <c r="B47" s="80" t="s">
        <v>159</v>
      </c>
      <c r="C47" s="81"/>
      <c r="D47" s="81"/>
      <c r="E47" s="49"/>
      <c r="F47" s="48" t="s">
        <v>162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26.2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20.2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54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8:D28"/>
    <mergeCell ref="B29:D29"/>
    <mergeCell ref="B25:E25"/>
    <mergeCell ref="F25:H25"/>
    <mergeCell ref="B26:E26"/>
    <mergeCell ref="F26:H26"/>
    <mergeCell ref="B27:E27"/>
    <mergeCell ref="F27:H27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09870401-C2AE-4B30-883B-A70C05CD4C2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8193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8193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803DA88-E417-4E75-A0A6-1CCDD4FC48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'A.3.12.1.1.4.-3'!B38:F38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8C9FE-255B-456F-8F5C-804E0A376AD1}">
  <sheetPr>
    <pageSetUpPr fitToPage="1"/>
  </sheetPr>
  <dimension ref="B1:P55"/>
  <sheetViews>
    <sheetView showGridLines="0" tabSelected="1" zoomScale="80" zoomScaleNormal="80" zoomScaleSheetLayoutView="93" workbookViewId="0">
      <selection activeCell="F1" sqref="F1"/>
    </sheetView>
  </sheetViews>
  <sheetFormatPr baseColWidth="10" defaultColWidth="11.42578125" defaultRowHeight="18" x14ac:dyDescent="0.35"/>
  <cols>
    <col min="1" max="1" width="11.42578125" style="1"/>
    <col min="2" max="2" width="15.28515625" style="1" customWidth="1"/>
    <col min="3" max="3" width="14.7109375" style="1" customWidth="1"/>
    <col min="4" max="4" width="32.28515625" style="1" customWidth="1"/>
    <col min="5" max="5" width="30.28515625" style="1" customWidth="1"/>
    <col min="6" max="6" width="18.5703125" style="1" customWidth="1"/>
    <col min="7" max="7" width="18" style="1" customWidth="1"/>
    <col min="8" max="8" width="25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50" t="s">
        <v>183</v>
      </c>
      <c r="C5" s="51"/>
      <c r="D5" s="51"/>
      <c r="E5" s="51"/>
      <c r="F5" s="51"/>
      <c r="G5" s="51"/>
      <c r="H5" s="5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3" t="s">
        <v>0</v>
      </c>
      <c r="C6" s="54"/>
      <c r="D6" s="54"/>
      <c r="E6" s="54"/>
      <c r="F6" s="54"/>
      <c r="G6" s="54"/>
      <c r="H6" s="5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6" t="s">
        <v>173</v>
      </c>
      <c r="C7" s="57"/>
      <c r="D7" s="57"/>
      <c r="E7" s="57"/>
      <c r="F7" s="57"/>
      <c r="G7" s="57"/>
      <c r="H7" s="5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59" t="s">
        <v>101</v>
      </c>
      <c r="C8" s="60"/>
      <c r="D8" s="61"/>
      <c r="E8" s="61"/>
      <c r="F8" s="62" t="s">
        <v>79</v>
      </c>
      <c r="G8" s="60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5" t="s">
        <v>102</v>
      </c>
      <c r="C9" s="46"/>
      <c r="D9" s="47"/>
      <c r="E9" s="47"/>
      <c r="F9" s="48" t="s">
        <v>103</v>
      </c>
      <c r="G9" s="49"/>
      <c r="H9" s="21" t="s">
        <v>114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63" t="s">
        <v>2</v>
      </c>
      <c r="C10" s="64"/>
      <c r="D10" s="64"/>
      <c r="E10" s="60"/>
      <c r="F10" s="62" t="s">
        <v>3</v>
      </c>
      <c r="G10" s="64"/>
      <c r="H10" s="65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66" t="s">
        <v>104</v>
      </c>
      <c r="D11" s="66"/>
      <c r="E11" s="66"/>
      <c r="F11" s="43" t="s">
        <v>124</v>
      </c>
      <c r="G11" s="67" t="s">
        <v>125</v>
      </c>
      <c r="H11" s="68"/>
    </row>
    <row r="12" spans="2:16" ht="17.100000000000001" customHeight="1" x14ac:dyDescent="0.35">
      <c r="B12" s="63" t="s">
        <v>4</v>
      </c>
      <c r="C12" s="64"/>
      <c r="D12" s="64"/>
      <c r="E12" s="64"/>
      <c r="F12" s="64"/>
      <c r="G12" s="64"/>
      <c r="H12" s="65"/>
    </row>
    <row r="13" spans="2:16" ht="20.100000000000001" customHeight="1" x14ac:dyDescent="0.35">
      <c r="B13" s="33" t="s">
        <v>5</v>
      </c>
      <c r="C13" s="64" t="s">
        <v>6</v>
      </c>
      <c r="D13" s="60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67" t="s">
        <v>62</v>
      </c>
      <c r="D14" s="67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62" t="s">
        <v>13</v>
      </c>
      <c r="H15" s="65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67" t="s">
        <v>63</v>
      </c>
      <c r="D17" s="67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4.75" customHeight="1" x14ac:dyDescent="0.35">
      <c r="B18" s="63" t="s">
        <v>66</v>
      </c>
      <c r="C18" s="64"/>
      <c r="D18" s="64"/>
      <c r="E18" s="60"/>
      <c r="F18" s="62" t="s">
        <v>20</v>
      </c>
      <c r="G18" s="64"/>
      <c r="H18" s="65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61" t="s">
        <v>23</v>
      </c>
      <c r="G19" s="6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67" t="s">
        <v>62</v>
      </c>
      <c r="G20" s="67"/>
      <c r="H20" s="21" t="s">
        <v>69</v>
      </c>
    </row>
    <row r="21" spans="2:8" ht="15.75" customHeight="1" x14ac:dyDescent="0.35">
      <c r="B21" s="63" t="s">
        <v>26</v>
      </c>
      <c r="C21" s="64"/>
      <c r="D21" s="64"/>
      <c r="E21" s="64"/>
      <c r="F21" s="64"/>
      <c r="G21" s="64"/>
      <c r="H21" s="65"/>
    </row>
    <row r="22" spans="2:8" ht="48" customHeight="1" x14ac:dyDescent="0.35">
      <c r="B22" s="69" t="s">
        <v>163</v>
      </c>
      <c r="C22" s="70"/>
      <c r="D22" s="70"/>
      <c r="E22" s="70"/>
      <c r="F22" s="70"/>
      <c r="G22" s="70"/>
      <c r="H22" s="71"/>
    </row>
    <row r="23" spans="2:8" ht="15.75" customHeight="1" x14ac:dyDescent="0.35">
      <c r="B23" s="63" t="s">
        <v>27</v>
      </c>
      <c r="C23" s="64"/>
      <c r="D23" s="64"/>
      <c r="E23" s="64"/>
      <c r="F23" s="64"/>
      <c r="G23" s="64"/>
      <c r="H23" s="65"/>
    </row>
    <row r="24" spans="2:8" ht="61.5" customHeight="1" x14ac:dyDescent="0.35">
      <c r="B24" s="77" t="s">
        <v>164</v>
      </c>
      <c r="C24" s="78"/>
      <c r="D24" s="78"/>
      <c r="E24" s="78"/>
      <c r="F24" s="78"/>
      <c r="G24" s="78"/>
      <c r="H24" s="79"/>
    </row>
    <row r="25" spans="2:8" ht="15.75" customHeight="1" x14ac:dyDescent="0.35">
      <c r="B25" s="63" t="s">
        <v>28</v>
      </c>
      <c r="C25" s="64"/>
      <c r="D25" s="64"/>
      <c r="E25" s="60"/>
      <c r="F25" s="62" t="s">
        <v>29</v>
      </c>
      <c r="G25" s="64"/>
      <c r="H25" s="65"/>
    </row>
    <row r="26" spans="2:8" ht="24.75" customHeight="1" x14ac:dyDescent="0.35">
      <c r="B26" s="80" t="s">
        <v>82</v>
      </c>
      <c r="C26" s="81"/>
      <c r="D26" s="81"/>
      <c r="E26" s="49"/>
      <c r="F26" s="48" t="s">
        <v>83</v>
      </c>
      <c r="G26" s="81"/>
      <c r="H26" s="82"/>
    </row>
    <row r="27" spans="2:8" x14ac:dyDescent="0.35">
      <c r="B27" s="63" t="s">
        <v>30</v>
      </c>
      <c r="C27" s="64"/>
      <c r="D27" s="64"/>
      <c r="E27" s="60"/>
      <c r="F27" s="62" t="s">
        <v>31</v>
      </c>
      <c r="G27" s="64"/>
      <c r="H27" s="65"/>
    </row>
    <row r="28" spans="2:8" ht="30" customHeight="1" x14ac:dyDescent="0.35">
      <c r="B28" s="63" t="s">
        <v>32</v>
      </c>
      <c r="C28" s="64"/>
      <c r="D28" s="60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9">
        <v>0</v>
      </c>
      <c r="C29" s="86"/>
      <c r="D29" s="87">
        <v>2019</v>
      </c>
      <c r="E29" s="38">
        <v>2020</v>
      </c>
      <c r="F29" s="5">
        <v>6</v>
      </c>
      <c r="G29" s="10" t="e">
        <f>(F29/B29)-1</f>
        <v>#DIV/0!</v>
      </c>
      <c r="H29" s="40">
        <v>2023</v>
      </c>
    </row>
    <row r="30" spans="2:8" ht="19.5" customHeight="1" x14ac:dyDescent="0.35">
      <c r="B30" s="59" t="s">
        <v>35</v>
      </c>
      <c r="C30" s="61"/>
      <c r="D30" s="61"/>
      <c r="E30" s="61"/>
      <c r="F30" s="61"/>
      <c r="G30" s="61"/>
      <c r="H30" s="88"/>
    </row>
    <row r="31" spans="2:8" ht="24.75" customHeight="1" x14ac:dyDescent="0.35">
      <c r="B31" s="59" t="s">
        <v>70</v>
      </c>
      <c r="C31" s="61"/>
      <c r="D31" s="61"/>
      <c r="E31" s="61"/>
      <c r="F31" s="61" t="s">
        <v>80</v>
      </c>
      <c r="G31" s="61"/>
      <c r="H31" s="88"/>
    </row>
    <row r="32" spans="2:8" ht="26.1" customHeight="1" x14ac:dyDescent="0.35">
      <c r="B32" s="89" t="s">
        <v>36</v>
      </c>
      <c r="C32" s="90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91" t="s">
        <v>71</v>
      </c>
      <c r="C33" s="9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93" t="s">
        <v>39</v>
      </c>
      <c r="C34" s="94"/>
      <c r="D34" s="94"/>
      <c r="E34" s="94"/>
      <c r="F34" s="94"/>
      <c r="G34" s="94"/>
      <c r="H34" s="95"/>
    </row>
    <row r="35" spans="2:8" ht="150.75" customHeight="1" thickBot="1" x14ac:dyDescent="0.4">
      <c r="B35" s="96" t="s">
        <v>165</v>
      </c>
      <c r="C35" s="97"/>
      <c r="D35" s="98"/>
      <c r="E35" s="98"/>
      <c r="F35" s="98"/>
      <c r="G35" s="98"/>
      <c r="H35" s="99"/>
    </row>
    <row r="36" spans="2:8" ht="34.5" customHeight="1" thickBot="1" x14ac:dyDescent="0.4">
      <c r="B36" s="83" t="s">
        <v>40</v>
      </c>
      <c r="C36" s="100"/>
      <c r="D36" s="100"/>
      <c r="E36" s="100"/>
      <c r="F36" s="100"/>
      <c r="G36" s="100"/>
      <c r="H36" s="84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3" t="s">
        <v>46</v>
      </c>
      <c r="H37" s="84"/>
    </row>
    <row r="38" spans="2:8" ht="38.1" customHeight="1" thickBot="1" x14ac:dyDescent="0.4">
      <c r="B38" s="9">
        <v>0</v>
      </c>
      <c r="C38" s="9">
        <v>1</v>
      </c>
      <c r="D38" s="9">
        <v>0</v>
      </c>
      <c r="E38" s="9">
        <v>0.5</v>
      </c>
      <c r="F38" s="9">
        <v>0.25</v>
      </c>
      <c r="G38" s="101"/>
      <c r="H38" s="102"/>
    </row>
    <row r="39" spans="2:8" ht="15.75" customHeight="1" x14ac:dyDescent="0.35">
      <c r="B39" s="93" t="s">
        <v>47</v>
      </c>
      <c r="C39" s="94"/>
      <c r="D39" s="94"/>
      <c r="E39" s="94"/>
      <c r="F39" s="94"/>
      <c r="G39" s="94"/>
      <c r="H39" s="95"/>
    </row>
    <row r="40" spans="2:8" ht="14.1" customHeight="1" x14ac:dyDescent="0.35">
      <c r="B40" s="63" t="s">
        <v>48</v>
      </c>
      <c r="C40" s="64"/>
      <c r="D40" s="64"/>
      <c r="E40" s="60"/>
      <c r="F40" s="62" t="s">
        <v>49</v>
      </c>
      <c r="G40" s="64"/>
      <c r="H40" s="65"/>
    </row>
    <row r="41" spans="2:8" ht="21" customHeight="1" x14ac:dyDescent="0.35">
      <c r="B41" s="80" t="s">
        <v>166</v>
      </c>
      <c r="C41" s="81"/>
      <c r="D41" s="81"/>
      <c r="E41" s="49"/>
      <c r="F41" s="48" t="s">
        <v>167</v>
      </c>
      <c r="G41" s="81"/>
      <c r="H41" s="82"/>
    </row>
    <row r="42" spans="2:8" ht="17.100000000000001" customHeight="1" x14ac:dyDescent="0.35">
      <c r="B42" s="63" t="s">
        <v>50</v>
      </c>
      <c r="C42" s="64"/>
      <c r="D42" s="64"/>
      <c r="E42" s="60"/>
      <c r="F42" s="62" t="s">
        <v>51</v>
      </c>
      <c r="G42" s="64"/>
      <c r="H42" s="65"/>
    </row>
    <row r="43" spans="2:8" ht="29.25" customHeight="1" x14ac:dyDescent="0.35">
      <c r="B43" s="80" t="s">
        <v>168</v>
      </c>
      <c r="C43" s="81"/>
      <c r="D43" s="81"/>
      <c r="E43" s="49"/>
      <c r="F43" s="48" t="s">
        <v>82</v>
      </c>
      <c r="G43" s="81"/>
      <c r="H43" s="82"/>
    </row>
    <row r="44" spans="2:8" ht="15" customHeight="1" x14ac:dyDescent="0.35">
      <c r="B44" s="63" t="s">
        <v>52</v>
      </c>
      <c r="C44" s="64"/>
      <c r="D44" s="64"/>
      <c r="E44" s="60"/>
      <c r="F44" s="62" t="s">
        <v>53</v>
      </c>
      <c r="G44" s="64"/>
      <c r="H44" s="65"/>
    </row>
    <row r="45" spans="2:8" ht="16.5" customHeight="1" x14ac:dyDescent="0.35">
      <c r="B45" s="80" t="s">
        <v>169</v>
      </c>
      <c r="C45" s="81"/>
      <c r="D45" s="81"/>
      <c r="E45" s="49"/>
      <c r="F45" s="48" t="s">
        <v>170</v>
      </c>
      <c r="G45" s="81"/>
      <c r="H45" s="82"/>
    </row>
    <row r="46" spans="2:8" ht="31.5" customHeight="1" x14ac:dyDescent="0.35">
      <c r="B46" s="63" t="s">
        <v>54</v>
      </c>
      <c r="C46" s="64"/>
      <c r="D46" s="64"/>
      <c r="E46" s="60"/>
      <c r="F46" s="62" t="s">
        <v>55</v>
      </c>
      <c r="G46" s="64"/>
      <c r="H46" s="65"/>
    </row>
    <row r="47" spans="2:8" ht="45" customHeight="1" x14ac:dyDescent="0.35">
      <c r="B47" s="80" t="s">
        <v>168</v>
      </c>
      <c r="C47" s="81"/>
      <c r="D47" s="81"/>
      <c r="E47" s="49"/>
      <c r="F47" s="48" t="s">
        <v>82</v>
      </c>
      <c r="G47" s="81"/>
      <c r="H47" s="82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26.25" customHeight="1" x14ac:dyDescent="0.35">
      <c r="B49" s="77" t="s">
        <v>189</v>
      </c>
      <c r="C49" s="78"/>
      <c r="D49" s="78"/>
      <c r="E49" s="78"/>
      <c r="F49" s="78"/>
      <c r="G49" s="78"/>
      <c r="H49" s="79"/>
    </row>
    <row r="50" spans="2:8" ht="16.5" customHeight="1" x14ac:dyDescent="0.35">
      <c r="B50" s="63" t="s">
        <v>57</v>
      </c>
      <c r="C50" s="64"/>
      <c r="D50" s="64"/>
      <c r="E50" s="60"/>
      <c r="F50" s="62" t="s">
        <v>58</v>
      </c>
      <c r="G50" s="64"/>
      <c r="H50" s="65"/>
    </row>
    <row r="51" spans="2:8" ht="27" customHeight="1" x14ac:dyDescent="0.35">
      <c r="B51" s="80" t="s">
        <v>97</v>
      </c>
      <c r="C51" s="81"/>
      <c r="D51" s="81"/>
      <c r="E51" s="49"/>
      <c r="F51" s="48" t="s">
        <v>190</v>
      </c>
      <c r="G51" s="81"/>
      <c r="H51" s="82"/>
    </row>
    <row r="52" spans="2:8" ht="26.25" customHeight="1" x14ac:dyDescent="0.35">
      <c r="B52" s="63" t="s">
        <v>59</v>
      </c>
      <c r="C52" s="64"/>
      <c r="D52" s="64"/>
      <c r="E52" s="60"/>
      <c r="F52" s="62" t="s">
        <v>60</v>
      </c>
      <c r="G52" s="64"/>
      <c r="H52" s="65"/>
    </row>
    <row r="53" spans="2:8" ht="20.25" customHeight="1" thickBot="1" x14ac:dyDescent="0.4">
      <c r="B53" s="109" t="s">
        <v>98</v>
      </c>
      <c r="C53" s="110"/>
      <c r="D53" s="110"/>
      <c r="E53" s="111"/>
      <c r="F53" s="112" t="s">
        <v>99</v>
      </c>
      <c r="G53" s="113"/>
      <c r="H53" s="114"/>
    </row>
    <row r="54" spans="2:8" ht="55.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03" t="s">
        <v>61</v>
      </c>
      <c r="C55" s="104"/>
      <c r="D55" s="104"/>
      <c r="E55" s="104"/>
      <c r="F55" s="104"/>
      <c r="G55" s="104"/>
      <c r="H55" s="105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8:D28"/>
    <mergeCell ref="B29:D29"/>
    <mergeCell ref="B25:E25"/>
    <mergeCell ref="F25:H25"/>
    <mergeCell ref="B26:E26"/>
    <mergeCell ref="F26:H26"/>
    <mergeCell ref="B27:E27"/>
    <mergeCell ref="F27:H27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792D4860-2775-4B08-874D-B57C3C47965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9217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9217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B393814-0365-4D02-9EAE-3C4902D824D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'A.3.12.1.1.4.4'!B38:F38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C.3.12.1.1.4-1</vt:lpstr>
      <vt:lpstr>C. 3.12.1.1.4-2</vt:lpstr>
      <vt:lpstr>A.3.12.1.1.4.1</vt:lpstr>
      <vt:lpstr>A.3.12.1.1.4.2</vt:lpstr>
      <vt:lpstr>A.3.12.1.1.4.3-1</vt:lpstr>
      <vt:lpstr>A.3.12.1.1.4.3-2</vt:lpstr>
      <vt:lpstr>A.3.12.1.1.4.-3</vt:lpstr>
      <vt:lpstr>A.3.12.1.1.4.4</vt:lpstr>
      <vt:lpstr>A.3.12.1.1.4.1!Área_de_impresión</vt:lpstr>
      <vt:lpstr>A.3.12.1.1.4.2!Área_de_impresión</vt:lpstr>
      <vt:lpstr>'A.3.12.1.1.4.-3'!Área_de_impresión</vt:lpstr>
      <vt:lpstr>'A.3.12.1.1.4.3-1'!Área_de_impresión</vt:lpstr>
      <vt:lpstr>'A.3.12.1.1.4.3-2'!Área_de_impresión</vt:lpstr>
      <vt:lpstr>A.3.12.1.1.4.4!Área_de_impresión</vt:lpstr>
      <vt:lpstr>'C. 3.12.1.1.4-2'!Área_de_impresión</vt:lpstr>
      <vt:lpstr>'C.3.12.1.1.4-1'!Área_de_impresión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Diana Veronica</cp:lastModifiedBy>
  <cp:revision/>
  <cp:lastPrinted>2024-09-27T15:54:31Z</cp:lastPrinted>
  <dcterms:created xsi:type="dcterms:W3CDTF">2021-02-17T19:36:04Z</dcterms:created>
  <dcterms:modified xsi:type="dcterms:W3CDTF">2024-12-05T19:40:35Z</dcterms:modified>
  <cp:category/>
  <cp:contentStatus/>
</cp:coreProperties>
</file>