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DELL\Desktop\ESCRITORIO\AVANCES MIR 2024\T3-2024 MIR AVANCE-ACTUAL\3. Ficha de Indicadores del Desempeño TESORERÍA 3Tr24\"/>
    </mc:Choice>
  </mc:AlternateContent>
  <xr:revisionPtr revIDLastSave="0" documentId="13_ncr:1_{5007A5B1-7C87-4F61-B0AB-C41DBFAD2C33}" xr6:coauthVersionLast="47" xr6:coauthVersionMax="47" xr10:uidLastSave="{00000000-0000-0000-0000-000000000000}"/>
  <bookViews>
    <workbookView xWindow="11010" yWindow="0" windowWidth="12690" windowHeight="12780" xr2:uid="{00000000-000D-0000-FFFF-FFFF00000000}"/>
  </bookViews>
  <sheets>
    <sheet name="FID FIN" sheetId="98" r:id="rId1"/>
    <sheet name="FID ASCENDENTE PROPÓSITO" sheetId="97" r:id="rId2"/>
    <sheet name="TESORERÍA C 1.3.1.1.1" sheetId="55" r:id="rId3"/>
    <sheet name="TESORERÍA A 1.3.1.1.1.1" sheetId="58" r:id="rId4"/>
    <sheet name="TESORERÍA A 1.3.1.1.1.2" sheetId="59" r:id="rId5"/>
    <sheet name="CATASTRO C 1.3.1.1.2" sheetId="61" r:id="rId6"/>
    <sheet name="CATASTRO A 1.3.1.1.2.1" sheetId="62" r:id="rId7"/>
    <sheet name="CATASTRO A 1.3.1.1.2.2" sheetId="63" r:id="rId8"/>
    <sheet name="COMERCIO C 1.3.1.1.3." sheetId="65" r:id="rId9"/>
    <sheet name="COMERCIO A 1.3.1.1.3.1" sheetId="66" r:id="rId10"/>
    <sheet name="COMERCIO A 1.3.1.1.3.2" sheetId="67" r:id="rId11"/>
    <sheet name="CONTABILIDAD C. 1.3.1.1.4" sheetId="68" r:id="rId12"/>
    <sheet name="CONTABILIDAD A 1.3.1.1.4.1" sheetId="69" r:id="rId13"/>
    <sheet name="CONTABILIDAD A 1.3.1.1.4.2" sheetId="70" r:id="rId14"/>
    <sheet name="CONTABILIDAD A 1.3.1.1.4.3" sheetId="71" r:id="rId15"/>
    <sheet name="FINANCIERA C 1.3.1.1.5" sheetId="72" r:id="rId16"/>
    <sheet name="FINANCIERA A 1.3.1.1.5.1" sheetId="73" r:id="rId17"/>
    <sheet name="FINANCIERA A 1.3.1.1.5.2" sheetId="74" r:id="rId18"/>
    <sheet name="FINANCIERA A 1.3.1.1.5.3" sheetId="75" r:id="rId19"/>
    <sheet name="ZOFEMAT C 1.3.1.1.6" sheetId="76" r:id="rId20"/>
    <sheet name="ZOFEMAT A 1.3.1.1.6.1" sheetId="77" r:id="rId21"/>
    <sheet name="ZOFEMAT A 1.3.1.1.6.2" sheetId="78" r:id="rId22"/>
    <sheet name="ZOFEMAT A 1.3.1.1.6.3" sheetId="79" r:id="rId23"/>
    <sheet name="ZOFEMAT A 1.3.1.1.6.4" sheetId="80" r:id="rId24"/>
    <sheet name="ZOFEMAT A 1.3.1.1.6.5" sheetId="81" r:id="rId25"/>
    <sheet name="ZOFEMAT A 1.3.1.1.6.6" sheetId="82" r:id="rId26"/>
    <sheet name="FISCALIZACIÓN C 1.3.1.1.7" sheetId="83" r:id="rId27"/>
    <sheet name="FISCALIZACIÓN A 1.3.1.1.7.1" sheetId="84" r:id="rId28"/>
    <sheet name="FISCALIZACIÓN A 1.3.1.1.7.2" sheetId="85" r:id="rId29"/>
    <sheet name="ING COORD C 1.3.1.1.8" sheetId="86" r:id="rId30"/>
    <sheet name="ING COORD A 1.3.1.1.8.1" sheetId="87" r:id="rId31"/>
    <sheet name="ING COORD A 1.3.1.1.8.2" sheetId="88" r:id="rId32"/>
    <sheet name="EGRESOS C 1.3.1.1.9" sheetId="89" r:id="rId33"/>
    <sheet name="EGRESOS A 1.3.1.1.9.1" sheetId="90" r:id="rId34"/>
    <sheet name="EGRESOS A 1.3.1.1.9.2" sheetId="91" r:id="rId35"/>
    <sheet name="EGRESOS A 1.3.1.1.9.3" sheetId="92" r:id="rId36"/>
    <sheet name="INGRESOS C 1.3.1.1.10" sheetId="93" r:id="rId37"/>
    <sheet name="INGRESOS A 1.3.1.1.10.1" sheetId="94" r:id="rId38"/>
    <sheet name="INGRESOS A 1.3.1.1.10.2" sheetId="95" r:id="rId39"/>
    <sheet name="INGRESOS A 1.3.1.1.10.3" sheetId="96" r:id="rId40"/>
  </sheets>
  <definedNames>
    <definedName name="_xlnm.Print_Area" localSheetId="6">'CATASTRO A 1.3.1.1.2.1'!$B$1:$H$55</definedName>
    <definedName name="_xlnm.Print_Area" localSheetId="7">'CATASTRO A 1.3.1.1.2.2'!$C$1:$I$55</definedName>
    <definedName name="_xlnm.Print_Area" localSheetId="5">'CATASTRO C 1.3.1.1.2'!$C$1:$I$55</definedName>
    <definedName name="_xlnm.Print_Area" localSheetId="9">'COMERCIO A 1.3.1.1.3.1'!$C$2:$I$56</definedName>
    <definedName name="_xlnm.Print_Area" localSheetId="10">'COMERCIO A 1.3.1.1.3.2'!$B$2:$H$56</definedName>
    <definedName name="_xlnm.Print_Area" localSheetId="8">'COMERCIO C 1.3.1.1.3.'!$C$2:$I$56</definedName>
    <definedName name="_xlnm.Print_Area" localSheetId="12">'CONTABILIDAD A 1.3.1.1.4.1'!$B$1:$H$55</definedName>
    <definedName name="_xlnm.Print_Area" localSheetId="13">'CONTABILIDAD A 1.3.1.1.4.2'!$B$1:$H$55</definedName>
    <definedName name="_xlnm.Print_Area" localSheetId="14">'CONTABILIDAD A 1.3.1.1.4.3'!$B$1:$H$55</definedName>
    <definedName name="_xlnm.Print_Area" localSheetId="11">'CONTABILIDAD C. 1.3.1.1.4'!$B$1:$H$55</definedName>
    <definedName name="_xlnm.Print_Area" localSheetId="33">'EGRESOS A 1.3.1.1.9.1'!$B$1:$H$55</definedName>
    <definedName name="_xlnm.Print_Area" localSheetId="34">'EGRESOS A 1.3.1.1.9.2'!$B$1:$H$55</definedName>
    <definedName name="_xlnm.Print_Area" localSheetId="35">'EGRESOS A 1.3.1.1.9.3'!$B$1:$H$55</definedName>
    <definedName name="_xlnm.Print_Area" localSheetId="32">'EGRESOS C 1.3.1.1.9'!$B$1:$H$55</definedName>
    <definedName name="_xlnm.Print_Area" localSheetId="1">'FID ASCENDENTE PROPÓSITO'!$B$1:$J$54</definedName>
    <definedName name="_xlnm.Print_Area" localSheetId="0">'FID FIN'!$B$1:$H$53</definedName>
    <definedName name="_xlnm.Print_Area" localSheetId="16">'FINANCIERA A 1.3.1.1.5.1'!$B$1:$H$55</definedName>
    <definedName name="_xlnm.Print_Area" localSheetId="17">'FINANCIERA A 1.3.1.1.5.2'!$C$1:$I$55</definedName>
    <definedName name="_xlnm.Print_Area" localSheetId="18">'FINANCIERA A 1.3.1.1.5.3'!$B$1:$H$55</definedName>
    <definedName name="_xlnm.Print_Area" localSheetId="15">'FINANCIERA C 1.3.1.1.5'!$B$1:$H$55</definedName>
    <definedName name="_xlnm.Print_Area" localSheetId="27">'FISCALIZACIÓN A 1.3.1.1.7.1'!$B$1:$H$55</definedName>
    <definedName name="_xlnm.Print_Area" localSheetId="28">'FISCALIZACIÓN A 1.3.1.1.7.2'!$B$1:$H$55</definedName>
    <definedName name="_xlnm.Print_Area" localSheetId="26">'FISCALIZACIÓN C 1.3.1.1.7'!$C$1:$I$55</definedName>
    <definedName name="_xlnm.Print_Area" localSheetId="30">'ING COORD A 1.3.1.1.8.1'!$B$1:$H$55</definedName>
    <definedName name="_xlnm.Print_Area" localSheetId="31">'ING COORD A 1.3.1.1.8.2'!$C$1:$I$55</definedName>
    <definedName name="_xlnm.Print_Area" localSheetId="29">'ING COORD C 1.3.1.1.8'!$B$1:$H$55</definedName>
    <definedName name="_xlnm.Print_Area" localSheetId="37">'INGRESOS A 1.3.1.1.10.1'!$B$1:$H$55</definedName>
    <definedName name="_xlnm.Print_Area" localSheetId="38">'INGRESOS A 1.3.1.1.10.2'!$B$1:$H$55</definedName>
    <definedName name="_xlnm.Print_Area" localSheetId="39">'INGRESOS A 1.3.1.1.10.3'!$B$1:$H$55</definedName>
    <definedName name="_xlnm.Print_Area" localSheetId="36">'INGRESOS C 1.3.1.1.10'!$B$1:$H$55</definedName>
    <definedName name="_xlnm.Print_Area" localSheetId="3">'TESORERÍA A 1.3.1.1.1.1'!$B$1:$H$54</definedName>
    <definedName name="_xlnm.Print_Area" localSheetId="4">'TESORERÍA A 1.3.1.1.1.2'!$C$1:$I$54</definedName>
    <definedName name="_xlnm.Print_Area" localSheetId="2">'TESORERÍA C 1.3.1.1.1'!$B$1:$H$54</definedName>
    <definedName name="_xlnm.Print_Area" localSheetId="20">'ZOFEMAT A 1.3.1.1.6.1'!$B$1:$H$55</definedName>
    <definedName name="_xlnm.Print_Area" localSheetId="21">'ZOFEMAT A 1.3.1.1.6.2'!$B$2:$H$55</definedName>
    <definedName name="_xlnm.Print_Area" localSheetId="22">'ZOFEMAT A 1.3.1.1.6.3'!$C$1:$I$55</definedName>
    <definedName name="_xlnm.Print_Area" localSheetId="23">'ZOFEMAT A 1.3.1.1.6.4'!$C$1:$I$55</definedName>
    <definedName name="_xlnm.Print_Area" localSheetId="24">'ZOFEMAT A 1.3.1.1.6.5'!$C$1:$I$55</definedName>
    <definedName name="_xlnm.Print_Area" localSheetId="25">'ZOFEMAT A 1.3.1.1.6.6'!$C$1:$I$55</definedName>
    <definedName name="_xlnm.Print_Area" localSheetId="19">'ZOFEMAT C 1.3.1.1.6'!$B$1:$H$55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" i="98" l="1"/>
  <c r="H28" i="97"/>
  <c r="G29" i="96"/>
  <c r="G29" i="95"/>
  <c r="G29" i="94"/>
  <c r="G29" i="93"/>
  <c r="G29" i="92" l="1"/>
  <c r="G29" i="91"/>
  <c r="G29" i="90"/>
  <c r="G29" i="89"/>
  <c r="H29" i="88"/>
  <c r="G29" i="87"/>
  <c r="G29" i="86"/>
  <c r="G29" i="85"/>
  <c r="G29" i="84"/>
  <c r="H29" i="83"/>
  <c r="H29" i="81" l="1"/>
  <c r="H29" i="80"/>
  <c r="H29" i="79"/>
  <c r="G29" i="78"/>
  <c r="G29" i="77"/>
  <c r="G29" i="76"/>
  <c r="G29" i="75" l="1"/>
  <c r="H29" i="74"/>
  <c r="G29" i="73"/>
  <c r="G29" i="72"/>
  <c r="G29" i="71"/>
  <c r="G29" i="70"/>
  <c r="G29" i="69"/>
  <c r="G29" i="68"/>
  <c r="G29" i="67"/>
  <c r="H29" i="66"/>
  <c r="H29" i="65"/>
  <c r="H29" i="63"/>
  <c r="G29" i="62"/>
  <c r="H29" i="61"/>
  <c r="G28" i="55"/>
  <c r="H28" i="59"/>
  <c r="G28" i="58"/>
</calcChain>
</file>

<file path=xl/sharedStrings.xml><?xml version="1.0" encoding="utf-8"?>
<sst xmlns="http://schemas.openxmlformats.org/spreadsheetml/2006/main" count="4963" uniqueCount="663">
  <si>
    <t>CLAVE Y NOMBRE DEL INDICADOR</t>
  </si>
  <si>
    <t>NIVEL DE LA MIR QUE ATIENDE EL INDICADOR</t>
  </si>
  <si>
    <t>Clave y nombre de la Estrategia del PMD a la que se alinea el Indicador.</t>
  </si>
  <si>
    <t>Clave y nombre de la Línea de Acción del PMD a la que se alinea el Indicador.</t>
  </si>
  <si>
    <t>Seleccionar los Criterios CREMAA que cumple el Indicador.</t>
  </si>
  <si>
    <t>Claridad.</t>
  </si>
  <si>
    <t>Relevancia.</t>
  </si>
  <si>
    <t>Economía.</t>
  </si>
  <si>
    <t>Adecuado.</t>
  </si>
  <si>
    <t>Aportación Marginal.</t>
  </si>
  <si>
    <t>(           )</t>
  </si>
  <si>
    <t>(           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</si>
  <si>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</si>
  <si>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</si>
  <si>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</si>
  <si>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</si>
  <si>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</si>
  <si>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</si>
  <si>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</si>
  <si>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</si>
  <si>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    )</t>
  </si>
  <si>
    <t xml:space="preserve"> (         )</t>
  </si>
  <si>
    <t>Tipo de valor de la meta.</t>
  </si>
  <si>
    <t>Definición del indicador.</t>
  </si>
  <si>
    <t>Ecuación del Método de cálculo del indicador.</t>
  </si>
  <si>
    <t>Unidad de medida del Indicador</t>
  </si>
  <si>
    <t>Frecuencia de medición del Indicador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</si>
  <si>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</si>
  <si>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</si>
  <si>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</si>
  <si>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</si>
  <si>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</si>
  <si>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</si>
  <si>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</si>
  <si>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</si>
  <si>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</si>
  <si>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Medio de Verificación del Indicador</t>
  </si>
  <si>
    <t>SEGUIMIENTO TRIMESTRAL Y ACUMULADO ANUAL DE AVANCE EN CUMPLIMIENTO DE METAS (%)</t>
  </si>
  <si>
    <t>TRIMESTRE 1</t>
  </si>
  <si>
    <t>TRIMESTRE 2</t>
  </si>
  <si>
    <t>TRIMESTRE 3</t>
  </si>
  <si>
    <t>ANUAL</t>
  </si>
  <si>
    <t>MINIGRÁFICA</t>
  </si>
  <si>
    <t>NO APLICA</t>
  </si>
  <si>
    <t>Siglas del numerador</t>
  </si>
  <si>
    <t>Descripción de las siglas del numerador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</si>
  <si>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</si>
  <si>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</si>
  <si>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</si>
  <si>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</si>
  <si>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</si>
  <si>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</si>
  <si>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Responsable del diseño del Indicador</t>
  </si>
  <si>
    <t>Unidad administrativa del responsable</t>
  </si>
  <si>
    <t>Puesto del responsable</t>
  </si>
  <si>
    <t>Correo electrónico del responsable</t>
  </si>
  <si>
    <t>Teléfono del responsable</t>
  </si>
  <si>
    <t xml:space="preserve">Firma del Responsable </t>
  </si>
  <si>
    <t>Regular
(comportamiento constante dentro de un rango)</t>
  </si>
  <si>
    <t>Nominal
(no existen datos históricos)</t>
  </si>
  <si>
    <t>NOMBRE DEL PROGRAMA PRESUPUESTARIO ANUAL (PPA)</t>
  </si>
  <si>
    <t>ascendente</t>
  </si>
  <si>
    <t>menor o igual a cero</t>
  </si>
  <si>
    <t>mayor a cero y menor a +20%</t>
  </si>
  <si>
    <t xml:space="preserve">mayor o igual a +20% </t>
  </si>
  <si>
    <t>Monitoreable</t>
  </si>
  <si>
    <t>Seleccionar el compartamiento del Indicador hacia la meta
(ascendente o descendente + regular o nominal)</t>
  </si>
  <si>
    <t>Descendente</t>
  </si>
  <si>
    <t>Ascendente</t>
  </si>
  <si>
    <t>Absoluta</t>
  </si>
  <si>
    <t>Relativa</t>
  </si>
  <si>
    <t>Componente</t>
  </si>
  <si>
    <t>(    X     )</t>
  </si>
  <si>
    <t>(    X      )</t>
  </si>
  <si>
    <t>(   X     )</t>
  </si>
  <si>
    <t xml:space="preserve"> (  X  )</t>
  </si>
  <si>
    <t>(  X   )</t>
  </si>
  <si>
    <t>(   X    )</t>
  </si>
  <si>
    <t>(     X      )</t>
  </si>
  <si>
    <t>(    X    )</t>
  </si>
  <si>
    <t>Este indicador pretende cuidar los recursos económicos con los que se cuenta, para desarrollar proyectos atender servicios y promover la dinámica económica Municipal.</t>
  </si>
  <si>
    <t>TCHPME = (IRT-EET)/EET*100</t>
  </si>
  <si>
    <t>Porcentaje</t>
  </si>
  <si>
    <t>Trimestral</t>
  </si>
  <si>
    <r>
      <t>Nombre del Documento:</t>
    </r>
    <r>
      <rPr>
        <sz val="9"/>
        <color theme="1"/>
        <rFont val="Calibri"/>
        <family val="2"/>
        <scheme val="minor"/>
      </rPr>
      <t xml:space="preserve"> Reportes del Sistema Opergob.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Dirección Financiera 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http://opergob.dyndns.org:8010/tlania/hopergob.aspx.</t>
    </r>
  </si>
  <si>
    <t>Características de las Variables del indicador</t>
  </si>
  <si>
    <t>IRT</t>
  </si>
  <si>
    <t xml:space="preserve"> Ingresos Recaudados en el Trimestre i</t>
  </si>
  <si>
    <t>Reportes del Sistema Opergob</t>
  </si>
  <si>
    <t>Ingresos recaudados</t>
  </si>
  <si>
    <t xml:space="preserve">EET </t>
  </si>
  <si>
    <t>Egresos Ejecutados en el Trimestre i</t>
  </si>
  <si>
    <t xml:space="preserve">Egresos Ejecutados </t>
  </si>
  <si>
    <t>Tesorería Municipal</t>
  </si>
  <si>
    <t>(998) 881 28 00</t>
  </si>
  <si>
    <t>Actividad</t>
  </si>
  <si>
    <t>Este indicador pretende tener una mejora en los ingresos captados del actual ejercicio, con respecto a ejercicios anteriores.</t>
  </si>
  <si>
    <t>Número de Reuniones Realizadas.</t>
  </si>
  <si>
    <t>Reuniones</t>
  </si>
  <si>
    <t>Lista de Asistencia</t>
  </si>
  <si>
    <t>Total de Reuniones estimadas a realizar</t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</si>
  <si>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Coordinación Administrativa.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Archivo de la Tesorería Municipal.</t>
    </r>
  </si>
  <si>
    <t>PRRR= (NRR/TRER)*100</t>
  </si>
  <si>
    <t>NRR</t>
  </si>
  <si>
    <t>TRER</t>
  </si>
  <si>
    <t>TRIMESTRE 4</t>
  </si>
  <si>
    <t>UNIDAD RESPONSABLE</t>
  </si>
  <si>
    <t>descendente (estos parámetros podrán variar de acuerdo al indicador)</t>
  </si>
  <si>
    <t>TCHPME: Porcentaje de la Hacienda Pública Municipal Equilibrada.</t>
  </si>
  <si>
    <t>Mejorar los servicios que se brinda a la ciudadanía a través de la administración eficaz y eficiente de la hacienda pública municipal.</t>
  </si>
  <si>
    <t>1.3.1</t>
  </si>
  <si>
    <t xml:space="preserve"> (  X   )</t>
  </si>
  <si>
    <t>PRRR: Porcentaje de Reuniones Recaudatorias Realizadas.</t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</si>
  <si>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Coordinación Administrativa.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Archivo de la Tesorería Municipal.</t>
    </r>
  </si>
  <si>
    <t>PRCGR: Porcentaje de Reuniones de Control del Gasto Realizados.</t>
  </si>
  <si>
    <t xml:space="preserve"> (    )</t>
  </si>
  <si>
    <t>(     X     )</t>
  </si>
  <si>
    <t>PRCGR= (NRR/TRER)*100</t>
  </si>
  <si>
    <t xml:space="preserve">Integrar de manera responsable los recursos municipales de las proyecciones presentadas por las unidades administrativas para integrar el anteproyecto del presupuesto de egresos de cada año. </t>
  </si>
  <si>
    <t>tesoreriamunicipal.bj@gmail.com</t>
  </si>
  <si>
    <t>Ficha de Indicador de Desempeño. FID 2024</t>
  </si>
  <si>
    <t>1.3 Programa de Fortalecimiento de las Finanzas Públicas.</t>
  </si>
  <si>
    <t>1.3.1.8</t>
  </si>
  <si>
    <t xml:space="preserve">mayor o igual a 70%
</t>
  </si>
  <si>
    <t>entre 50%  y 70%</t>
  </si>
  <si>
    <t xml:space="preserve"> menor o igual  a 50%</t>
  </si>
  <si>
    <t>L.C. Elsy Marbella Ku Pech</t>
  </si>
  <si>
    <t>Tesorera Municipal</t>
  </si>
  <si>
    <t>(998) 214 7917</t>
  </si>
  <si>
    <t>catastroadmvo@gmail.com</t>
  </si>
  <si>
    <t>Jefe del Departamento de Enlace</t>
  </si>
  <si>
    <t>Dirección de Catastro</t>
  </si>
  <si>
    <t>David Mendieta Arredondo</t>
  </si>
  <si>
    <t>Valor Catastral</t>
  </si>
  <si>
    <t xml:space="preserve"> Expediente de los Bienes Inmuebles.</t>
  </si>
  <si>
    <t>Total de los Valores catastrales registrados</t>
  </si>
  <si>
    <t xml:space="preserve">TVCR </t>
  </si>
  <si>
    <t>Valor catastral</t>
  </si>
  <si>
    <t>Expedientes de los bienes inmuebles que se encuentran en los archivos de la Dirección de Catastro</t>
  </si>
  <si>
    <t>Número de los valores catastrales de los bienes inmuebles actualizados</t>
  </si>
  <si>
    <t>NVCBIMA</t>
  </si>
  <si>
    <r>
      <t xml:space="preserve">Nombre del Documento: </t>
    </r>
    <r>
      <rPr>
        <sz val="9"/>
        <color theme="1"/>
        <rFont val="Calibri"/>
        <family val="2"/>
        <scheme val="minor"/>
      </rPr>
      <t>Expedientes de los bienes inmuebles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Unidad Operativa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Anaqueles del archivo de la dirección de catastro</t>
    </r>
  </si>
  <si>
    <t>PVCBIA= (NVCBIMA/TVCR)*100</t>
  </si>
  <si>
    <t>Este indicador mostrará el avance en la actualización de la información de los predios de la base de datos Catastral.</t>
  </si>
  <si>
    <t>(         )</t>
  </si>
  <si>
    <t xml:space="preserve"> (   X   )</t>
  </si>
  <si>
    <t>( X     )</t>
  </si>
  <si>
    <t xml:space="preserve"> Actualizar el padrón de contribuyentes y el estatus de cada uno de los predios. </t>
  </si>
  <si>
    <t>1.3.1.1</t>
  </si>
  <si>
    <t>Tesorería Municipal - Catastro Municipal</t>
  </si>
  <si>
    <r>
      <t>PVCBIA</t>
    </r>
    <r>
      <rPr>
        <b/>
        <sz val="9"/>
        <color theme="1"/>
        <rFont val="Calibri"/>
        <family val="2"/>
        <scheme val="minor"/>
      </rPr>
      <t>:</t>
    </r>
    <r>
      <rPr>
        <sz val="9"/>
        <color theme="1"/>
        <rFont val="Calibri"/>
        <family val="2"/>
        <scheme val="minor"/>
      </rPr>
      <t xml:space="preserve"> Porcentaje de los Valores Catastrales de los Bienes Inmuebles Actualizados.</t>
    </r>
  </si>
  <si>
    <t>Predios</t>
  </si>
  <si>
    <t>Total de Predios que Generan Impuesto Predial.</t>
  </si>
  <si>
    <t xml:space="preserve">TPGIP </t>
  </si>
  <si>
    <t>Número de Predios que tienen Modificaciones.</t>
  </si>
  <si>
    <t>NPTM</t>
  </si>
  <si>
    <t>PPTM=( NPTM/TPGIP)*100</t>
  </si>
  <si>
    <t>Este indicador mostrará la actualización de la base de datos Catastral, con base al estatus predial.</t>
  </si>
  <si>
    <t>(     x     )</t>
  </si>
  <si>
    <t xml:space="preserve"> (      )</t>
  </si>
  <si>
    <t>(  X      )</t>
  </si>
  <si>
    <t>( X    )</t>
  </si>
  <si>
    <t>1.03.1.1.2.1 Porcentaje de predios que tienen Modificaciones</t>
  </si>
  <si>
    <t>Servicios</t>
  </si>
  <si>
    <t>Número total de Solicitudes de Servicios</t>
  </si>
  <si>
    <t xml:space="preserve">NTS </t>
  </si>
  <si>
    <t>Número de Servicios que Cumplen con el Tiempo Establecido.</t>
  </si>
  <si>
    <t>NSCTE</t>
  </si>
  <si>
    <t>PSCTE= (NSCTE/NTS)*100</t>
  </si>
  <si>
    <t>El indicador muestra el mejoramiento de los servicios al cumplir con el tiempo establecido de respuesta a las solicitudes.</t>
  </si>
  <si>
    <t xml:space="preserve"> (       )</t>
  </si>
  <si>
    <t>(   X   )</t>
  </si>
  <si>
    <t>Mejorar los servicios que Catastro ofrece a la ciudadanía con atención en los tiempos establecidos.</t>
  </si>
  <si>
    <t>1.3.1.2</t>
  </si>
  <si>
    <t>PSCTE: Porcentaje de servicios que cumplen con el tiempo establecido para su atención.</t>
  </si>
  <si>
    <t>(998) 881 28 00 Ext. 6100</t>
  </si>
  <si>
    <t xml:space="preserve">jonh.comercioviapublica@gmail.com </t>
  </si>
  <si>
    <t>Coordinador</t>
  </si>
  <si>
    <t>Supervisión de Control de Procedimiento</t>
  </si>
  <si>
    <t xml:space="preserve"> Jonhatan Carrouche Morales</t>
  </si>
  <si>
    <t>Operativos</t>
  </si>
  <si>
    <t>Total de Operativos a comercios en via pública programados</t>
  </si>
  <si>
    <t>TOCVPP</t>
  </si>
  <si>
    <t>Número de Operativos a comercios en vía pública realizados</t>
  </si>
  <si>
    <t>NOCVPR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</si>
  <si>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recibido.  
Carpeta de Expedientes de los comercios que se encuentra en la Vía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Jonhatan Carrouche Morales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N/A</t>
    </r>
  </si>
  <si>
    <t>POCVPR = (NOCVPR/TOCVPP)*100</t>
  </si>
  <si>
    <t>Este indicador nos permite medir el porcentaje de operativos realizados en zonas detectadas como conflictivas.</t>
  </si>
  <si>
    <t>(   x     )</t>
  </si>
  <si>
    <t xml:space="preserve"> ( X   )</t>
  </si>
  <si>
    <t xml:space="preserve"> (     X      )</t>
  </si>
  <si>
    <t xml:space="preserve"> (     X     )</t>
  </si>
  <si>
    <t xml:space="preserve"> (   X    )</t>
  </si>
  <si>
    <t>(  X    )</t>
  </si>
  <si>
    <t>Supervisar y regularizar los comercios informales, atendiendo de manera inmediata las quejas de la ciudadanía, a fin de controlar las zonas conflictivas y cubrir todos.</t>
  </si>
  <si>
    <t>1.3.1.3</t>
  </si>
  <si>
    <t>Tesorería Municipal - Dirección de Comercio y Servicios en la vía pública</t>
  </si>
  <si>
    <t>POCVPR: Porcentaje de Operativos a Comercios en Vía Pública Realizados</t>
  </si>
  <si>
    <t>Actas</t>
  </si>
  <si>
    <t>Inspecciones</t>
  </si>
  <si>
    <t>Número de actas de inspecciones estimadas a levantar</t>
  </si>
  <si>
    <t>NAIEL</t>
  </si>
  <si>
    <t>Número de actas de inspecciones levantadas</t>
  </si>
  <si>
    <t>NAIL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</si>
  <si>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recibido.  
Carpeta de Expedientes de los comercios que se encuentra en la Vía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Jonhatan Carrouche Morales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N/A</t>
    </r>
  </si>
  <si>
    <t>PCIV= (NAIL/NAIEL)*100</t>
  </si>
  <si>
    <t>El indicador muestra la verificación de los comercios informales en las zonas conflictivas</t>
  </si>
  <si>
    <t>(   x      )</t>
  </si>
  <si>
    <t xml:space="preserve">1.3.1.3 
</t>
  </si>
  <si>
    <t>Tesorería Municipal - Dirección de Comercio y Servicios en la via pública</t>
  </si>
  <si>
    <t>PCIV: Porcentaje de comercios informales verificados.</t>
  </si>
  <si>
    <t>Quejas</t>
  </si>
  <si>
    <t>Quejas Recibidas</t>
  </si>
  <si>
    <t>Número de Quejas Recibidas.</t>
  </si>
  <si>
    <t>NQR</t>
  </si>
  <si>
    <t>Quejas Atendidas</t>
  </si>
  <si>
    <t>Número de quejas atendidas</t>
  </si>
  <si>
    <t>NQA</t>
  </si>
  <si>
    <t>PQCA= (NQA/NQR)*100</t>
  </si>
  <si>
    <t>Este indicador permite medir el porcentaje de las quejas recibidas por los diversos medios de reporte con el objetivo de brindar pronta respuesta a la ciudadanía.</t>
  </si>
  <si>
    <t>(          )</t>
  </si>
  <si>
    <t>PQCA:  Porcentaje de Quejas Ciudadanas Atendidas.</t>
  </si>
  <si>
    <t>(998) 881 2800 Ext.6203</t>
  </si>
  <si>
    <t>akecaludia@hotmail.com</t>
  </si>
  <si>
    <t>Titular de la Unidad de Glosa</t>
  </si>
  <si>
    <t>Dirección de Contabilidad</t>
  </si>
  <si>
    <t>C. Claudia María Ake Ake</t>
  </si>
  <si>
    <t xml:space="preserve">Estados Financieros y demas información presupuestal y contable </t>
  </si>
  <si>
    <t>Cuenta Pública No Integrada</t>
  </si>
  <si>
    <t xml:space="preserve">Total de Estados Financieros, presupuestales y contables, programada y entregada.  </t>
  </si>
  <si>
    <t>TEFPCPE</t>
  </si>
  <si>
    <t>Cuenta Pública Integrada</t>
  </si>
  <si>
    <t xml:space="preserve">Estados Financieros, presupuestales y contables por Integrar.       </t>
  </si>
  <si>
    <t>EFPCI</t>
  </si>
  <si>
    <r>
      <t>Nombre del documento:</t>
    </r>
    <r>
      <rPr>
        <sz val="9"/>
        <color theme="1"/>
        <rFont val="Calibri"/>
        <family val="2"/>
        <scheme val="minor"/>
      </rPr>
      <t xml:space="preserve"> Oficios de entrega de la Cuenta Pública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Unidad de glosa</t>
    </r>
    <r>
      <rPr>
        <b/>
        <sz val="9"/>
        <color theme="1"/>
        <rFont val="Calibri"/>
        <family val="2"/>
        <scheme val="minor"/>
      </rPr>
      <t xml:space="preserve">
Periocidad con la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</si>
  <si>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t>EFPCI= (EFPCI/TEFPCPE)*100</t>
  </si>
  <si>
    <t>Este indicador nos permite conocer el avance en el cumplimiento de la Ley de Fiscalización y Rendición de Cuentas mediante la entrega de la Cuenta Pública Integrada</t>
  </si>
  <si>
    <t>(   X      )</t>
  </si>
  <si>
    <t xml:space="preserve"> (           )</t>
  </si>
  <si>
    <t xml:space="preserve">Presentar la información del avance de gestión financiera para la planeación de la fiscalización de la cuenta pública del municipio de Benito Juárez. </t>
  </si>
  <si>
    <t>1.3.1.5</t>
  </si>
  <si>
    <t>Tesorería Municipal- Contabilidad</t>
  </si>
  <si>
    <t>PEFPCPI: Porcentaje de Estados Financieros y demás información presupuestal y contable Integrada.</t>
  </si>
  <si>
    <t>(998) 881 2800 Ext.6202</t>
  </si>
  <si>
    <t>dirconta.titularcuentapublica@gmail.com</t>
  </si>
  <si>
    <t>TTitular de la Unidad de Cuenta Pública</t>
  </si>
  <si>
    <t>L.C. Alma Begonia Martinez Vera</t>
  </si>
  <si>
    <t>Reportes Financieros</t>
  </si>
  <si>
    <t>Publicación en Armonización Contable</t>
  </si>
  <si>
    <t>Total de Reportes Financieros Publicados.</t>
  </si>
  <si>
    <t>TRFP</t>
  </si>
  <si>
    <t>Número de Reportes Financieros por Publicar.</t>
  </si>
  <si>
    <t>NRFP</t>
  </si>
  <si>
    <t xml:space="preserve">NO APLICA </t>
  </si>
  <si>
    <r>
      <t>Nombre del documento:</t>
    </r>
    <r>
      <rPr>
        <sz val="9"/>
        <color theme="1"/>
        <rFont val="Calibri"/>
        <family val="2"/>
        <scheme val="minor"/>
      </rPr>
      <t xml:space="preserve"> Estados Financieros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Jefatura del departamento de Estados Financieros y registros contables de operaciones.</t>
    </r>
    <r>
      <rPr>
        <b/>
        <sz val="9"/>
        <color theme="1"/>
        <rFont val="Calibri"/>
        <family val="2"/>
        <scheme val="minor"/>
      </rPr>
      <t xml:space="preserve">   
Periocidad con la que se genera el documento: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informaión o ubicación: </t>
    </r>
    <r>
      <rPr>
        <sz val="9"/>
        <color theme="1"/>
        <rFont val="Calibri"/>
        <family val="2"/>
        <scheme val="minor"/>
      </rPr>
      <t>https://transparencia.cancun.gob.mx/transparencia-presupuestaria/armonizacion-contable/</t>
    </r>
  </si>
  <si>
    <t>PERFP= (NRFP/TRFP)*100</t>
  </si>
  <si>
    <t>Este indicador nos permite conocer el avance en el cumplimiento de la ley General  de Contabilidad Gubernamental (LGCG) y de acuerdo a las obligaciones de trasparencia mediante la presentación de los Reportes Financieros.</t>
  </si>
  <si>
    <t>Emitir los Estados Financieros del Municipio de Benito Juárez de forma oportuna.</t>
  </si>
  <si>
    <t>1.3.1.4</t>
  </si>
  <si>
    <t>PRFP: Porcentaje de Reportes Financieros Publicados.</t>
  </si>
  <si>
    <t>Gestión Financiera</t>
  </si>
  <si>
    <t>Oficio de recepción en la Auditoría Superior del Estado de Quintana Roo</t>
  </si>
  <si>
    <t>Total de Archivos de Gestión Financiera Presentados.</t>
  </si>
  <si>
    <t>TAGFP</t>
  </si>
  <si>
    <t xml:space="preserve">Archivos de Gestión Financiera por Presentar. </t>
  </si>
  <si>
    <t>AGFP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</si>
  <si>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Oficios de la entrega de la Información del Avance de Gestion Financiera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Titular de la Unidad de Cuenta Pública.   </t>
    </r>
    <r>
      <rPr>
        <b/>
        <sz val="9"/>
        <color theme="1"/>
        <rFont val="Calibri"/>
        <family val="2"/>
        <scheme val="minor"/>
      </rPr>
      <t xml:space="preserve">
Periocidad con que se genera la información: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En el archivo de la Unidad de Cuenta Pública en la Dirección de Contabilidad</t>
    </r>
  </si>
  <si>
    <t>PAGFP= (AGFP/TAGFP)*100</t>
  </si>
  <si>
    <t>Este indicador nos permite conocer e identificar el avance de la gestión finanicera presentada de acuerdo a los lineamientos de la Auditoría Superior del Estado de Quintana Roo (ASEQROO).</t>
  </si>
  <si>
    <t>(     X    )</t>
  </si>
  <si>
    <t>PAGFP:  Porcentaje de los Avances de Gestión Financiera Presentados.</t>
  </si>
  <si>
    <t xml:space="preserve">Periodo Contables </t>
  </si>
  <si>
    <t>Total de Periodos Contables Entregados.</t>
  </si>
  <si>
    <t>TPCE</t>
  </si>
  <si>
    <t>Periodos Contables por Integrar.</t>
  </si>
  <si>
    <t>PCI</t>
  </si>
  <si>
    <r>
      <t xml:space="preserve">Nombre del documento: </t>
    </r>
    <r>
      <rPr>
        <sz val="9"/>
        <color theme="1"/>
        <rFont val="Calibri"/>
        <family val="2"/>
        <scheme val="minor"/>
      </rPr>
      <t>Oficios de entrega de la Cuenta Pública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glosa</t>
    </r>
    <r>
      <rPr>
        <b/>
        <sz val="9"/>
        <color theme="1"/>
        <rFont val="Calibri"/>
        <family val="2"/>
        <scheme val="minor"/>
      </rPr>
      <t xml:space="preserve">
Periocidad con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</si>
  <si>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t>PPCE= (PCI/TPCE)*100</t>
  </si>
  <si>
    <t>Este indicador nos permite concocer el avance de la Glosa entregada a la Auditoría Superior del Estado de Quintana Roo.</t>
  </si>
  <si>
    <t xml:space="preserve">Integrar la glosa de la cuenta pública del municipio de Benito Juárez de acuerdo con los lineamientos que emite la Auditoria Superior del Estado de Quintana Roo. </t>
  </si>
  <si>
    <t>1.3.1.6</t>
  </si>
  <si>
    <t>PPCE: Porcentaje de los Periodos Contables Entregados.</t>
  </si>
  <si>
    <t>(998) 881 28 00 EXT. 6402</t>
  </si>
  <si>
    <t>controlpptalcancun@gmail.com</t>
  </si>
  <si>
    <t>Titular de la Unidad de Control Presupuestal</t>
  </si>
  <si>
    <t>Dirección Financiera</t>
  </si>
  <si>
    <t>José Manuel Loría Cámara</t>
  </si>
  <si>
    <t>Presupuesto</t>
  </si>
  <si>
    <t>Informes Trimestrales</t>
  </si>
  <si>
    <t>Presupuesto Devengado</t>
  </si>
  <si>
    <t>PD</t>
  </si>
  <si>
    <t>Presupuesto de Egresos publicado en la Gaceta Municipal</t>
  </si>
  <si>
    <t>Presupuesto Autorizado</t>
  </si>
  <si>
    <t>PA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</si>
  <si>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de Avance de la Gestión Financiera.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Dirección Financiera, Unidad de Control Presupuestal.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https://transparencia.cancun.gob.mx/uploads/43/21/B1.Ogdic%202023.Pdf</t>
    </r>
  </si>
  <si>
    <t>PAEP=(PA/PD)*100</t>
  </si>
  <si>
    <t>Este indicador nos permitirá conocer en qué medida los recursos financieros se ejecutan adecuadamente.</t>
  </si>
  <si>
    <t>(   X  )</t>
  </si>
  <si>
    <t>Tesorería Municipal - Dirección Financiera</t>
  </si>
  <si>
    <t>1.3  Programa de Fortalecimiento de las Finanzas Públicas.</t>
  </si>
  <si>
    <t>PAEP:  Porcentaje de avance en la ejecución del presupuesto.</t>
  </si>
  <si>
    <t>(998) 881 28 00 EXT. 6405</t>
  </si>
  <si>
    <t>dirfinancieracancun@gmail.com</t>
  </si>
  <si>
    <t>Directora Financiera</t>
  </si>
  <si>
    <t>Perla Evanely Aguilar Marfil</t>
  </si>
  <si>
    <t>Calificaciones crediticias</t>
  </si>
  <si>
    <t>Portal de la página oficial de las calificadoras Moody's de México
https://www.moodyslocal.com/country/mx/ratings/subsov
y Fitch Ratings https://www.fitchratings.com/entity/benito-juarez-qr-municipio-de-cancun-80525197</t>
  </si>
  <si>
    <t>Número de Calificaciones Estimadas a Obtener</t>
  </si>
  <si>
    <t>NCEO</t>
  </si>
  <si>
    <t>Informe de Calificación de emisor en moneda local a largo plazo, Municipio de Benito Juárez</t>
  </si>
  <si>
    <t>Número de Calificaciones Obtenidas</t>
  </si>
  <si>
    <t>NCO</t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</si>
  <si>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>Informe de Calificación de emisor en moneda local a largo plazo, Municipio de Benito Juárez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>Moody's de México y Fitch Ratings</t>
    </r>
    <r>
      <rPr>
        <b/>
        <sz val="9"/>
        <color theme="1"/>
        <rFont val="Calibri"/>
        <family val="2"/>
        <scheme val="minor"/>
      </rPr>
      <t xml:space="preserve">
Perioricidad con que se genera el documento: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Ubicación del documento que se genera: </t>
    </r>
    <r>
      <rPr>
        <sz val="9"/>
        <color theme="1"/>
        <rFont val="Calibri"/>
        <family val="2"/>
        <scheme val="minor"/>
      </rPr>
      <t>Portal de la página oficial de las calificadoras Moody's de México
https://www.moodyslocal.com/country/mx/ratings/subsov
y Fitch Ratings https://www.fitchratings.com/entity/benito-juarez-qr-municipio-de-cancun-80525197</t>
    </r>
  </si>
  <si>
    <t>Anual</t>
  </si>
  <si>
    <t>PCCMBJO=(NCO/NCEO)*100</t>
  </si>
  <si>
    <t>Este indicador nos permitirá conocer si las finanzas municipales se manejan de manera equilibrada.</t>
  </si>
  <si>
    <t>(        )</t>
  </si>
  <si>
    <t>PCCMBJO:  Porcentaje de Calificaciones Crediticias para el Municipio de Benito Juárez Obtenidas.</t>
  </si>
  <si>
    <t>(998) 881 28 00 EXT. 6403</t>
  </si>
  <si>
    <t>deppresupuestocancun@gmail.com</t>
  </si>
  <si>
    <t>Jefe del Departamento de Presupuesto</t>
  </si>
  <si>
    <t>Jorge Ángel Sosa Vela</t>
  </si>
  <si>
    <t>Anteproyectos</t>
  </si>
  <si>
    <t xml:space="preserve">Formato digital de Layout del Anteproyecto del Presupuesto de Egresos de cada PPA de las Dependencias </t>
  </si>
  <si>
    <t>Porcentaje de Anteproyectos Presentados de los PPA.</t>
  </si>
  <si>
    <t>PAP</t>
  </si>
  <si>
    <t xml:space="preserve">Anteproyectos </t>
  </si>
  <si>
    <t>Porcentaje de Anteproyectos Aprobados de los PPA.</t>
  </si>
  <si>
    <t>PAA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</si>
  <si>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Formato digital de Layout del Anteproyecto del Presupuesto de Egresos de cada PPA de las Dependencias y entidades trabajado con sus techos presupuestales y aprobado para el Presupuesto de Egresos Municipal. </t>
    </r>
    <r>
      <rPr>
        <b/>
        <sz val="9"/>
        <color theme="1"/>
        <rFont val="Calibri"/>
        <family val="2"/>
        <scheme val="minor"/>
      </rPr>
      <t xml:space="preserve">
Nombre de quien genera la información:  </t>
    </r>
    <r>
      <rPr>
        <sz val="9"/>
        <color theme="1"/>
        <rFont val="Calibri"/>
        <family val="2"/>
        <scheme val="minor"/>
      </rPr>
      <t>Unidad de Control Presupuestal, Dirección Financiera.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Anual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  </t>
    </r>
    <r>
      <rPr>
        <sz val="9"/>
        <color theme="1"/>
        <rFont val="Calibri"/>
        <family val="2"/>
        <scheme val="minor"/>
      </rPr>
      <t xml:space="preserve"> https://transparencia.cancun.gob.mx/uploads/43/21/2.%20Acuerdo-371-Pe2024.Pdf</t>
    </r>
  </si>
  <si>
    <t>PAPE= (PAA/PAP) *100</t>
  </si>
  <si>
    <t>Este indicador nos permite integrar el Proyecto del Presupuesto de Egresos del siguiente ejercicio.</t>
  </si>
  <si>
    <t>(       )</t>
  </si>
  <si>
    <t>(      )</t>
  </si>
  <si>
    <t>Amarillo
(con riesgo)</t>
  </si>
  <si>
    <t>PAPE:   Porcentaje de Anteproyectos de Presupuesto de Egresos de los PPA presentados por las Dependencias y entidades municipales.</t>
  </si>
  <si>
    <t>(998) 881 28 00 EXT. 6401</t>
  </si>
  <si>
    <t>viclea.deuda@gmail.com</t>
  </si>
  <si>
    <t>Jefe del Área de Deuda Pública</t>
  </si>
  <si>
    <t>Vicente Clemente Aguirre</t>
  </si>
  <si>
    <t>Pagos</t>
  </si>
  <si>
    <t>Pagos Estimados</t>
  </si>
  <si>
    <t>PE</t>
  </si>
  <si>
    <t>Informe Analítico de la Deuda Pública y Otros Pasivos - LDF</t>
  </si>
  <si>
    <t>Pagos Realizados</t>
  </si>
  <si>
    <t>PR</t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</si>
  <si>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 xml:space="preserve"> Informe Analítico de la Deuda Pública y Otros Pasivos - LDF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 xml:space="preserve">Unidad de Control Presupuestal.
</t>
    </r>
    <r>
      <rPr>
        <b/>
        <sz val="9"/>
        <color theme="1"/>
        <rFont val="Calibri"/>
        <family val="2"/>
        <scheme val="minor"/>
      </rPr>
      <t xml:space="preserve">
Perioricidad con que se genera el documento:</t>
    </r>
    <r>
      <rPr>
        <sz val="9"/>
        <color theme="1"/>
        <rFont val="Calibri"/>
        <family val="2"/>
        <scheme val="minor"/>
      </rPr>
      <t xml:space="preserve"> Anual.</t>
    </r>
    <r>
      <rPr>
        <b/>
        <sz val="9"/>
        <color theme="1"/>
        <rFont val="Calibri"/>
        <family val="2"/>
        <scheme val="minor"/>
      </rPr>
      <t xml:space="preserve">
Ubicación del documento que se genera:</t>
    </r>
    <r>
      <rPr>
        <sz val="9"/>
        <color theme="1"/>
        <rFont val="Calibri"/>
        <family val="2"/>
        <scheme val="minor"/>
      </rPr>
      <t xml:space="preserve">  Link del portal de Transparencia de la página oficial del Ayuntamiento https://transparencia.cancun.gob.mx/uploads/43/21/F.2%20Ldf%20Oct%20-%20Dic%202023.Pdf</t>
    </r>
  </si>
  <si>
    <t>PCADPE= (PR/PE)*100</t>
  </si>
  <si>
    <t>Este indicador nos permitirá conocer el pago de las obligaciones contractuales y buscar una mejor calificación crediticia.</t>
  </si>
  <si>
    <t>PCADPE:  Porcentaje de Cumplimiento Anual de la Deuda Pública Estimada.</t>
  </si>
  <si>
    <t>(998)  884 40 28</t>
  </si>
  <si>
    <t>recaudacion.zofematbj@gmail.com</t>
  </si>
  <si>
    <t>Jefe</t>
  </si>
  <si>
    <t xml:space="preserve"> Área de Recaudación y Padrón de Usuarios</t>
  </si>
  <si>
    <t>Lic. Joel Armando Aguayo Medina</t>
  </si>
  <si>
    <t>Ingresos</t>
  </si>
  <si>
    <t>Informe Trimestral al Comité</t>
  </si>
  <si>
    <t>Ingresos Estimados a  Recaudados</t>
  </si>
  <si>
    <t xml:space="preserve">IER </t>
  </si>
  <si>
    <t>Ingresos Recaudados</t>
  </si>
  <si>
    <t>IR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</si>
  <si>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Informe Trimestral al Comité
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Lic. Joel A. Aguayo Medina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Oficina del Director de la ZOFEMAT</t>
    </r>
  </si>
  <si>
    <t xml:space="preserve"> menor a 50% </t>
  </si>
  <si>
    <t>mayor o igual  a 50%  o menor o igual a 70%</t>
  </si>
  <si>
    <t xml:space="preserve">mayor a 70%
</t>
  </si>
  <si>
    <t>PRUZ= (IR/IER)*100</t>
  </si>
  <si>
    <t>Este indicador nos permite conocer el porcentaje de recaudacion  de las contribuciones de los usuarios por el uso, goce y aprovechamiento de su Zona Federal Marítimo Terrestre.</t>
  </si>
  <si>
    <t>(    X       )</t>
  </si>
  <si>
    <t xml:space="preserve"> (  X    )</t>
  </si>
  <si>
    <t>Mantener la certificación de Playas Blue Flag.</t>
  </si>
  <si>
    <t>3.2.1.17</t>
  </si>
  <si>
    <t xml:space="preserve">Procurar la protección del medio ambiente y biodiversidad de las diferentes especies, que conllevaran a un equilibrio ecológico de acuerdo con el crecimiento de la ciudad, con la finalidad de preservar las riquezas naturales del municipio. </t>
  </si>
  <si>
    <t>3.2.1</t>
  </si>
  <si>
    <t>Tesorería Municipal - ZOFEMAT</t>
  </si>
  <si>
    <t>PRUZ:  Porcentaje de recaudación por concepto de uso, goce y aprovechamiento de la ZOFEMAT.</t>
  </si>
  <si>
    <t>zofemat.facturas@gmail.com</t>
  </si>
  <si>
    <t>Departamento de Administración del Fondo</t>
  </si>
  <si>
    <t>L. C. Luis E. López Silva</t>
  </si>
  <si>
    <t>Informe Trimetral al Director</t>
  </si>
  <si>
    <t>Porcentaje de Presupuesto Ejercido</t>
  </si>
  <si>
    <t>PPE</t>
  </si>
  <si>
    <t xml:space="preserve">Presupuesto 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</si>
  <si>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L.C. Luis Eduardo López Silva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</si>
  <si>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PPOP= (PA/ PPE)*100</t>
  </si>
  <si>
    <t>Este indicador nos permite conocer el porcentaje del presupuesto, que realmente es  otrorgado a cada uno de los programas.</t>
  </si>
  <si>
    <t>PPOP: . Porcentaje del Presupuesto Otorgado a los Programas.</t>
  </si>
  <si>
    <t>zofemat.certificacion@hotmail.com</t>
  </si>
  <si>
    <t>Jefa</t>
  </si>
  <si>
    <t>Área de Certificación</t>
  </si>
  <si>
    <t>Lic. Karla María Hernández Guerra</t>
  </si>
  <si>
    <t>Certificaciones y galardones</t>
  </si>
  <si>
    <t>Certificados y Galardones</t>
  </si>
  <si>
    <t>Playas a Certificar y a Galardonar</t>
  </si>
  <si>
    <t>PCG</t>
  </si>
  <si>
    <t xml:space="preserve">Total de Playas Certificadas y Galardonadas </t>
  </si>
  <si>
    <t>TPCG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</si>
  <si>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Lic. Karla M. Hernández Guerra</t>
    </r>
    <r>
      <rPr>
        <b/>
        <sz val="9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 xml:space="preserve">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</si>
  <si>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PPCG= (TPCG/PCG)*100</t>
  </si>
  <si>
    <t>Este indicador nos permite conocer, cuantas playas mantienen sus certificaciónes y sus galardones.</t>
  </si>
  <si>
    <t>PPCG:  Porcentaje de Playas Certificadas y Galardonadas.</t>
  </si>
  <si>
    <t>Metros Cúbicos</t>
  </si>
  <si>
    <t xml:space="preserve"> Informe Trimestral al Director</t>
  </si>
  <si>
    <t>Metros Cubicos Retirados y Trasladados</t>
  </si>
  <si>
    <t>MCRT</t>
  </si>
  <si>
    <t xml:space="preserve">Metros Cúbicos </t>
  </si>
  <si>
    <t>Metros Cúbicos Programados Retirados y Trasladados</t>
  </si>
  <si>
    <t>MCPRT</t>
  </si>
  <si>
    <t xml:space="preserve">PRTSP= (MCPRT/ MCRT)*100 </t>
  </si>
  <si>
    <t>Este indicador nos permite conocer la cantidad de sargazo acopiado, recogido por las retroescabadoras y depositado en los volquetes para su traslado.</t>
  </si>
  <si>
    <t xml:space="preserve"> (   X     )</t>
  </si>
  <si>
    <t>PRTSP: Porcentaje Sargazo Retirado y Trasladado de las Playas</t>
  </si>
  <si>
    <t>Metros Cúbicos Removidos</t>
  </si>
  <si>
    <t>MCR</t>
  </si>
  <si>
    <t>Metros Cúbicos Programados de Sargazo a Remover</t>
  </si>
  <si>
    <t>MCPSR</t>
  </si>
  <si>
    <t xml:space="preserve">PSR= (MCPSR/ MCR)*100 </t>
  </si>
  <si>
    <t>Este indicador nos permite conocer la cantidad de sargazo recogido de la orilla de las playas por las maquinas barredoras.</t>
  </si>
  <si>
    <t>PSR: Porcentaje de Sargazo Removido</t>
  </si>
  <si>
    <t xml:space="preserve"> (m2)</t>
  </si>
  <si>
    <t>Metros Cuadrados de Arenales Cribados</t>
  </si>
  <si>
    <t>MCAC</t>
  </si>
  <si>
    <t>Metros Cuadrados Programados de Arenales a Cribar</t>
  </si>
  <si>
    <t>MCPAC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</si>
  <si>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Director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Lic. Karla M. Hernández Guerra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</si>
  <si>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 xml:space="preserve">PAC= (MCPAC/MCAC)*100  </t>
  </si>
  <si>
    <t>Este indicador nos permite conocer, los metros cuadrados cribados de arena de las playas.</t>
  </si>
  <si>
    <t>PAC: Porcentaje  de Arenales Cribado Realizados.</t>
  </si>
  <si>
    <t>Toneladas</t>
  </si>
  <si>
    <t xml:space="preserve">Informe Trimestral al Comité </t>
  </si>
  <si>
    <t xml:space="preserve">Toneladas de Desechos Retirados </t>
  </si>
  <si>
    <t>TDR</t>
  </si>
  <si>
    <t>Toneladas de Desechos Programados a Retirar</t>
  </si>
  <si>
    <t>TDPR</t>
  </si>
  <si>
    <t xml:space="preserve">PDRP= (TDPR/TDR)*100 </t>
  </si>
  <si>
    <t>Este indicador, nos permite conocer la cantidad de desechos, tanto basura como sargazo, recolectados y retirados de las playas, manualmente.</t>
  </si>
  <si>
    <t xml:space="preserve">Promover el mejoramiento de la calidad del agua del mar y prevenir la contaminación de las playas. </t>
  </si>
  <si>
    <t>3.2.1.16</t>
  </si>
  <si>
    <t>PDRP: Porcentaje de Desechos Recolectados de las Playas</t>
  </si>
  <si>
    <t>(998) 8812800 Ext. 6500</t>
  </si>
  <si>
    <t>fiscalizacion@cancun.gob.mx</t>
  </si>
  <si>
    <t>Coordinador de Logística</t>
  </si>
  <si>
    <t>Coordinación de Logistica</t>
  </si>
  <si>
    <t>Lic. José Luis De la Cruz Ventura</t>
  </si>
  <si>
    <t>Establecimientos</t>
  </si>
  <si>
    <t>Hojas de Reportes</t>
  </si>
  <si>
    <t>Total de establecimientos Programados</t>
  </si>
  <si>
    <t xml:space="preserve">TEP </t>
  </si>
  <si>
    <t>Número de establecimientos visitados.</t>
  </si>
  <si>
    <t>NEV</t>
  </si>
  <si>
    <r>
      <t>Nombre del Documento:</t>
    </r>
    <r>
      <rPr>
        <sz val="9"/>
        <color theme="1"/>
        <rFont val="Calibri"/>
        <family val="2"/>
        <scheme val="minor"/>
      </rPr>
      <t xml:space="preserve"> Hojas de reportes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Logistica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Archivero de Coordinación de Logística </t>
    </r>
  </si>
  <si>
    <t xml:space="preserve"> menor a 50%</t>
  </si>
  <si>
    <t>PEV= (NEV/TEP)*100</t>
  </si>
  <si>
    <t>La finalidad de este indicador es verificar el número  de comercios del municipio de benito juárez; al igual, nos permite identificar los negocios no inscritos al padrón de comercios municipal.</t>
  </si>
  <si>
    <t>(   x    )</t>
  </si>
  <si>
    <t xml:space="preserve"> Levantar actas de inspección a los establecimientos que no cuentan con la licencia de funcionamiento.</t>
  </si>
  <si>
    <t>1.3.1.9</t>
  </si>
  <si>
    <t>Tesorería Municipal - Dirección de Fiscalización</t>
  </si>
  <si>
    <t>PEV: Porcentaje de establecimientos Visitados</t>
  </si>
  <si>
    <t>Base de Datos</t>
  </si>
  <si>
    <t>Total de establecimientos visitados</t>
  </si>
  <si>
    <t>TEV</t>
  </si>
  <si>
    <t xml:space="preserve">Actas de inspección </t>
  </si>
  <si>
    <t>Número de establecimientos que recibieron acta de inspección.</t>
  </si>
  <si>
    <t>NEQRAI</t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</si>
  <si>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Logística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Archivero de Coordinación de Logistica </t>
    </r>
  </si>
  <si>
    <t xml:space="preserve">PEQNLF= (NEQRAI/TEV)*100   </t>
  </si>
  <si>
    <t>Este indicador permite medir el número de negocios que no cuentan con la totalidad de documentación correspondiente.</t>
  </si>
  <si>
    <t>(  x     )</t>
  </si>
  <si>
    <t>PEQNLF:  Porcentaje de Establecimientos que No Cuentan con la Licencia de Funcionamiento.</t>
  </si>
  <si>
    <t>Coordinación de Logística</t>
  </si>
  <si>
    <t xml:space="preserve">Formatos de Quejas </t>
  </si>
  <si>
    <t xml:space="preserve">Número de Quejas Ciudadanas </t>
  </si>
  <si>
    <t>NQCR</t>
  </si>
  <si>
    <t>Actas de inspección y Base de datos</t>
  </si>
  <si>
    <t xml:space="preserve"> Número de Quejas Ciudadanas Atendidas.</t>
  </si>
  <si>
    <t>NQCA</t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</si>
  <si>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Logística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Archivero de Coordinación de Logística </t>
    </r>
  </si>
  <si>
    <t xml:space="preserve">PQCA=(NQCA/NQCR)*100       </t>
  </si>
  <si>
    <t>Con este indicador se pretende medir el número de denuncias atendidas de los contribuyentes hacia los negocios comerciales y solucionar la incoformidad entre quejoso y el dueño del comercio.</t>
  </si>
  <si>
    <t>PQCA: Porcentaje de Quejas Ciudadanas Atendidas.</t>
  </si>
  <si>
    <t>(998) 874 2511</t>
  </si>
  <si>
    <t>ingresoscoordinados@cancun.gob.mx</t>
  </si>
  <si>
    <t>Directora de Ingresos Coordinados y Cobranza.</t>
  </si>
  <si>
    <t>Dirección de Ingresos Coordinados y Cobranza</t>
  </si>
  <si>
    <t>Mayra Margarita Novelo Leyva</t>
  </si>
  <si>
    <t>Notificaciones</t>
  </si>
  <si>
    <t>Reporte de documentos programados</t>
  </si>
  <si>
    <t>Número de notificaciones programadas</t>
  </si>
  <si>
    <t>NNP</t>
  </si>
  <si>
    <t>Reporte de documentos entregados</t>
  </si>
  <si>
    <t>Número de notificaciones realizadas</t>
  </si>
  <si>
    <t>NNR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</si>
  <si>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Area Administrativa
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Carpeta lefort Archivo ubicado en el Archivero de la Unidad de Cobranza de la Dirección de Ingresos Coordinados y Cobranza.</t>
    </r>
  </si>
  <si>
    <t>PNR= (NNR/NNP)*100</t>
  </si>
  <si>
    <t>Este indicador nos permite conocer el número de requerimientos realizados.</t>
  </si>
  <si>
    <t>( X  )</t>
  </si>
  <si>
    <t>(      X     )</t>
  </si>
  <si>
    <t xml:space="preserve"> (   X  )</t>
  </si>
  <si>
    <t>( X )</t>
  </si>
  <si>
    <t>(X)</t>
  </si>
  <si>
    <t xml:space="preserve">Gestión del cobro y/o procedimiento administrativo de ejecución del rezago de impuesto predial. </t>
  </si>
  <si>
    <t>1.3.1.10</t>
  </si>
  <si>
    <t>Tesorería Municipal - Dirección de Ingresos Coordinados y Cobranza</t>
  </si>
  <si>
    <t>PNR:  Porcentaje de notificaciones realizadas</t>
  </si>
  <si>
    <t>Documentos y/o invitaciones de pago en rezago de impuesto predial.</t>
  </si>
  <si>
    <t>Total de contribuyentes morosos a notificar</t>
  </si>
  <si>
    <t>TCMN</t>
  </si>
  <si>
    <t>Rezago del impuesto predial mensual</t>
  </si>
  <si>
    <t>Número de contribuyentes morosos notificados</t>
  </si>
  <si>
    <t>NCMN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</si>
  <si>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Cobranza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Archivo ubicado en el Archivero de la Unidad de Cobranza de la Dirección de Ingresos Coordinados y Cobranza.    </t>
    </r>
  </si>
  <si>
    <t xml:space="preserve">PCMN= (NCMN/TCMN)*100    </t>
  </si>
  <si>
    <t>Este indicador nos permite conocer el número de contribuyentes morosos notificados.</t>
  </si>
  <si>
    <t xml:space="preserve">1.3 Programa de Fortalecimiento de las Finanzas Públicas. </t>
  </si>
  <si>
    <t>PCMN:  Porcentaje de contribuyentes morosos notificados</t>
  </si>
  <si>
    <t xml:space="preserve"> Mayra Margarita Novelo Leyva</t>
  </si>
  <si>
    <t>Multas</t>
  </si>
  <si>
    <t>Documentos y/o cartas invitación de pago de multas</t>
  </si>
  <si>
    <t>Número de multas notificadas</t>
  </si>
  <si>
    <t>NMN</t>
  </si>
  <si>
    <t>Copias de recibos de pago</t>
  </si>
  <si>
    <t>Número de multas pagadas</t>
  </si>
  <si>
    <t>NMP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</si>
  <si>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unico del reporte trimestral de multas pagadas.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Multas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 ubicado en el archivero de la Unidad de Multas Federales No fiscalizables de la Dirección de Ingresos Coordinados y Cobranza.     </t>
    </r>
  </si>
  <si>
    <t xml:space="preserve">PMP= (NMP/NMN)*100  </t>
  </si>
  <si>
    <t>Este indicador nos permite conocer el número de procesos ejecutados.</t>
  </si>
  <si>
    <t>PMP:  Porcentaje de multas pagadas</t>
  </si>
  <si>
    <t>(998)881 2800</t>
  </si>
  <si>
    <t>damian_plascencia@hotmail.com</t>
  </si>
  <si>
    <t>Titular de la Unidad Financiera y Administrativa</t>
  </si>
  <si>
    <t>Unidad Financiera y Administrativa</t>
  </si>
  <si>
    <t>David Ernesto Damian Plascencia</t>
  </si>
  <si>
    <t>Área de cuentas por pagar y Departamento de Control Financiero</t>
  </si>
  <si>
    <t>Número de pagos programados</t>
  </si>
  <si>
    <t>PPP</t>
  </si>
  <si>
    <t xml:space="preserve">Pagos </t>
  </si>
  <si>
    <t>Número de pagos efectuados</t>
  </si>
  <si>
    <t xml:space="preserve">NPE </t>
  </si>
  <si>
    <r>
      <t xml:space="preserve">Nombre del Documento: </t>
    </r>
    <r>
      <rPr>
        <sz val="9"/>
        <color theme="1"/>
        <rFont val="Calibri"/>
        <family val="2"/>
        <scheme val="minor"/>
      </rPr>
      <t>Reporte de pagos efectuados y reporte de solicitudes de pago de nomina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</si>
  <si>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PPTR= (NPE/NPP)*100</t>
  </si>
  <si>
    <t>Este indicador proporciona la información sobre las actividades de pago realizadas por la Dirección de Egresos, ya sean proveedores o para los propios empleados del Municipio.</t>
  </si>
  <si>
    <t xml:space="preserve"> Efectuar los pagos a proveedores del municipio acatando el marco formal existente, mejorando a través de una administración eficaz y eficiente, la programación y ejecución de estos. </t>
  </si>
  <si>
    <t>1.3.1.7</t>
  </si>
  <si>
    <t>Tesorería Municipal - Dirección de Egresos</t>
  </si>
  <si>
    <t>PPTR:   Porcentaje de Pagos Totales Realizados.</t>
  </si>
  <si>
    <t>Área de cuentas por pagar del Departamento de Bancos y Emisión de pagos</t>
  </si>
  <si>
    <t>Número de solicitudes recibidas de pago a proveedores</t>
  </si>
  <si>
    <t xml:space="preserve">NSRPP </t>
  </si>
  <si>
    <t>Pagos a Proveedores realizados</t>
  </si>
  <si>
    <t>PPR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</si>
  <si>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Reporte de pagos efectuados 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</si>
  <si>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PPE= (PPR/NSRPP) *100                              </t>
  </si>
  <si>
    <t>Este indicador proporciona la información sobre todos lo pagos realizados por la Dirección de Egresos a los proveedores del Municipio tomando en cuenta las solicitudes de pago recibidas en la Dirección</t>
  </si>
  <si>
    <t>PPE:   Porcentaje de Pagos Emitidos.</t>
  </si>
  <si>
    <t>Pagos de nómina emitidos</t>
  </si>
  <si>
    <t>Departamento de control financiero de la Dirección de Egresos</t>
  </si>
  <si>
    <t>Número de pagos de nómina solicitados</t>
  </si>
  <si>
    <t xml:space="preserve">NPNS </t>
  </si>
  <si>
    <t xml:space="preserve">Total de Pagos de Nómina a Empleados Realizados.        </t>
  </si>
  <si>
    <t>TPNER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</si>
  <si>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solicitudes de pago de nomina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</si>
  <si>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PPNE= (TPNER/NPNS) *100                                                 </t>
  </si>
  <si>
    <t>Este indicador proporciona la información sobre todos lo pagos realizados por la Dirección de Egresos a empleados vía dispersión de nomina derivados de las solicitudes de dispersión de nomina de la Oficialía Mayor.</t>
  </si>
  <si>
    <t>PPNE:  Porcentaje de Pagos de Nómina Emitidos.</t>
  </si>
  <si>
    <t>Días de pago</t>
  </si>
  <si>
    <t>Área de cuentas por pagar del Departamento de bancos y emisión de pagos</t>
  </si>
  <si>
    <t>Días Máximo de Pago</t>
  </si>
  <si>
    <t xml:space="preserve">DMP </t>
  </si>
  <si>
    <t>Días utilizados para el pago a proveedores</t>
  </si>
  <si>
    <t>DUPP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</si>
  <si>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antigüedad de saldos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Área de cuentas por pagar del Departamento de Bancos y emisión de pagos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</si>
  <si>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PRDPP= (DUPP/DMP)*100                                                                           </t>
  </si>
  <si>
    <t xml:space="preserve">Este indicador proporciona la información sobre el tiempo medido en días que tarda la Dirección de Egresos en pagar una solicitud de pago de los proveedores a partir del día de recepción de la misma en la Dirección. </t>
  </si>
  <si>
    <t>PRDPP:  Porcentaje de Reducción de Días de Pago a Proveedores.</t>
  </si>
  <si>
    <t>(998) 109 2071,  (998) 147 0509</t>
  </si>
  <si>
    <t>dep.glosa.ingresos@gmail.com, admivoingresos@gmail.com</t>
  </si>
  <si>
    <t>Director de Ingresos</t>
  </si>
  <si>
    <t>Dirección de Ingresos</t>
  </si>
  <si>
    <t>Mtra. Polaris Dessire Tenorio Cardona</t>
  </si>
  <si>
    <t>Contribuciones tributarias</t>
  </si>
  <si>
    <t>Balanza de Comprobación</t>
  </si>
  <si>
    <t xml:space="preserve"> Total de Contribuciones Tributarias por  Recaudar.</t>
  </si>
  <si>
    <t xml:space="preserve">TCTR </t>
  </si>
  <si>
    <t>Contribuciones Tributarias Recaudadas.</t>
  </si>
  <si>
    <t>CTR</t>
  </si>
  <si>
    <r>
      <t xml:space="preserve">Nombre del Documento:  </t>
    </r>
    <r>
      <rPr>
        <sz val="9"/>
        <color theme="1"/>
        <rFont val="Calibri"/>
        <family val="2"/>
        <scheme val="minor"/>
      </rPr>
      <t xml:space="preserve"> Balanza de Comprobación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Dirección de Contabilidad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www.cancun.gob.mx Amornización Contable</t>
    </r>
  </si>
  <si>
    <t>PCT= (CTR/TCTR)*100</t>
  </si>
  <si>
    <t>Este indicador permite conocer el avance de la recaudación de los ingresos propios.</t>
  </si>
  <si>
    <t>(  X     )</t>
  </si>
  <si>
    <t xml:space="preserve"> (    X     )</t>
  </si>
  <si>
    <t xml:space="preserve"> (    X   )</t>
  </si>
  <si>
    <t xml:space="preserve">Recaudar el cobro de impuestos, derechos, productos, aprovechamientos, participaciones, otros ingresos y los fondos de aportación general recaudados del ejercicio fiscal. </t>
  </si>
  <si>
    <t xml:space="preserve"> 1.3.1.11</t>
  </si>
  <si>
    <t>Tesorería Municipal - Dirección de Ingresos</t>
  </si>
  <si>
    <t>PCT: Porcentaje de Contribuciones Tributarias.</t>
  </si>
  <si>
    <t xml:space="preserve"> Impuesto Predial </t>
  </si>
  <si>
    <t>Impuesto Predial a Recaudar.</t>
  </si>
  <si>
    <t>IPR</t>
  </si>
  <si>
    <t xml:space="preserve">Impuesto Predial </t>
  </si>
  <si>
    <t xml:space="preserve"> Impuesto Predial Recaudado</t>
  </si>
  <si>
    <t>IPC</t>
  </si>
  <si>
    <t xml:space="preserve">PIPR= IPC/IPR)*100                             </t>
  </si>
  <si>
    <t>Este indicador permitirá conocer el importe cobrado del Impuesto Predial.</t>
  </si>
  <si>
    <t xml:space="preserve"> (  X )</t>
  </si>
  <si>
    <t>PIPR:  Porcentaje de Impuesto Predial Recaudado.</t>
  </si>
  <si>
    <t>Licencias</t>
  </si>
  <si>
    <t>Padrón de Contribuyentes</t>
  </si>
  <si>
    <t xml:space="preserve"> Total de Número de Licencias de Funcionamiento por Renovar. </t>
  </si>
  <si>
    <t>TNLFR</t>
  </si>
  <si>
    <t>Número de Licencias de Funcionamiento Renovadas.</t>
  </si>
  <si>
    <t>NLFR</t>
  </si>
  <si>
    <t xml:space="preserve">PLFR= (NLFR/TNLFR)*100                                  </t>
  </si>
  <si>
    <t>Este indicador permitirá conocer los padrones de licencias renovadas.</t>
  </si>
  <si>
    <t>PLFR: Porcentaje  de Licencias de Funcionamiento renovadas.</t>
  </si>
  <si>
    <t>Jornadas de Regularización.</t>
  </si>
  <si>
    <t xml:space="preserve"> Total de Jornadas por Realizar.</t>
  </si>
  <si>
    <t>TJR</t>
  </si>
  <si>
    <t xml:space="preserve">Número de Jornadas de Regularización Realizadas.  </t>
  </si>
  <si>
    <t>NJRR</t>
  </si>
  <si>
    <t xml:space="preserve">PJRTDR= (NJRR/TJR)*100                   </t>
  </si>
  <si>
    <t>Este indicador permitirá conocer los establecimientos regulados y los descuentos aplicados.</t>
  </si>
  <si>
    <t>PJRR:  Porcentaje de Jornadas de Regularización Realizadas.</t>
  </si>
  <si>
    <t>Variación de los ingresos.</t>
  </si>
  <si>
    <t>Ingresos del año 2023</t>
  </si>
  <si>
    <t>I23</t>
  </si>
  <si>
    <t>Ingresos del año 2024</t>
  </si>
  <si>
    <t>I24</t>
  </si>
  <si>
    <r>
      <t>Nombre del Documento:</t>
    </r>
    <r>
      <rPr>
        <sz val="9"/>
        <color theme="1"/>
        <rFont val="Calibri"/>
        <family val="2"/>
        <scheme val="minor"/>
      </rPr>
      <t xml:space="preserve"> Reportes del Sistema Opergob.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Dirección Financiera 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http://opergob.dyndns.org:8010/tlania/hopergob.aspx.</t>
    </r>
  </si>
  <si>
    <t>TVFI= ((I24-I23)/(I23))*100</t>
  </si>
  <si>
    <t>Vigilar el flujo de ingresos, mediante la cuenta pública para llevar a cabo una buena administración de los egresos.</t>
  </si>
  <si>
    <t xml:space="preserve"> (   )</t>
  </si>
  <si>
    <t>1.3.1.</t>
  </si>
  <si>
    <t>Propósito</t>
  </si>
  <si>
    <t xml:space="preserve">TVFI: Tasa de Variación del Fortalecimiento de los Ingresos. </t>
  </si>
  <si>
    <t>enried@hotmail.com</t>
  </si>
  <si>
    <t>Director</t>
  </si>
  <si>
    <t>Dirección de Planeación</t>
  </si>
  <si>
    <t>Enrique Encalada Sánchez</t>
  </si>
  <si>
    <t>Nombre del responsable del diseño del Indicador</t>
  </si>
  <si>
    <t>https://www.transparenciapresupuestaria.gob.mx/Entidades-Federativas</t>
  </si>
  <si>
    <t>ïndice de Avance General</t>
  </si>
  <si>
    <t>IAG</t>
  </si>
  <si>
    <t xml:space="preserve">IAG </t>
  </si>
  <si>
    <t>NO DISPONIBLE</t>
  </si>
  <si>
    <t>MINIGRAFICAS</t>
  </si>
  <si>
    <t>mayor o igual a 70%</t>
  </si>
  <si>
    <t>"MÉTODO DE CÁLCULO
La Secretaría de Hacienda y Crédito Público evalúa los 80 indicadores que componen esta evaluación proporcionando el valor y la posición alcanzada."</t>
  </si>
  <si>
    <t>El índice general de avance en la implementación del modelo PbR-SED mide los avances que el municipio ha logrado alc anzar en la gestión del ciclo presupuestario de planeación, programación, presupuestación, ejercicio y control, seguimiento, evaluación y rendición de cuentas.</t>
  </si>
  <si>
    <t>(  SÍ       )</t>
  </si>
  <si>
    <t>(  SÍ      )</t>
  </si>
  <si>
    <t>Seleccionar el compartamiento del Indicador hacia la meta</t>
  </si>
  <si>
    <t xml:space="preserve"> ( SÍ    )</t>
  </si>
  <si>
    <t xml:space="preserve"> (   SÍ     )</t>
  </si>
  <si>
    <t>( NO APLIC A )</t>
  </si>
  <si>
    <t>(   SÍ       )</t>
  </si>
  <si>
    <t>(     SÍ      )</t>
  </si>
  <si>
    <t>(      SÍ     )</t>
  </si>
  <si>
    <t>(   SÍ    )</t>
  </si>
  <si>
    <t>(    SÍ     )</t>
  </si>
  <si>
    <t>Todas las Estrategias y Líneas del Eje 1 del PMD 2021-2024 actualizado</t>
  </si>
  <si>
    <t xml:space="preserve"> 1.1.1 a la 1.7.4</t>
  </si>
  <si>
    <t>FIN</t>
  </si>
  <si>
    <t>IAG: Índice de Avance General en la implantación y operación del modelo PbR-SED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</si>
</sst>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sz val="9"/>
      <name val="Montserrat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1737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214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2" fillId="0" borderId="27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8" xfId="0" applyFont="1" applyBorder="1" applyAlignment="1">
      <alignment vertical="center" wrapText="1"/>
    </xf>
    <xf numFmtId="0" fontId="1" fillId="0" borderId="29" xfId="0" applyFont="1" applyBorder="1"/>
    <xf numFmtId="0" fontId="1" fillId="0" borderId="30" xfId="0" applyFont="1" applyBorder="1"/>
    <xf numFmtId="0" fontId="1" fillId="0" borderId="31" xfId="0" applyFont="1" applyBorder="1"/>
    <xf numFmtId="10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vertical="center" wrapText="1"/>
    </xf>
    <xf numFmtId="9" fontId="1" fillId="0" borderId="0" xfId="0" applyNumberFormat="1" applyFont="1"/>
    <xf numFmtId="0" fontId="4" fillId="0" borderId="4" xfId="0" applyFont="1" applyBorder="1" applyAlignment="1">
      <alignment vertical="center" wrapText="1"/>
    </xf>
    <xf numFmtId="0" fontId="6" fillId="2" borderId="6" xfId="0" applyFont="1" applyFill="1" applyBorder="1" applyAlignment="1">
      <alignment vertical="center" wrapText="1"/>
    </xf>
    <xf numFmtId="0" fontId="1" fillId="0" borderId="27" xfId="0" applyFont="1" applyBorder="1"/>
    <xf numFmtId="0" fontId="6" fillId="2" borderId="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6" fillId="6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/>
    </xf>
    <xf numFmtId="9" fontId="4" fillId="0" borderId="1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3" fontId="4" fillId="0" borderId="13" xfId="2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10" borderId="5" xfId="0" applyFont="1" applyFill="1" applyBorder="1" applyAlignment="1">
      <alignment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9" fillId="0" borderId="10" xfId="0" applyFont="1" applyBorder="1" applyAlignment="1">
      <alignment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9" fontId="4" fillId="0" borderId="9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22" xfId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0" fillId="0" borderId="22" xfId="1" applyBorder="1" applyAlignment="1"/>
    <xf numFmtId="0" fontId="0" fillId="0" borderId="14" xfId="0" applyBorder="1"/>
    <xf numFmtId="0" fontId="0" fillId="0" borderId="23" xfId="0" applyBorder="1"/>
    <xf numFmtId="0" fontId="6" fillId="0" borderId="32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3" fontId="4" fillId="0" borderId="9" xfId="2" applyNumberFormat="1" applyFont="1" applyBorder="1" applyAlignment="1">
      <alignment horizontal="center" vertical="center" wrapText="1"/>
    </xf>
    <xf numFmtId="3" fontId="4" fillId="0" borderId="11" xfId="2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0" fillId="0" borderId="38" xfId="0" applyBorder="1"/>
    <xf numFmtId="0" fontId="10" fillId="0" borderId="39" xfId="1" applyBorder="1"/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0" fillId="0" borderId="12" xfId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center" vertical="center" wrapText="1"/>
    </xf>
  </cellXfs>
  <cellStyles count="3">
    <cellStyle name="Hipervínculo" xfId="1" builtinId="8"/>
    <cellStyle name="Moneda" xfId="2" builtinId="4"/>
    <cellStyle name="Normal" xfId="0" builtinId="0"/>
  </cellStyles>
  <dxfs count="234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9.pn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137686</xdr:colOff>
      <xdr:row>1</xdr:row>
      <xdr:rowOff>107156</xdr:rowOff>
    </xdr:from>
    <xdr:ext cx="1330527" cy="1023938"/>
    <xdr:pic>
      <xdr:nvPicPr>
        <xdr:cNvPr id="2" name="Imagen 1">
          <a:extLst>
            <a:ext uri="{FF2B5EF4-FFF2-40B4-BE49-F238E27FC236}">
              <a16:creationId xmlns:a16="http://schemas.microsoft.com/office/drawing/2014/main" id="{6E3CDFE2-9EF0-4BE9-BD7D-2AF632D2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1686" y="297656"/>
          <a:ext cx="1330527" cy="1023938"/>
        </a:xfrm>
        <a:prstGeom prst="rect">
          <a:avLst/>
        </a:prstGeom>
      </xdr:spPr>
    </xdr:pic>
    <xdr:clientData/>
  </xdr:oneCellAnchor>
  <xdr:oneCellAnchor>
    <xdr:from>
      <xdr:col>1</xdr:col>
      <xdr:colOff>131884</xdr:colOff>
      <xdr:row>1</xdr:row>
      <xdr:rowOff>80596</xdr:rowOff>
    </xdr:from>
    <xdr:ext cx="1970831" cy="831641"/>
    <xdr:pic>
      <xdr:nvPicPr>
        <xdr:cNvPr id="3" name="Imagen 2">
          <a:extLst>
            <a:ext uri="{FF2B5EF4-FFF2-40B4-BE49-F238E27FC236}">
              <a16:creationId xmlns:a16="http://schemas.microsoft.com/office/drawing/2014/main" id="{310AD87C-EBAD-4D86-97BB-9483136DD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3884" y="271096"/>
          <a:ext cx="1970831" cy="831641"/>
        </a:xfrm>
        <a:prstGeom prst="rect">
          <a:avLst/>
        </a:prstGeom>
      </xdr:spPr>
    </xdr:pic>
    <xdr:clientData/>
  </xdr:oneCellAnchor>
  <xdr:oneCellAnchor>
    <xdr:from>
      <xdr:col>3</xdr:col>
      <xdr:colOff>153866</xdr:colOff>
      <xdr:row>1</xdr:row>
      <xdr:rowOff>109903</xdr:rowOff>
    </xdr:from>
    <xdr:ext cx="1137385" cy="787963"/>
    <xdr:pic>
      <xdr:nvPicPr>
        <xdr:cNvPr id="4" name="Imagen 3">
          <a:extLst>
            <a:ext uri="{FF2B5EF4-FFF2-40B4-BE49-F238E27FC236}">
              <a16:creationId xmlns:a16="http://schemas.microsoft.com/office/drawing/2014/main" id="{B843201E-11E6-41F5-B8F2-79DF6B0AF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439866" y="300403"/>
          <a:ext cx="1137385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80CEAD9-481F-4674-9F72-96617A97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171450</xdr:colOff>
      <xdr:row>1</xdr:row>
      <xdr:rowOff>247650</xdr:rowOff>
    </xdr:from>
    <xdr:to>
      <xdr:col>6</xdr:col>
      <xdr:colOff>352425</xdr:colOff>
      <xdr:row>2</xdr:row>
      <xdr:rowOff>457200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B55B405-797F-4C64-AC4A-29BB51E9EDAB}"/>
            </a:ext>
          </a:extLst>
        </xdr:cNvPr>
        <xdr:cNvGrpSpPr/>
      </xdr:nvGrpSpPr>
      <xdr:grpSpPr>
        <a:xfrm>
          <a:off x="1695450" y="485775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DE7413DC-53EC-2A67-F8F4-62C3E2A9BF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58F7ADA-F64B-EA0B-C610-3678A2ED03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2B302A88-5477-4535-9AA0-E8A2561C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1</xdr:row>
      <xdr:rowOff>266700</xdr:rowOff>
    </xdr:from>
    <xdr:to>
      <xdr:col>5</xdr:col>
      <xdr:colOff>47625</xdr:colOff>
      <xdr:row>3</xdr:row>
      <xdr:rowOff>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E5CA19F-357E-4EF6-8E1D-AB22D3194294}"/>
            </a:ext>
          </a:extLst>
        </xdr:cNvPr>
        <xdr:cNvGrpSpPr/>
      </xdr:nvGrpSpPr>
      <xdr:grpSpPr>
        <a:xfrm>
          <a:off x="914400" y="504825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7100D8BC-4962-7AEF-DFB9-DEA9B3BBD6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DEBA94D-AB72-4DF9-B5A7-9800021A54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21632CE-C79C-4860-95F8-995B9210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228600</xdr:colOff>
      <xdr:row>1</xdr:row>
      <xdr:rowOff>161925</xdr:rowOff>
    </xdr:from>
    <xdr:to>
      <xdr:col>5</xdr:col>
      <xdr:colOff>784131</xdr:colOff>
      <xdr:row>3</xdr:row>
      <xdr:rowOff>66675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86AF603-CC21-4D0B-B9B4-90A92C452308}"/>
            </a:ext>
          </a:extLst>
        </xdr:cNvPr>
        <xdr:cNvGrpSpPr/>
      </xdr:nvGrpSpPr>
      <xdr:grpSpPr>
        <a:xfrm>
          <a:off x="990600" y="40005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C2A650E4-BC79-17CB-2AD6-9C44B0D03F09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17C0A83C-9120-36F3-D39D-40AD1B3570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8D1A4B9A-E1D8-1EFD-51B5-85C6963B6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07AACB5-A43A-477C-B3AE-7F35093ED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266700</xdr:colOff>
      <xdr:row>1</xdr:row>
      <xdr:rowOff>123825</xdr:rowOff>
    </xdr:from>
    <xdr:to>
      <xdr:col>5</xdr:col>
      <xdr:colOff>822231</xdr:colOff>
      <xdr:row>3</xdr:row>
      <xdr:rowOff>28575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6204437E-5521-4093-A35A-2F2BDC2A20A0}"/>
            </a:ext>
          </a:extLst>
        </xdr:cNvPr>
        <xdr:cNvGrpSpPr/>
      </xdr:nvGrpSpPr>
      <xdr:grpSpPr>
        <a:xfrm>
          <a:off x="1028700" y="36195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268ADA36-5BDA-4C3F-6084-3A07CDC96D2C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BB34B92-4378-FF52-F77B-FA2E0C2E1D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1D00AA32-8BFE-395E-E7A8-41989D2117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6BD1461-5D98-4ECB-8ED6-C8233604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295275</xdr:colOff>
      <xdr:row>1</xdr:row>
      <xdr:rowOff>152400</xdr:rowOff>
    </xdr:from>
    <xdr:to>
      <xdr:col>5</xdr:col>
      <xdr:colOff>850806</xdr:colOff>
      <xdr:row>3</xdr:row>
      <xdr:rowOff>57150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2F3379D1-8850-4EF9-8C6C-266EEF5212EF}"/>
            </a:ext>
          </a:extLst>
        </xdr:cNvPr>
        <xdr:cNvGrpSpPr/>
      </xdr:nvGrpSpPr>
      <xdr:grpSpPr>
        <a:xfrm>
          <a:off x="1057275" y="39052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77FDFD8E-4EC6-E82F-0939-45BCA1CA813E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3E63276-B003-CBAC-E3B1-B2ED2B031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052597DC-7558-04A3-A660-79771B64E7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2093988-9387-4F46-AFDC-AE3789C38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266700</xdr:colOff>
      <xdr:row>1</xdr:row>
      <xdr:rowOff>171450</xdr:rowOff>
    </xdr:from>
    <xdr:to>
      <xdr:col>5</xdr:col>
      <xdr:colOff>822231</xdr:colOff>
      <xdr:row>3</xdr:row>
      <xdr:rowOff>76200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F2CA403-9F01-4183-B28F-E5B740B9A723}"/>
            </a:ext>
          </a:extLst>
        </xdr:cNvPr>
        <xdr:cNvGrpSpPr/>
      </xdr:nvGrpSpPr>
      <xdr:grpSpPr>
        <a:xfrm>
          <a:off x="1028700" y="40957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68E7E0C3-42AC-708A-565D-0D0C9394D082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F6AD951D-F733-907B-8693-F0020A611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66195F21-FE64-1050-7E14-E26DDADCD3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890D34DE-CBC7-4B11-A190-739E3556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</xdr:row>
      <xdr:rowOff>76200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1C896034-260B-41FA-ADE0-1998F77F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575" y="266700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752475</xdr:colOff>
      <xdr:row>1</xdr:row>
      <xdr:rowOff>70853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916F90D8-2B04-44FA-BB67-269C69384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038475" y="261353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123824</xdr:colOff>
      <xdr:row>1</xdr:row>
      <xdr:rowOff>280402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8D89A61-E795-49FD-8A03-535802B6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3824" y="385177"/>
          <a:ext cx="962117" cy="417834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1975CEE-69F3-4DA5-BE64-4BD7FC83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1</xdr:row>
      <xdr:rowOff>110122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27547107-38A8-4CDC-BCBE-6A9CE534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300622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447675</xdr:colOff>
      <xdr:row>1</xdr:row>
      <xdr:rowOff>104775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B257455E-E83F-4DEE-AEFB-70FA19CA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733675" y="29527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800099</xdr:colOff>
      <xdr:row>1</xdr:row>
      <xdr:rowOff>314324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ECEE16DD-100C-41E5-92F1-ED12A0FB1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FA4F13FB-3E34-4451-9A5D-D91E1BDF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</xdr:row>
      <xdr:rowOff>129172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D900A76A-C0CD-4E33-9F9F-8054899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8300" y="319672"/>
          <a:ext cx="2209800" cy="839997"/>
        </a:xfrm>
        <a:prstGeom prst="rect">
          <a:avLst/>
        </a:prstGeom>
      </xdr:spPr>
    </xdr:pic>
    <xdr:clientData/>
  </xdr:oneCellAnchor>
  <xdr:oneCellAnchor>
    <xdr:from>
      <xdr:col>4</xdr:col>
      <xdr:colOff>457200</xdr:colOff>
      <xdr:row>1</xdr:row>
      <xdr:rowOff>123825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01886641-3DCB-4AD5-836C-D134D446F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505200" y="31432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809624</xdr:colOff>
      <xdr:row>1</xdr:row>
      <xdr:rowOff>333374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E6AE4C9-7B96-41CB-86DE-FADD4A71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1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75A09B7-CF0B-4E7D-9B74-24EAE305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1</xdr:row>
      <xdr:rowOff>138697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34E3AD41-DBC8-4FA7-A53F-287376D1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329197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542925</xdr:colOff>
      <xdr:row>1</xdr:row>
      <xdr:rowOff>133350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F4B15FE2-711E-440E-AF0C-7CB480536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828925" y="323850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895349</xdr:colOff>
      <xdr:row>1</xdr:row>
      <xdr:rowOff>342899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53779364-9450-490E-AE6B-7F14D5BC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0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DC79A9B-D27E-4B02-8888-B57C7AC80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85725"/>
          <a:ext cx="1284283" cy="1000125"/>
        </a:xfrm>
        <a:prstGeom prst="rect">
          <a:avLst/>
        </a:prstGeom>
      </xdr:spPr>
    </xdr:pic>
    <xdr:clientData/>
  </xdr:oneCellAnchor>
  <xdr:oneCellAnchor>
    <xdr:from>
      <xdr:col>7</xdr:col>
      <xdr:colOff>148167</xdr:colOff>
      <xdr:row>9</xdr:row>
      <xdr:rowOff>116417</xdr:rowOff>
    </xdr:from>
    <xdr:ext cx="645583" cy="501781"/>
    <xdr:pic>
      <xdr:nvPicPr>
        <xdr:cNvPr id="3" name="Imagen 2">
          <a:extLst>
            <a:ext uri="{FF2B5EF4-FFF2-40B4-BE49-F238E27FC236}">
              <a16:creationId xmlns:a16="http://schemas.microsoft.com/office/drawing/2014/main" id="{93991160-D99C-4B63-A1CE-75B6224F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2167" y="1830917"/>
          <a:ext cx="645583" cy="501781"/>
        </a:xfrm>
        <a:prstGeom prst="rect">
          <a:avLst/>
        </a:prstGeom>
      </xdr:spPr>
    </xdr:pic>
    <xdr:clientData/>
  </xdr:oneCellAnchor>
  <xdr:oneCellAnchor>
    <xdr:from>
      <xdr:col>2</xdr:col>
      <xdr:colOff>257175</xdr:colOff>
      <xdr:row>0</xdr:row>
      <xdr:rowOff>142875</xdr:rowOff>
    </xdr:from>
    <xdr:ext cx="2343764" cy="830049"/>
    <xdr:pic>
      <xdr:nvPicPr>
        <xdr:cNvPr id="4" name="Imagen 3">
          <a:extLst>
            <a:ext uri="{FF2B5EF4-FFF2-40B4-BE49-F238E27FC236}">
              <a16:creationId xmlns:a16="http://schemas.microsoft.com/office/drawing/2014/main" id="{674F0848-F4D4-44C8-8664-956FAB9DF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81175" y="14287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647407</xdr:colOff>
      <xdr:row>0</xdr:row>
      <xdr:rowOff>146630</xdr:rowOff>
    </xdr:from>
    <xdr:ext cx="1277330" cy="787963"/>
    <xdr:pic>
      <xdr:nvPicPr>
        <xdr:cNvPr id="5" name="Imagen 4">
          <a:extLst>
            <a:ext uri="{FF2B5EF4-FFF2-40B4-BE49-F238E27FC236}">
              <a16:creationId xmlns:a16="http://schemas.microsoft.com/office/drawing/2014/main" id="{148EA9F4-88CD-4538-97E5-F87825F4F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695407" y="146630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9B1B937-5EFC-4431-889F-E7932798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0DCB5A0C-99AC-43A7-B9B6-9FA126B5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F7785C14-4CEE-4034-B945-24C645E0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84283531-01A1-4EAA-AAE3-52D04B54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40BA36D-B4C0-4A8B-A8F6-DABB6280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2B6DA0FC-2C14-4D4A-9843-9B5ED9B6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EE51F0A8-1FE8-4859-A869-0AC22AFA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A47175C3-1D47-4179-B92F-3EB101F3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2C7A75E-789C-493E-9D1E-23F3CA71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627C9A91-844E-4AA1-90A6-1A405B0A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1F90B18D-D379-4196-A3D8-C8A211C8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F210EE4C-47B7-4BC4-8704-349C57996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2E4B08A-7F7B-4435-BD93-85025E8F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7ACADEE7-3E39-4985-8CC4-4322D47D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06466770-031F-4FB5-8E59-7F086D72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359834</xdr:colOff>
      <xdr:row>1</xdr:row>
      <xdr:rowOff>84666</xdr:rowOff>
    </xdr:from>
    <xdr:ext cx="281516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66989812-A762-4219-8B16-0675A977D0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834" y="275166"/>
          <a:ext cx="2815167" cy="942975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1FC2BD1-15F8-4368-8A9E-2334569A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359834</xdr:colOff>
      <xdr:row>1</xdr:row>
      <xdr:rowOff>84666</xdr:rowOff>
    </xdr:from>
    <xdr:ext cx="281516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FC26B56E-6456-4A9A-A6C5-A87AF23C2B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4" y="275166"/>
          <a:ext cx="2815167" cy="942975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05A5480B-0CCE-4025-9EC1-0168A9B3A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oneCellAnchor>
    <xdr:from>
      <xdr:col>1</xdr:col>
      <xdr:colOff>359834</xdr:colOff>
      <xdr:row>1</xdr:row>
      <xdr:rowOff>84666</xdr:rowOff>
    </xdr:from>
    <xdr:ext cx="2809875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E9BCFEBD-8812-4DD9-9939-B76AF854EF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4" y="275166"/>
          <a:ext cx="2809875" cy="9429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298022</xdr:colOff>
      <xdr:row>0</xdr:row>
      <xdr:rowOff>85725</xdr:rowOff>
    </xdr:from>
    <xdr:to>
      <xdr:col>7</xdr:col>
      <xdr:colOff>601230</xdr:colOff>
      <xdr:row>2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AF8A2D-C27C-46D8-A4E5-64FEE997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0522" y="323850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184421</xdr:colOff>
      <xdr:row>0</xdr:row>
      <xdr:rowOff>139120</xdr:rowOff>
    </xdr:from>
    <xdr:to>
      <xdr:col>3</xdr:col>
      <xdr:colOff>566035</xdr:colOff>
      <xdr:row>2</xdr:row>
      <xdr:rowOff>16669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F5DFE9-40B0-4192-A294-B8C25C068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6421" y="13912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574653</xdr:colOff>
      <xdr:row>0</xdr:row>
      <xdr:rowOff>142875</xdr:rowOff>
    </xdr:from>
    <xdr:to>
      <xdr:col>4</xdr:col>
      <xdr:colOff>870908</xdr:colOff>
      <xdr:row>1</xdr:row>
      <xdr:rowOff>454588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15C9626-5CC9-4C37-877A-068ADBC18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298803" y="14287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907622</xdr:colOff>
      <xdr:row>1</xdr:row>
      <xdr:rowOff>95250</xdr:rowOff>
    </xdr:from>
    <xdr:ext cx="1284284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C331B650-DA0D-4B73-BF17-EE103D986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6747" y="285750"/>
          <a:ext cx="1284284" cy="100012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</xdr:row>
      <xdr:rowOff>123825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F89A09E9-0784-4DDC-ACD3-6AF862220D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14325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879047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21281776-1BE1-468F-ADD8-AD78C4A1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6747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</xdr:row>
      <xdr:rowOff>114300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1AA9217-C7E7-421D-A3D3-D3788BF1BA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04800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907622</xdr:colOff>
      <xdr:row>1</xdr:row>
      <xdr:rowOff>104775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28AED42-5370-4E39-B82A-AF883D94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8747" y="29527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1</xdr:row>
      <xdr:rowOff>104775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9841FD4-3377-47A2-B041-869ABA4A859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1609725" y="295275"/>
          <a:ext cx="5724525" cy="933450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5342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BCE6ACD8-ADCF-45F1-B610-F3F97F4C9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5342" cy="1000125"/>
        </a:xfrm>
        <a:prstGeom prst="rect">
          <a:avLst/>
        </a:prstGeom>
      </xdr:spPr>
    </xdr:pic>
    <xdr:clientData/>
  </xdr:oneCellAnchor>
  <xdr:twoCellAnchor>
    <xdr:from>
      <xdr:col>3</xdr:col>
      <xdr:colOff>895560</xdr:colOff>
      <xdr:row>1</xdr:row>
      <xdr:rowOff>230707</xdr:rowOff>
    </xdr:from>
    <xdr:to>
      <xdr:col>4</xdr:col>
      <xdr:colOff>932390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B35BB3BA-0466-4245-B935-81853323062E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697440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D44A884C-99EE-42BA-8988-CCBE52F397F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83440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114300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3EC66B2E-B9CA-4B2A-9158-49FFDD6EF7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76300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4203602C-D0FF-469A-8B6D-886F18FFC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3</xdr:col>
      <xdr:colOff>924135</xdr:colOff>
      <xdr:row>1</xdr:row>
      <xdr:rowOff>230707</xdr:rowOff>
    </xdr:from>
    <xdr:to>
      <xdr:col>4</xdr:col>
      <xdr:colOff>960965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235BD6E4-EB56-4A6E-B0AF-D67AF0842C8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726015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62BC91F3-232A-4BB1-8794-7DC7B506E63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120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142875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D6C44C3B-D307-49C4-BE45-6A933B22E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04875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C707773B-BA04-4F46-BB8A-11772F1E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4</xdr:col>
      <xdr:colOff>38310</xdr:colOff>
      <xdr:row>1</xdr:row>
      <xdr:rowOff>221182</xdr:rowOff>
    </xdr:from>
    <xdr:to>
      <xdr:col>5</xdr:col>
      <xdr:colOff>227540</xdr:colOff>
      <xdr:row>2</xdr:row>
      <xdr:rowOff>354532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9C94166D-6095-42DE-895B-2FF08DF322D3}"/>
            </a:ext>
          </a:extLst>
        </xdr:cNvPr>
        <xdr:cNvSpPr txBox="1">
          <a:spLocks noChangeArrowheads="1"/>
        </xdr:cNvSpPr>
      </xdr:nvSpPr>
      <xdr:spPr bwMode="auto">
        <a:xfrm>
          <a:off x="3086310" y="383107"/>
          <a:ext cx="9512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668865</xdr:colOff>
      <xdr:row>1</xdr:row>
      <xdr:rowOff>221182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EF3C6765-DA61-4599-A1B1-0F0739E8B26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5486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85725</xdr:colOff>
      <xdr:row>1</xdr:row>
      <xdr:rowOff>123825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EB4A6C61-E1E3-41EE-94EA-6F94CC587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143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AF9E0850-B9A5-40BB-92F5-D865D2B8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3</xdr:col>
      <xdr:colOff>962235</xdr:colOff>
      <xdr:row>1</xdr:row>
      <xdr:rowOff>259282</xdr:rowOff>
    </xdr:from>
    <xdr:to>
      <xdr:col>5</xdr:col>
      <xdr:colOff>17990</xdr:colOff>
      <xdr:row>2</xdr:row>
      <xdr:rowOff>392632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D9A25669-E7BF-4BE8-840A-CEB87F0388A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7978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764115</xdr:colOff>
      <xdr:row>1</xdr:row>
      <xdr:rowOff>259282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A9530031-0A03-4DE3-92DE-201B2973ECC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501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180975</xdr:colOff>
      <xdr:row>1</xdr:row>
      <xdr:rowOff>161925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A1B6B5D7-E516-41A6-A373-ACE6160AE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2975" y="3524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0AB9DC1-995D-4F81-8F5E-5DF68A92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48689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0A38535A-1012-40FC-B8AD-0F8D911CDA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8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66675</xdr:rowOff>
    </xdr:from>
    <xdr:ext cx="15716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DD34B7F-8AFF-43F7-AC33-C2EE960842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57175"/>
          <a:ext cx="15716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621A2D3E-888A-47FA-8630-2B4D216D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1064</xdr:colOff>
      <xdr:row>1</xdr:row>
      <xdr:rowOff>213783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CF785090-2B6B-4467-8EFC-FF4BD0A623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64" y="385233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190499</xdr:colOff>
      <xdr:row>1</xdr:row>
      <xdr:rowOff>123825</xdr:rowOff>
    </xdr:from>
    <xdr:ext cx="14954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BDF037FA-9E31-4507-BABA-D402ABC0DA0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52499" y="314325"/>
          <a:ext cx="14954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AF7EFB48-1FB0-4815-BDAF-BEB4C625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67739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93A32B7E-A171-49FA-A80E-1A815186C9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73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104775</xdr:rowOff>
    </xdr:from>
    <xdr:ext cx="161925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EA500B2-8EA7-4D5E-B31C-DF87DFDBAD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95275"/>
          <a:ext cx="161925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298022</xdr:colOff>
      <xdr:row>0</xdr:row>
      <xdr:rowOff>85725</xdr:rowOff>
    </xdr:from>
    <xdr:to>
      <xdr:col>7</xdr:col>
      <xdr:colOff>601230</xdr:colOff>
      <xdr:row>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DF343F-5F6F-428C-9D70-7026A5D0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5947" y="314325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0</xdr:row>
      <xdr:rowOff>120070</xdr:rowOff>
    </xdr:from>
    <xdr:to>
      <xdr:col>3</xdr:col>
      <xdr:colOff>619739</xdr:colOff>
      <xdr:row>1</xdr:row>
      <xdr:rowOff>473869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E22B68-4BC0-44F2-9ECD-2FCCD00DF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000125" y="12007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628357</xdr:colOff>
      <xdr:row>0</xdr:row>
      <xdr:rowOff>123825</xdr:rowOff>
    </xdr:from>
    <xdr:to>
      <xdr:col>4</xdr:col>
      <xdr:colOff>924612</xdr:colOff>
      <xdr:row>1</xdr:row>
      <xdr:rowOff>435538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88CA98-9343-4C5F-850E-FDB277E85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352507" y="12382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D2E60A4E-4A38-490E-8EA2-2CD75D2F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oneCellAnchor>
    <xdr:from>
      <xdr:col>2</xdr:col>
      <xdr:colOff>58214</xdr:colOff>
      <xdr:row>1</xdr:row>
      <xdr:rowOff>185208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F1D3213C-81F9-4B92-83DF-B937FC57AD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14" y="37570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85725</xdr:colOff>
      <xdr:row>1</xdr:row>
      <xdr:rowOff>114300</xdr:rowOff>
    </xdr:from>
    <xdr:ext cx="163830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CEDA6F71-AB71-4D04-9455-510B5BCBFB8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04800"/>
          <a:ext cx="163830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298022</xdr:colOff>
      <xdr:row>0</xdr:row>
      <xdr:rowOff>85725</xdr:rowOff>
    </xdr:from>
    <xdr:to>
      <xdr:col>8</xdr:col>
      <xdr:colOff>601230</xdr:colOff>
      <xdr:row>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AB7D56-E5D2-46A9-B196-C10F8619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5947" y="323850"/>
          <a:ext cx="12842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114300</xdr:rowOff>
    </xdr:from>
    <xdr:to>
      <xdr:col>4</xdr:col>
      <xdr:colOff>572114</xdr:colOff>
      <xdr:row>1</xdr:row>
      <xdr:rowOff>468099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78980-6D74-4A90-8871-307504CA5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14500" y="11430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580732</xdr:colOff>
      <xdr:row>0</xdr:row>
      <xdr:rowOff>118055</xdr:rowOff>
    </xdr:from>
    <xdr:to>
      <xdr:col>5</xdr:col>
      <xdr:colOff>876987</xdr:colOff>
      <xdr:row>1</xdr:row>
      <xdr:rowOff>429768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959649-8FC4-4AE9-9E01-1C5603F99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4066882" y="11805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315AE7D9-8BE3-49E6-9E2A-2B0F5574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295275</xdr:colOff>
      <xdr:row>1</xdr:row>
      <xdr:rowOff>285750</xdr:rowOff>
    </xdr:from>
    <xdr:to>
      <xdr:col>6</xdr:col>
      <xdr:colOff>552450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D53C3E6-14FC-4AD5-B2A4-B07BC08032A8}"/>
            </a:ext>
          </a:extLst>
        </xdr:cNvPr>
        <xdr:cNvGrpSpPr/>
      </xdr:nvGrpSpPr>
      <xdr:grpSpPr>
        <a:xfrm>
          <a:off x="1819275" y="523875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AC7D3ED5-AB60-BAEC-EF0F-0EF403DF499E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906A0526-521D-93F5-BF96-B4BEB2F8F2E7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B9388177-EA3C-3367-0D14-F196AB04C0F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CB853DA1-F09B-D484-640D-13091BB6176E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19F7D93A-3E6B-2193-D0C4-914F97D5D42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1533D702-6F5D-5545-6FAF-41C0072683CE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32E82CD4-05AB-DF75-F2ED-E980650AA512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A4409164-9B28-EAEF-D29D-110C99D46A70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66C9E96-2340-EAAF-710B-2DAA5A900717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77084445-DE36-AE84-8DD5-896C9569FF8D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A00F47B-88A8-2120-3ACB-3811E9324A6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2FD62E13-6FA4-0399-E361-E4BB28C6B6BB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EDAAD6EF-64E8-6546-96D6-2A1D8BC65CCE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9C463BDA-608E-F6DF-D2D3-F77507E3F350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5F1C2BFE-656E-70F3-CE53-EE60A71889A1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4A3E2C72-31E5-ED54-88DE-8EA045AFFF0E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67621420-EF97-57EE-5393-8F79D209BA8A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0E2B2B55-A779-2817-F4B3-30C5217BC287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1967F28D-E685-D94C-4A31-B3C82CC23362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E3956DCA-38F6-0765-44ED-9309D2DCDE7F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0C54A010-5847-28C3-4632-E49138C9CA22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302FEC50-E318-4593-E3F7-2A060B0A04DC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BF45DF72-3797-67BB-FD6B-76AA9450B257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0DE8779E-3038-07D9-BCD9-6395F821506F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2BB6B420-2039-E786-62EF-4AD55F07A036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307E5D60-4201-A3F5-04A2-A4B76D02CBD3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6B2E9A25-0B54-5897-DFA7-B16BAFF970C3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EBFBE23A-7779-6ABC-CF84-2E5B5B9BDA24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95BEB5B6-F316-A64E-AC18-A2E39D1DF335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9B356B15-5A1A-BA05-B1D3-431C823D3E05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D98BB376-E6CE-A4AE-C3B2-ACF62C68B454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6F4BC454-A43A-399F-B6AF-D9D70B3F95F1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0C7384FA-C1D3-A665-7872-E345D893F587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9504FA37-0137-F652-3879-B16B6139AB1C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349DCA99-56D6-3943-68F7-4B5E3E6D61AE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70E53B4-0F08-A26F-5CCA-D7B20D4B54DE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E19D1D9-B866-FC8B-CBD8-5941B9C2647B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38307531-730C-9270-DCBB-776175B29BD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CD2B57B1-B49F-CFB9-262C-3AB5C1F5BDCD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1DD9995F-F89E-D1FF-0276-7770C1D305F8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39FA33EE-6121-A1AC-7095-4CFAC2A180E0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23B3178D-0031-4743-FF4B-6F18E5785B0D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8717CF36-FDD9-9919-E8C0-1E3AB7ADC3F4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EEC26E80-EC58-DB70-3535-DB4FDDAC49A1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7D672ABF-6938-D42C-9C8E-A6299D7D701A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B31CD651-83C0-FF25-2E82-4BFEB69CCDB7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E2EBFBE4-B113-347B-7343-1C48AE2572ED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028AB198-A448-9325-FC3A-88215A95D551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0C8B96A2-72D8-EAD1-E0F9-F74CCCD85A0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E6F93B1-1416-6AD2-8974-CC0A7A25D02A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28636E67-EB66-282A-E3B8-2F2D7D9392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376CB0A8-918E-800D-D371-AD8BC27D1D6B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D80DA761-9409-B511-7834-AA2699D6D0EF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776B1E6B-7504-FCB0-9D76-9AE86079F7F7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BED1FDFA-FE75-16BB-7483-964960A0EC5B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50A45EAA-AA75-E5EB-22FD-0E00DACD8DBC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FE6F0E8B-879D-9A8C-73CC-26F8CA308DE4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B928192A-80B3-FDBA-9AB3-4DE7C586E26D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E5F720FA-AA3A-4EEE-02EB-ADF63DD9F9D0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41090DBF-3A98-A575-8402-7AD67C5765E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D2E351F3-622C-B079-676B-A80AAC27B69F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2284C849-D84B-6963-C748-0368CE1C46B2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A1C38B53-9184-4B23-F5A4-CECB027D066C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63FCFCF6-80C3-A207-4B49-5DF965590DBC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6840A0B-4449-1C51-BDDB-D293F91E0CE0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E39D8D85-A811-8EAF-ECA3-057380EC0E8B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CD273DEF-A2D2-C03D-3287-F639815AA83B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C254346C-FB35-0CD6-554F-8A06C4ED9677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5571A44B-0FF5-5372-4409-D1F8DB6E9EFA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B50E60C5-D033-D82C-2B06-81D9430DC1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58B6E92-52D8-98F0-0BFE-8689584DD1EA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0FFCBF9E-9399-2358-C841-D37F1E4BB37A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CAB26EDC-E2F8-5E76-66B8-ECF4E30DA123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8A0427BE-8606-33AB-D55C-9CC935E7E061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25798561-09B0-6A59-2238-6F2377B85A14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CFE62265-A164-FDD0-8C71-870924C461A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CC734A07-6BFF-95BC-7138-CC129E554DC9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0679BCFE-D2C8-4EDC-B070-FB6AB4A1616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996B0CF7-FE90-C0A1-20C0-418C75C7085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50D3A242-C6C6-9B2E-443C-E933316288D3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D8C5DD26-8461-7AD0-554F-6694AD078F73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27F4553C-AA9B-0E75-34B5-23D2490B82E6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8B6E40DA-D27D-26AD-B655-8ADFB9F2BD1E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73311935-DD31-5B6E-D5BC-6D91D2D06974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462A9BBB-1AFB-9A32-0252-1A95BF8554B3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23E9A69A-A223-84EC-14D4-B5473B54ACA0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82F9B53B-EE71-EC2B-5AE4-AA0B6567AA6E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8B1257C7-EDD2-5163-3166-67CF9F10B178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141071AB-AAF9-0025-6758-6DDDED42E64B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8F6FA37F-CF0F-5213-2CF7-41DDB8A54D3E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430FC77-EEB5-6B55-4F9C-0E42E4E54EE3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C78B1903-8AE6-AC68-0632-D80B93E9F15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3D8F7C19-B16B-498C-0AEA-731B2EA32706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17E7B6A2-4D9A-895C-F08B-067236D1A4FF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D4E7E605-BFBE-8BA4-37AB-C8FED55CE5E1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5E51E2CD-853E-C186-9C49-72509AA272A7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B3C85718-A72F-B3B1-C98E-062192267C3E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25BB40F0-6B1E-DBEC-2A5E-323C05289303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D1A5BE4A-E8F4-1CC7-715E-E5F49F42A7DA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5EE47EB6-D2DE-65D8-2949-3C7B8D35D724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A991CF3D-145E-A3DD-F300-DBDFCF98549F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A720F72D-915F-4A1D-111F-746E99B9E3B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2FD4BC25-EDE9-A6B1-E607-1FC20EAACE2B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6392CF76-9A42-91F8-E9DA-983E98C89C77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F17116DF-E384-CEA3-43FE-571623672353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9D5A2102-F4BE-4F46-89A2-7D020BABB1C2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2FEC8A27-9709-CCB2-6D2E-C7ACFBD8C7D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FB26989-7F8C-3BDF-4AF7-EEA0348E8F22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588C7BC7-C91F-B251-19CA-A226DC0A2E1E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873139C2-D9FF-52AC-EE6E-1877DC0B7C97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512D60FC-1109-A420-0A51-7108F736AC3A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9FA52F5D-FF7C-0660-9786-8F42280B1044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9DCBEBAE-5744-4B0A-9FDD-A4BECE8E7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0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1</xdr:col>
      <xdr:colOff>276225</xdr:colOff>
      <xdr:row>1</xdr:row>
      <xdr:rowOff>238125</xdr:rowOff>
    </xdr:from>
    <xdr:to>
      <xdr:col>5</xdr:col>
      <xdr:colOff>533400</xdr:colOff>
      <xdr:row>2</xdr:row>
      <xdr:rowOff>361949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E9634B65-191E-454E-BD37-E689A09EA216}"/>
            </a:ext>
          </a:extLst>
        </xdr:cNvPr>
        <xdr:cNvGrpSpPr/>
      </xdr:nvGrpSpPr>
      <xdr:grpSpPr>
        <a:xfrm>
          <a:off x="1038225" y="476250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BF9A6532-0777-17B2-143B-DD81B1CA8469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76C90A36-317A-7E34-1AE3-559DE8E74DAE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D47F0FB0-D707-A350-C455-00E383C19E8E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E3C9BC7B-7ACC-AF21-AA61-78EF1CCA806D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87EDE831-8379-7155-C71F-7ADD029444B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5ECB9EEB-85D3-1B80-D205-FE860017A61C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BAF2C946-6E3D-837A-072B-0161233FABA7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BD19F7D6-2CCB-AF88-809B-F585C20B5207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E5293D1-7AA9-6277-3197-B863EF92ED9E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47A240A5-13A3-CCD6-E147-38A2FB08A022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3B4DCF8B-7B40-162C-1157-4705F4CF3B2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4C51E6C6-E5F4-07A6-1D66-0489A8340071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50F6EC1A-C365-27B2-8A2C-7077D018800F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3FB58593-493C-2877-C2D8-703268E700BA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1817372A-1242-38DC-EC29-05FC78A0CEFB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E6C496F1-C164-E599-6589-E6838671E79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75DD52A-E4ED-A936-40F5-6CB54A7F0351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964F1AF1-1734-B949-7923-E7F35AE319E1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8AAA3EF7-760D-EFD7-2629-78B08C886F03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3664E2FC-BABF-AE19-C280-6CB7898EE85A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A2380B7A-AE26-1C19-7A93-21673067806B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F5863ED1-994F-D355-9BBC-ED107B26E3FF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EB86A69D-4907-AF59-7709-5F4A59ACCDD5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D6388DD3-F665-35FB-A754-A53EAAE02A58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7E84FC32-803A-5481-9F50-283746580098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E9F0BCF6-52A6-FB44-43BE-D8C691283C66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EF6E6171-0DD1-C0F5-3802-EB73F8AFA16B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97A2005B-A0EC-AEF1-4C3B-B1968F7CD4BC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EE6694A-2EF9-E176-017F-AA4901DD8378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6C46251A-C1F7-FFDA-3696-979132CE9A27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358C8409-FC81-137D-A933-BFCDD6C34240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34B4C513-B1CA-E771-3B7B-DD2068886113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946AABB0-1B52-01E9-A0B7-82EDA983AFBA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3E32FA63-3607-45D5-B0A6-E6EE2A3E4B85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642F2FFD-0D1C-97AC-A1C2-AF00324054E2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FC20215-7949-99C6-8104-835EB1836151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46D9F43-2647-636A-F914-1AEAE2B0478F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4E2887A8-DB26-649E-4E46-679CB5C8586A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B9973ADC-D9BB-0E58-CB02-E0384BA250DF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C9C5710F-E594-F5D2-B42D-E279F2951790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4225825B-02D4-601E-CA3C-6CA28B8F1184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E48C38AB-6E65-98D6-095A-8313A3EA4139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F790A4C1-E998-ABFE-495E-C90C6EA4417B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303D9EED-8C36-7792-66EE-306418E35F0C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6D71DB08-653F-E589-94E6-2C2C6F0D41F3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AD0D87D5-BDD5-3BF9-1896-28C83D19DFAD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C35444D1-BFE0-1B24-F8AD-F801A4BB6527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704DAC7-65D2-848A-7B4F-3BA9EE89E5CF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863EFB0A-63EE-6047-E131-7FFC05A24FF3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A609F75E-3084-0B45-1DE5-C386C42F2232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C8159CD2-43FF-7E17-A68C-164A2B408D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DFD33A43-0C21-6351-C2E5-D5E5F912CC4E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931F1396-930C-FA28-117E-46201C7991E7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0EC05712-140C-FC99-1C71-292CF7A05DD4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F645B682-B4E2-7640-CDE4-35D07052942F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46A8793F-30A5-2865-475F-0AD8DAC5EB4B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DF334541-4F2F-543B-43DF-C49BBA2E9A0B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3298BE7D-C9AA-AF87-42A3-72D4BEF30114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8EFC9F80-E8BF-C3ED-6818-3C142F549D23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9469266F-091A-CECD-2FE0-11D69D815BD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F03A9AC2-E75E-929D-54FE-AE82DA019864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A6E64578-B33B-A559-A64E-2D4CABD19E93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8E6AF31D-426B-D2EE-94A4-5B255AE24B43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56B8AC86-423B-D912-62C3-709EFB246275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0F0E4878-D70B-4369-C7F9-358E0B3331DE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7E4BF2D5-C4D8-01FE-1395-3D687655440A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80015FC6-7CF4-300C-56D1-689D227E413C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06ACC3-428A-6E21-767B-A768050293D6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0A7D8754-09CA-AA7B-BF63-3ACD397EBAB8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E348BC9C-3E61-58E4-8AB4-2F2D003FE26B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E585BD6-1AD4-882A-681B-1E75956C671F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42D5A8D4-C1A5-922C-0E0D-4BC0051F7305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F56FD3C7-AEA5-5FDE-D78A-7930D4EEC8F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764E166A-7DCA-D95C-715B-A6219EDDE553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F3B4648C-BE92-EDA8-D99D-9D82DC9E65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BB1A07EC-434F-9A6F-7392-1EAAD435318F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2ED771AA-F884-6587-CA7B-364F63FC805D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28DF68C4-B97D-E5A6-ED19-B7245DD65B3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27FCAD7E-664A-6797-7D4A-EFEBFE70F3D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75CA5908-F70E-58C4-12CB-A233445AC19B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B788A55E-8455-50B1-3C6B-3D4C9A99CE67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936DE640-2DF9-CBDC-6141-51FE6D3825C1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D68321DA-BEF5-63BA-2D09-D7B6FD865208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AA986F68-EFC3-1063-D8E7-ED91CD9437B9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0A27EBDB-BED1-0CF0-2877-666BD2FA6136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B249B096-12AF-26B3-AF8C-59320F5C89B6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274E2367-8112-8F64-3DAD-D1757273D1B1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AFF704B4-0144-9868-826A-C56912D0653F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0EBFE9F8-0F26-3D12-AB2A-359174FF456A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96BE9402-15DE-3100-4074-10C462B6A724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5C9E889-E13C-B3DC-CC3D-0121EA48C5D5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7B996382-1595-A48C-0273-E15A62A3249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BE5A7E0F-DD81-D875-F27E-B647D333DB3B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B391FF59-3212-EF23-8810-51A4539BC486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26A74F68-4A94-5632-1C7F-53D6602C1993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FDDB9025-AA8F-1A1E-C1A1-ABB439C6AE6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C2DF7C94-DBDA-C3E8-DCA7-1B956B7FC71F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B5679A4E-EEF0-64B8-7E9A-57739E56630A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4C7C1C4C-7BA0-8A51-AD08-95E169B64EE8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BF2233EF-A2D7-AE71-158A-4744388080AF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EE423CFC-8706-0413-49DA-2080241A2C1A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2295D796-B4DB-09AC-9CB8-C4DC3F70724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819A376-D6C7-E360-D333-3FF642C1AC1C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75B0BCC0-60E5-2D4A-9939-98ECC9C7BCF3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2E32980F-2D40-AF9C-249C-2C32133BA8FC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4758943F-216E-CA71-C474-80FBFBD3122E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0422F5B6-C73C-A176-9933-8CAFDE3903F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E4C32FA-7E59-AF7D-B09C-C862F88C9C4C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63FA4B5-5B04-A69B-3198-4E78E6DB27E2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AEF4F179-5488-9D23-15D7-E7707796069C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DB6922F4-4DE0-5017-AB5D-7410C57C8B54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B36D279C-D3F8-E5D0-426E-1B22D1059D82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7E56E66-D4B1-4FA9-9DAD-93324095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238125</xdr:colOff>
      <xdr:row>1</xdr:row>
      <xdr:rowOff>285750</xdr:rowOff>
    </xdr:from>
    <xdr:to>
      <xdr:col>6</xdr:col>
      <xdr:colOff>781050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4389BD7-DDF8-4164-991A-FE23A206DDC2}"/>
            </a:ext>
          </a:extLst>
        </xdr:cNvPr>
        <xdr:cNvGrpSpPr/>
      </xdr:nvGrpSpPr>
      <xdr:grpSpPr>
        <a:xfrm>
          <a:off x="1762125" y="523875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89A6B933-B885-A7D3-EED5-2A5E54E7F572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1BE790FC-F5B9-5310-D45E-1479B56FE249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2667FBF0-572A-0F02-A07C-9A65DCB06AE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91394571-6BFC-2AC0-6BE2-516046F70E64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560478E8-9FD5-1472-144B-E6C8F45C7BEA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939E9AF4-EFC5-5C04-C719-8CFBF909A2B0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230404E9-8D9D-4C44-F774-43AD4E01C21B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997E9D1A-4189-5517-4BC4-D6A43E02628F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D1908B44-B797-47F9-71BB-85AC224E7A9D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F9F75664-4671-45D0-5249-BD4D29609F38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5BABB34-8AC6-CC60-400B-12F66F007957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1BCC6FFC-68D7-50DD-3964-0BFC443C441D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02307784-BBDD-3A24-BDFC-916736A37414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E82C3C5C-24B2-0E7F-9B96-71B49193D4E6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C8AEB47C-55FF-A224-BF59-0248523567EA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369C5373-23FD-570A-0E8A-4B5B7B02D41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5A6C582-A560-017A-7D35-FBF28EFE2325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2F806E94-297A-62C2-81F3-712CADC9185A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03C2615C-18D7-F5F9-D85E-C29FCCB9ECE0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F6018BA9-7940-48AB-6757-605F4D4966D7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FCE19014-6D07-AF2F-92BF-5163EEB79747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530B1765-C375-2327-9111-7B4E947D8ECD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844087DF-5BD4-7EF6-544A-0276858D06BD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5B5B4140-0B05-BE4C-F574-AFCA208807E6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6DAA2682-E80A-C5FF-EA37-44F3E61D1582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6CA8D12E-37C0-EC4F-3F0B-D350395D3EF9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36BC76C3-E8C2-0DD5-E4E1-445EF7755AF7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2CD7FF99-05B5-6113-E983-B10C46D548BA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A04E86D-1BB1-D1F3-ECF0-0513A3CAE2B4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2395F167-455C-5CA4-B0AB-264DC24B2239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05CD3576-D80A-7859-3110-133E37AE497C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010D5DA7-59A5-F9DA-6604-D98D401E5677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75519664-6BCC-2D94-4ADF-AAD4962B686C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406CE048-B676-B618-BB46-7B78EDB99470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2DCAC445-D216-48B7-D793-4BF2CCB2A1A1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4BBB01FF-8788-C515-6347-EFF245033E88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93227D7D-4CDF-4041-BEA6-46C40E2A0991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5B9AF219-80D3-DC7F-3632-ECE0B8BB2E5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1949E151-3F8C-9A03-1591-716EC4888FBE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BD4E667D-A703-A7FA-51BE-6D2453D297AD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8B95D967-339D-9821-55EF-2A3152FF9C9F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49CFB0EC-E169-3BAE-8486-37971F25F184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C01EC8A7-0713-107D-6EFC-C7EB75C89496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4B480FE8-7C3A-2B71-6080-11EF9F3E9C45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C528D22C-DEF0-F59D-E987-8B7283B59349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383C0468-FF80-91BB-34C6-4B7EEDB60EB0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261C55A9-1561-51B7-4303-C214B8E441B9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E9A6619-2C6B-0D13-2851-A0616F6EA6D6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A08D16A1-0358-24F1-53B1-96925EC4982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69AABCD-4294-28ED-6A3A-858E7A5EF6B7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D2BD2A74-8F34-CD44-0356-A52CC5433A28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771D17D7-A047-6005-A3B1-809A015BC9EC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8198105A-77AA-FDE1-10C1-BF74B575F553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F138344F-AAF6-EDFD-60B3-0F9C8D5EAEFD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2C567C25-E045-5E17-7377-AF0F8C7DF170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BB124081-C760-C95A-2B01-BC5CDF2B3A51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C41F78EC-EB5C-25AF-58B7-2C4FEF642750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794464E0-5D8E-DED1-18EC-6A782349AA75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A6854BF7-2B03-4C83-89E4-3928EE17755F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83FFEC14-57A5-3ECC-7EA5-FC8A0294A91E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1E6664AC-E343-7E0C-A2A6-68A3B0442090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42FEB0FC-274D-1FEA-74DE-38A49B280C6C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1849A80C-1127-F674-7AC8-A4173AC2B35E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31FF95C1-22F3-68F2-7F0C-236BF9D1FA09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5746118-87BC-7A0E-26F4-A3875B87800D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99C07B93-02A4-4E16-2C42-270A1E3BD35D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3ACEBB8F-C64B-09DB-5993-17A5E9CF1D70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FFABAD-7DAC-7BE2-31CA-393B6C65B994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40B03421-D12A-18F5-CE03-9B35F9949385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40AC7FAD-5EB0-936C-B72A-E44D7BB93C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8D5AB006-029F-52BD-7BC8-B0C787037A0B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E16482B1-09C6-7F2D-5A88-8B5EFA5A4DCB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4D91634B-7DEB-34B0-A186-1863FBBBE03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320535CA-734E-3AF8-3D7A-76D7791BFF00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504F55B0-CD90-6CB9-C4EA-2E410B19C6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D10EAB56-AA44-E4D5-076A-79B475087EB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1C7022AC-AFB7-AC1F-0B35-902FE5F8511A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1890202B-8AFE-7AFF-699A-5CB0CA2A7BD4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FC502A82-73C5-1305-AADF-28AFB25F6B5E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123E6B2F-94CF-3845-A6DA-3016C3009996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A9ECB596-7115-4A58-428F-9DB863D9D8CB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35999BE8-72A2-EEE3-647E-191F866CBE7C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74EAFFC0-70D0-48A6-DDD4-375017B3438B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D12F79E0-9765-3B01-38CA-A2C54D20477B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8DD57B7B-5F4A-CDF7-B37D-5A5AB8740BE4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40AB7B24-B57E-CE48-88E5-0405231A6C43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BE61D7ED-29A8-AA92-28E1-73A0C3AF1E72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48E4F7C7-85A9-AD90-E4E9-65B0AA7F0239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B786B2E8-E16D-C185-EF94-6D0A1B37C450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52EA3CED-55F6-C399-72B7-71882EF25FC2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12A58972-0EB8-7E03-C377-BD71ECE25FF7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9C8C3AF9-CF9E-7AB7-9EC5-54BD5C057AE2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5F64E58D-3697-BEB4-689A-6306B417E3B4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26BF1595-A4C6-D2EF-C541-5F74CCFE2FD2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8AC342DC-F1C4-25A4-C38B-6C71BBAC9266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417D72E0-8808-6701-CD6F-AE49F2B5131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D8D1CC99-DA45-29A6-E524-F6765E4A3EF9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8E3EBEAE-2B18-B9BE-1F17-59A9FAB7BDF9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8BC826B1-AE01-75D1-9AD7-52E018D82E59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66D3410D-F906-1616-81FF-D28F36F46FEE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FA2CFB98-213A-D77B-7FF2-143F9A1114BD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FFB246C0-E9AA-C38D-6FF5-F5CCBD910C40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2891F5C-3135-168E-124D-C0EBC37E2B26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DD5B8764-1242-01B1-4FA6-1E21E5160D19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75188C15-4C6D-5A7E-9D12-40FC52C554DE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E5FEF66D-A9CB-469A-AF9E-51BE3F1EC47A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393BDAE2-41E5-368F-EA0A-6D4B65092883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3252A3D2-ED9D-DFE1-F0C7-E1C367F86F6E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8C7EF7D-18B6-DD96-8936-9BDDF311E701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7290AA60-6FA4-16B7-5504-77262E2A7863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B1861DA0-958B-B4D6-97C2-7ED839F6E81D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00EA151E-4206-1893-7A04-F6BAD22A77E8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298022</xdr:colOff>
      <xdr:row>1</xdr:row>
      <xdr:rowOff>85725</xdr:rowOff>
    </xdr:from>
    <xdr:ext cx="1284283" cy="1000125"/>
    <xdr:pic>
      <xdr:nvPicPr>
        <xdr:cNvPr id="2" name="Imagen 1">
          <a:extLst>
            <a:ext uri="{FF2B5EF4-FFF2-40B4-BE49-F238E27FC236}">
              <a16:creationId xmlns:a16="http://schemas.microsoft.com/office/drawing/2014/main" id="{5565A429-F260-4142-8148-7BB34747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2022" y="276225"/>
          <a:ext cx="1284283" cy="1000125"/>
        </a:xfrm>
        <a:prstGeom prst="rect">
          <a:avLst/>
        </a:prstGeom>
      </xdr:spPr>
    </xdr:pic>
    <xdr:clientData/>
  </xdr:oneCellAnchor>
  <xdr:twoCellAnchor>
    <xdr:from>
      <xdr:col>2</xdr:col>
      <xdr:colOff>209550</xdr:colOff>
      <xdr:row>1</xdr:row>
      <xdr:rowOff>257175</xdr:rowOff>
    </xdr:from>
    <xdr:to>
      <xdr:col>6</xdr:col>
      <xdr:colOff>104775</xdr:colOff>
      <xdr:row>2</xdr:row>
      <xdr:rowOff>466725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A500DE2-E046-46B9-8999-DB36C2F6B0FE}"/>
            </a:ext>
          </a:extLst>
        </xdr:cNvPr>
        <xdr:cNvGrpSpPr/>
      </xdr:nvGrpSpPr>
      <xdr:grpSpPr>
        <a:xfrm>
          <a:off x="1733550" y="495300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E96FDCA4-AD85-3C98-BB04-E588F89E4E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629895A-81C7-78CE-DCA4-FA93CD8FD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nsparenciapresupuestaria.gob.mx/Entidades-Federativas" TargetMode="External"/><Relationship Id="rId2" Type="http://schemas.openxmlformats.org/officeDocument/2006/relationships/hyperlink" Target="https://www.transparenciapresupuestaria.gob.mx/Entidades-Federativas" TargetMode="External"/><Relationship Id="rId1" Type="http://schemas.openxmlformats.org/officeDocument/2006/relationships/hyperlink" Target="https://www.transparenciapresupuestaria.gob.mx/Entidades-Federativa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enried@hot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jonh.comercioviapublica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jonh.comercioviapublica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akecaludia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dirconta.titularcuentapublica@gmail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irconta.titularcuentapublica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akecaludia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ontrolpptalcancun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dirfinancieracancun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deppresupuestocancu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viclea.deuda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esoreriamunicipal.bj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recaudacion.zofematbj@g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zofemat.facturas@g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zofemat.certificacion@hot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zofemat.certificacion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zofemat.certificacion@hotmail.co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zofemat.certificacion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zofemat.certificacion@hot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fiscalizacion@cancun.gob.m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fiscalizacion@cancun.gob.m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fiscalizacion@cancun.gob.m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tesoreriamunicipal.bj@gmail.com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ingresoscoordinados@cancun.gob.mx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ingresoscoordinados@cancun.gob.mx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ingresoscoordinados@cancun.gob.m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amian_plascencia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amian_plascenci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damian_plascencia@hot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amian_plascencia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david.mendieta@cancun.gob.m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david.mendieta@cancun.gob.m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david.mendieta@cancun.gob.m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esoreriamunicipal.bj@gmail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david.mendieta@cancun.gob.m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soreriamunicipal.bj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atastroadmvo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atastroadmvo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atastroadmvo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jonh.comercioviapublic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B9B0F-2639-4CE6-96FE-CBEFBCE549D5}">
  <dimension ref="B1:Q55"/>
  <sheetViews>
    <sheetView showGridLines="0" tabSelected="1" zoomScaleNormal="100" workbookViewId="0">
      <selection activeCell="C11" sqref="C11:E1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s="1" customFormat="1" ht="18.75" thickBot="1" x14ac:dyDescent="0.4"/>
    <row r="2" spans="2:17" s="1" customFormat="1" ht="37.5" customHeight="1" x14ac:dyDescent="0.35">
      <c r="B2" s="23"/>
      <c r="C2" s="24"/>
      <c r="D2" s="24"/>
      <c r="E2" s="24"/>
      <c r="F2" s="24"/>
      <c r="G2" s="24"/>
      <c r="H2" s="25"/>
    </row>
    <row r="3" spans="2:17" s="1" customFormat="1" ht="37.5" customHeight="1" x14ac:dyDescent="0.35">
      <c r="B3" s="26"/>
      <c r="C3" s="27"/>
      <c r="D3" s="27"/>
      <c r="E3" s="27"/>
      <c r="F3" s="27"/>
      <c r="G3" s="27"/>
      <c r="H3" s="28"/>
    </row>
    <row r="4" spans="2:17" s="1" customFormat="1" ht="18.75" thickBot="1" x14ac:dyDescent="0.4">
      <c r="B4" s="29"/>
      <c r="C4" s="30"/>
      <c r="D4" s="30"/>
      <c r="E4" s="30"/>
      <c r="F4" s="30"/>
      <c r="G4" s="30"/>
      <c r="H4" s="31"/>
    </row>
    <row r="5" spans="2:17" s="1" customFormat="1" ht="27" customHeight="1" x14ac:dyDescent="0.35">
      <c r="B5" s="213" t="s">
        <v>120</v>
      </c>
      <c r="C5" s="212"/>
      <c r="D5" s="212"/>
      <c r="E5" s="212"/>
      <c r="F5" s="212"/>
      <c r="G5" s="212"/>
      <c r="H5" s="211"/>
      <c r="J5" s="2"/>
      <c r="K5" s="2"/>
      <c r="L5" s="2"/>
      <c r="M5" s="2"/>
      <c r="N5" s="2"/>
      <c r="O5" s="2"/>
      <c r="P5" s="2"/>
      <c r="Q5" s="2"/>
    </row>
    <row r="6" spans="2:17" s="1" customFormat="1" ht="18.95" customHeight="1" x14ac:dyDescent="0.35">
      <c r="B6" s="92" t="s">
        <v>0</v>
      </c>
      <c r="C6" s="84"/>
      <c r="D6" s="84"/>
      <c r="E6" s="84"/>
      <c r="F6" s="84"/>
      <c r="G6" s="84"/>
      <c r="H6" s="109"/>
      <c r="J6" s="2"/>
      <c r="K6" s="2"/>
      <c r="L6" s="2"/>
      <c r="M6" s="2"/>
      <c r="N6" s="2"/>
      <c r="O6" s="2"/>
      <c r="P6" s="2"/>
      <c r="Q6" s="2"/>
    </row>
    <row r="7" spans="2:17" s="1" customFormat="1" ht="18.95" customHeight="1" x14ac:dyDescent="0.35">
      <c r="B7" s="210" t="s">
        <v>662</v>
      </c>
      <c r="C7" s="209"/>
      <c r="D7" s="209"/>
      <c r="E7" s="209"/>
      <c r="F7" s="209"/>
      <c r="G7" s="209"/>
      <c r="H7" s="208"/>
      <c r="J7" s="3"/>
      <c r="K7" s="3"/>
      <c r="L7" s="3"/>
      <c r="M7" s="3"/>
      <c r="N7" s="3"/>
      <c r="O7" s="3"/>
      <c r="P7" s="3"/>
      <c r="Q7" s="3"/>
    </row>
    <row r="8" spans="2:17" s="1" customFormat="1" ht="21" customHeight="1" x14ac:dyDescent="0.35">
      <c r="B8" s="92" t="s">
        <v>60</v>
      </c>
      <c r="C8" s="84"/>
      <c r="D8" s="84"/>
      <c r="E8" s="84"/>
      <c r="F8" s="84" t="s">
        <v>106</v>
      </c>
      <c r="G8" s="84"/>
      <c r="H8" s="6" t="s">
        <v>1</v>
      </c>
      <c r="J8" s="4"/>
      <c r="K8" s="4"/>
      <c r="L8" s="4"/>
      <c r="M8" s="4"/>
      <c r="N8" s="4"/>
      <c r="O8" s="4"/>
      <c r="P8" s="4"/>
      <c r="Q8" s="4"/>
    </row>
    <row r="9" spans="2:17" s="1" customFormat="1" ht="39.75" customHeight="1" x14ac:dyDescent="0.35">
      <c r="B9" s="93" t="s">
        <v>121</v>
      </c>
      <c r="C9" s="94"/>
      <c r="D9" s="94"/>
      <c r="E9" s="94"/>
      <c r="F9" s="94" t="s">
        <v>93</v>
      </c>
      <c r="G9" s="94"/>
      <c r="H9" s="22" t="s">
        <v>661</v>
      </c>
      <c r="J9" s="3"/>
      <c r="K9" s="3"/>
      <c r="L9" s="3"/>
      <c r="M9" s="3"/>
      <c r="N9" s="3"/>
      <c r="O9" s="3"/>
      <c r="P9" s="3"/>
      <c r="Q9" s="3"/>
    </row>
    <row r="10" spans="2:17" s="1" customFormat="1" ht="24" customHeight="1" x14ac:dyDescent="0.35">
      <c r="B10" s="92" t="s">
        <v>2</v>
      </c>
      <c r="C10" s="84"/>
      <c r="D10" s="84"/>
      <c r="E10" s="84"/>
      <c r="F10" s="84" t="s">
        <v>3</v>
      </c>
      <c r="G10" s="84"/>
      <c r="H10" s="109"/>
      <c r="J10" s="4"/>
      <c r="K10" s="4"/>
      <c r="L10" s="4"/>
      <c r="M10" s="4"/>
      <c r="N10" s="4"/>
      <c r="O10" s="4"/>
      <c r="P10" s="4"/>
      <c r="Q10" s="4"/>
    </row>
    <row r="11" spans="2:17" s="1" customFormat="1" ht="57.95" customHeight="1" x14ac:dyDescent="0.35">
      <c r="B11" s="207">
        <v>1</v>
      </c>
      <c r="C11" s="166" t="s">
        <v>109</v>
      </c>
      <c r="D11" s="166"/>
      <c r="E11" s="166"/>
      <c r="F11" s="35" t="s">
        <v>660</v>
      </c>
      <c r="G11" s="94" t="s">
        <v>659</v>
      </c>
      <c r="H11" s="161"/>
    </row>
    <row r="12" spans="2:17" s="1" customFormat="1" ht="17.100000000000001" customHeight="1" x14ac:dyDescent="0.35">
      <c r="B12" s="92" t="s">
        <v>4</v>
      </c>
      <c r="C12" s="84"/>
      <c r="D12" s="84"/>
      <c r="E12" s="84"/>
      <c r="F12" s="84"/>
      <c r="G12" s="84"/>
      <c r="H12" s="109"/>
    </row>
    <row r="13" spans="2:17" s="1" customFormat="1" ht="25.5" customHeight="1" x14ac:dyDescent="0.35">
      <c r="B13" s="48" t="s">
        <v>5</v>
      </c>
      <c r="C13" s="84" t="s">
        <v>6</v>
      </c>
      <c r="D13" s="84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s="1" customFormat="1" ht="18.95" customHeight="1" x14ac:dyDescent="0.35">
      <c r="B14" s="206" t="s">
        <v>658</v>
      </c>
      <c r="C14" s="85" t="s">
        <v>657</v>
      </c>
      <c r="D14" s="85"/>
      <c r="E14" s="21" t="s">
        <v>656</v>
      </c>
      <c r="F14" s="21" t="s">
        <v>655</v>
      </c>
      <c r="G14" s="21" t="s">
        <v>654</v>
      </c>
      <c r="H14" s="5" t="s">
        <v>653</v>
      </c>
    </row>
    <row r="15" spans="2:17" s="1" customFormat="1" ht="16.5" customHeight="1" x14ac:dyDescent="0.35">
      <c r="B15" s="205" t="s">
        <v>12</v>
      </c>
      <c r="C15" s="204"/>
      <c r="D15" s="204"/>
      <c r="E15" s="204"/>
      <c r="F15" s="204"/>
      <c r="G15" s="84" t="s">
        <v>13</v>
      </c>
      <c r="H15" s="109"/>
    </row>
    <row r="16" spans="2:17" s="1" customFormat="1" ht="16.5" customHeight="1" x14ac:dyDescent="0.35">
      <c r="B16" s="9" t="s">
        <v>14</v>
      </c>
      <c r="C16" s="203" t="s">
        <v>15</v>
      </c>
      <c r="D16" s="203"/>
      <c r="E16" s="10" t="s">
        <v>16</v>
      </c>
      <c r="F16" s="17" t="s">
        <v>7</v>
      </c>
      <c r="G16" s="17" t="s">
        <v>17</v>
      </c>
      <c r="H16" s="6" t="s">
        <v>18</v>
      </c>
    </row>
    <row r="17" spans="2:10" s="1" customFormat="1" ht="21" customHeight="1" x14ac:dyDescent="0.35">
      <c r="B17" s="7" t="s">
        <v>19</v>
      </c>
      <c r="C17" s="94" t="s">
        <v>115</v>
      </c>
      <c r="D17" s="94"/>
      <c r="E17" s="18" t="s">
        <v>652</v>
      </c>
      <c r="F17" s="18" t="s">
        <v>21</v>
      </c>
      <c r="G17" s="18" t="s">
        <v>651</v>
      </c>
      <c r="H17" s="22" t="s">
        <v>630</v>
      </c>
    </row>
    <row r="18" spans="2:10" s="1" customFormat="1" ht="30.95" customHeight="1" x14ac:dyDescent="0.35">
      <c r="B18" s="92" t="s">
        <v>650</v>
      </c>
      <c r="C18" s="84"/>
      <c r="D18" s="84"/>
      <c r="E18" s="84"/>
      <c r="F18" s="84" t="s">
        <v>22</v>
      </c>
      <c r="G18" s="84"/>
      <c r="H18" s="109"/>
    </row>
    <row r="19" spans="2:10" s="1" customFormat="1" ht="47.1" customHeight="1" x14ac:dyDescent="0.35">
      <c r="B19" s="202" t="s">
        <v>68</v>
      </c>
      <c r="C19" s="200"/>
      <c r="D19" s="201" t="s">
        <v>67</v>
      </c>
      <c r="E19" s="200"/>
      <c r="F19" s="84" t="s">
        <v>69</v>
      </c>
      <c r="G19" s="84"/>
      <c r="H19" s="6" t="s">
        <v>70</v>
      </c>
    </row>
    <row r="20" spans="2:10" s="1" customFormat="1" ht="18" customHeight="1" x14ac:dyDescent="0.35">
      <c r="B20" s="199" t="s">
        <v>649</v>
      </c>
      <c r="C20" s="77"/>
      <c r="D20" s="76" t="s">
        <v>10</v>
      </c>
      <c r="E20" s="77"/>
      <c r="F20" s="85" t="s">
        <v>648</v>
      </c>
      <c r="G20" s="85"/>
      <c r="H20" s="5" t="s">
        <v>144</v>
      </c>
    </row>
    <row r="21" spans="2:10" s="1" customFormat="1" ht="15.75" customHeight="1" x14ac:dyDescent="0.35">
      <c r="B21" s="92" t="s">
        <v>23</v>
      </c>
      <c r="C21" s="84"/>
      <c r="D21" s="84"/>
      <c r="E21" s="84"/>
      <c r="F21" s="84"/>
      <c r="G21" s="84"/>
      <c r="H21" s="109"/>
    </row>
    <row r="22" spans="2:10" s="1" customFormat="1" ht="48" customHeight="1" x14ac:dyDescent="0.35">
      <c r="B22" s="198" t="s">
        <v>647</v>
      </c>
      <c r="C22" s="166"/>
      <c r="D22" s="166"/>
      <c r="E22" s="166"/>
      <c r="F22" s="166"/>
      <c r="G22" s="166"/>
      <c r="H22" s="167"/>
    </row>
    <row r="23" spans="2:10" s="1" customFormat="1" ht="15.75" customHeight="1" x14ac:dyDescent="0.35">
      <c r="B23" s="92" t="s">
        <v>24</v>
      </c>
      <c r="C23" s="84"/>
      <c r="D23" s="84"/>
      <c r="E23" s="84"/>
      <c r="F23" s="84"/>
      <c r="G23" s="84"/>
      <c r="H23" s="109"/>
    </row>
    <row r="24" spans="2:10" s="1" customFormat="1" ht="32.25" customHeight="1" x14ac:dyDescent="0.35">
      <c r="B24" s="93" t="s">
        <v>646</v>
      </c>
      <c r="C24" s="94"/>
      <c r="D24" s="94"/>
      <c r="E24" s="94"/>
      <c r="F24" s="94"/>
      <c r="G24" s="94"/>
      <c r="H24" s="161"/>
    </row>
    <row r="25" spans="2:10" s="1" customFormat="1" ht="15.75" customHeight="1" x14ac:dyDescent="0.35">
      <c r="B25" s="92" t="s">
        <v>25</v>
      </c>
      <c r="C25" s="84"/>
      <c r="D25" s="84"/>
      <c r="E25" s="84"/>
      <c r="F25" s="84" t="s">
        <v>26</v>
      </c>
      <c r="G25" s="84"/>
      <c r="H25" s="109"/>
    </row>
    <row r="26" spans="2:10" s="1" customFormat="1" ht="24.75" customHeight="1" x14ac:dyDescent="0.35">
      <c r="B26" s="93" t="s">
        <v>82</v>
      </c>
      <c r="C26" s="94"/>
      <c r="D26" s="94"/>
      <c r="E26" s="94"/>
      <c r="F26" s="94" t="s">
        <v>313</v>
      </c>
      <c r="G26" s="94"/>
      <c r="H26" s="161"/>
    </row>
    <row r="27" spans="2:10" s="1" customFormat="1" x14ac:dyDescent="0.35">
      <c r="B27" s="92" t="s">
        <v>27</v>
      </c>
      <c r="C27" s="84"/>
      <c r="D27" s="84"/>
      <c r="E27" s="84"/>
      <c r="F27" s="84" t="s">
        <v>28</v>
      </c>
      <c r="G27" s="84"/>
      <c r="H27" s="109"/>
    </row>
    <row r="28" spans="2:10" s="1" customFormat="1" ht="15.95" customHeight="1" x14ac:dyDescent="0.35">
      <c r="B28" s="92" t="s">
        <v>29</v>
      </c>
      <c r="C28" s="84"/>
      <c r="D28" s="84" t="s">
        <v>30</v>
      </c>
      <c r="E28" s="84"/>
      <c r="F28" s="17" t="s">
        <v>29</v>
      </c>
      <c r="G28" s="17" t="s">
        <v>31</v>
      </c>
      <c r="H28" s="6" t="s">
        <v>30</v>
      </c>
    </row>
    <row r="29" spans="2:10" s="1" customFormat="1" x14ac:dyDescent="0.35">
      <c r="B29" s="197">
        <v>0.88700000000000001</v>
      </c>
      <c r="C29" s="94"/>
      <c r="D29" s="94">
        <v>2023</v>
      </c>
      <c r="E29" s="94"/>
      <c r="F29" s="196">
        <v>0.9</v>
      </c>
      <c r="G29" s="13">
        <v>1.46E-2</v>
      </c>
      <c r="H29" s="22">
        <v>2024</v>
      </c>
      <c r="J29" s="1">
        <f>(90-88.7)/88.7</f>
        <v>1.4656144306651603E-2</v>
      </c>
    </row>
    <row r="30" spans="2:10" s="1" customFormat="1" ht="19.5" customHeight="1" x14ac:dyDescent="0.35">
      <c r="B30" s="92" t="s">
        <v>32</v>
      </c>
      <c r="C30" s="84"/>
      <c r="D30" s="84"/>
      <c r="E30" s="84"/>
      <c r="F30" s="84"/>
      <c r="G30" s="84"/>
      <c r="H30" s="109"/>
    </row>
    <row r="31" spans="2:10" s="1" customFormat="1" ht="19.5" customHeight="1" x14ac:dyDescent="0.35">
      <c r="B31" s="81" t="s">
        <v>68</v>
      </c>
      <c r="C31" s="82"/>
      <c r="D31" s="82"/>
      <c r="E31" s="82"/>
      <c r="F31" s="82"/>
      <c r="G31" s="82"/>
      <c r="H31" s="83"/>
    </row>
    <row r="32" spans="2:10" s="1" customFormat="1" ht="26.1" customHeight="1" x14ac:dyDescent="0.35">
      <c r="B32" s="195" t="s">
        <v>33</v>
      </c>
      <c r="C32" s="194"/>
      <c r="D32" s="193"/>
      <c r="E32" s="192" t="s">
        <v>34</v>
      </c>
      <c r="F32" s="191"/>
      <c r="G32" s="190" t="s">
        <v>35</v>
      </c>
      <c r="H32" s="189"/>
    </row>
    <row r="33" spans="2:13" s="1" customFormat="1" ht="45.95" customHeight="1" x14ac:dyDescent="0.35">
      <c r="B33" s="101" t="s">
        <v>645</v>
      </c>
      <c r="C33" s="102"/>
      <c r="D33" s="73"/>
      <c r="E33" s="72" t="s">
        <v>124</v>
      </c>
      <c r="F33" s="73"/>
      <c r="G33" s="72" t="s">
        <v>125</v>
      </c>
      <c r="H33" s="73"/>
      <c r="I33" s="34"/>
      <c r="J33" s="187"/>
      <c r="K33" s="187"/>
      <c r="L33" s="186"/>
      <c r="M33" s="186"/>
    </row>
    <row r="34" spans="2:13" s="1" customFormat="1" ht="15" customHeight="1" x14ac:dyDescent="0.35">
      <c r="B34" s="92" t="s">
        <v>36</v>
      </c>
      <c r="C34" s="84"/>
      <c r="D34" s="84"/>
      <c r="E34" s="84"/>
      <c r="F34" s="84"/>
      <c r="G34" s="84"/>
      <c r="H34" s="109"/>
    </row>
    <row r="35" spans="2:13" s="1" customFormat="1" ht="30" customHeight="1" x14ac:dyDescent="0.35">
      <c r="B35" s="185" t="s">
        <v>639</v>
      </c>
      <c r="C35" s="94"/>
      <c r="D35" s="94"/>
      <c r="E35" s="94"/>
      <c r="F35" s="94"/>
      <c r="G35" s="94"/>
      <c r="H35" s="161"/>
    </row>
    <row r="36" spans="2:13" s="1" customFormat="1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  <c r="I36" s="188"/>
      <c r="J36" s="187"/>
      <c r="K36" s="186"/>
      <c r="L36" s="186"/>
    </row>
    <row r="37" spans="2:13" s="1" customFormat="1" ht="27.95" customHeight="1" x14ac:dyDescent="0.35">
      <c r="B37" s="48" t="s">
        <v>38</v>
      </c>
      <c r="C37" s="17" t="s">
        <v>39</v>
      </c>
      <c r="D37" s="17" t="s">
        <v>40</v>
      </c>
      <c r="E37" s="17" t="s">
        <v>105</v>
      </c>
      <c r="F37" s="17" t="s">
        <v>41</v>
      </c>
      <c r="G37" s="84" t="s">
        <v>644</v>
      </c>
      <c r="H37" s="109"/>
    </row>
    <row r="38" spans="2:13" s="1" customFormat="1" ht="38.1" customHeight="1" x14ac:dyDescent="0.35">
      <c r="B38" s="52">
        <v>0.98560000000000003</v>
      </c>
      <c r="C38" s="13">
        <v>1.0088999999999999</v>
      </c>
      <c r="D38" s="13">
        <v>1.0088999999999999</v>
      </c>
      <c r="E38" s="13" t="s">
        <v>643</v>
      </c>
      <c r="F38" s="13">
        <v>1.0011000000000001</v>
      </c>
      <c r="G38" s="94"/>
      <c r="H38" s="161"/>
    </row>
    <row r="39" spans="2:13" s="1" customFormat="1" ht="27" customHeight="1" x14ac:dyDescent="0.35">
      <c r="B39" s="184" t="s">
        <v>85</v>
      </c>
      <c r="C39" s="183"/>
      <c r="D39" s="183"/>
      <c r="E39" s="183"/>
      <c r="F39" s="183"/>
      <c r="G39" s="183"/>
      <c r="H39" s="182"/>
    </row>
    <row r="40" spans="2:13" s="1" customFormat="1" ht="14.1" customHeight="1" x14ac:dyDescent="0.35">
      <c r="B40" s="92" t="s">
        <v>44</v>
      </c>
      <c r="C40" s="84"/>
      <c r="D40" s="84"/>
      <c r="E40" s="84"/>
      <c r="F40" s="84" t="s">
        <v>45</v>
      </c>
      <c r="G40" s="84"/>
      <c r="H40" s="109"/>
    </row>
    <row r="41" spans="2:13" s="1" customFormat="1" ht="14.1" customHeight="1" x14ac:dyDescent="0.35">
      <c r="B41" s="93" t="s">
        <v>642</v>
      </c>
      <c r="C41" s="94"/>
      <c r="D41" s="94"/>
      <c r="E41" s="94"/>
      <c r="F41" s="94" t="s">
        <v>640</v>
      </c>
      <c r="G41" s="94"/>
      <c r="H41" s="161"/>
    </row>
    <row r="42" spans="2:13" s="1" customFormat="1" ht="17.100000000000001" customHeight="1" x14ac:dyDescent="0.35">
      <c r="B42" s="92" t="s">
        <v>46</v>
      </c>
      <c r="C42" s="84"/>
      <c r="D42" s="84"/>
      <c r="E42" s="84"/>
      <c r="F42" s="84" t="s">
        <v>47</v>
      </c>
      <c r="G42" s="84"/>
      <c r="H42" s="109"/>
    </row>
    <row r="43" spans="2:13" s="1" customFormat="1" ht="21" customHeight="1" x14ac:dyDescent="0.35">
      <c r="B43" s="185" t="s">
        <v>639</v>
      </c>
      <c r="C43" s="94"/>
      <c r="D43" s="94"/>
      <c r="E43" s="94"/>
      <c r="F43" s="94" t="s">
        <v>82</v>
      </c>
      <c r="G43" s="94"/>
      <c r="H43" s="161"/>
    </row>
    <row r="44" spans="2:13" s="1" customFormat="1" ht="15" customHeight="1" x14ac:dyDescent="0.35">
      <c r="B44" s="92" t="s">
        <v>48</v>
      </c>
      <c r="C44" s="84"/>
      <c r="D44" s="84"/>
      <c r="E44" s="84"/>
      <c r="F44" s="84" t="s">
        <v>49</v>
      </c>
      <c r="G44" s="84"/>
      <c r="H44" s="109"/>
    </row>
    <row r="45" spans="2:13" s="1" customFormat="1" ht="12.95" customHeight="1" x14ac:dyDescent="0.35">
      <c r="B45" s="93" t="s">
        <v>641</v>
      </c>
      <c r="C45" s="94"/>
      <c r="D45" s="94"/>
      <c r="E45" s="94"/>
      <c r="F45" s="94" t="s">
        <v>640</v>
      </c>
      <c r="G45" s="94"/>
      <c r="H45" s="161"/>
    </row>
    <row r="46" spans="2:13" s="1" customFormat="1" ht="24" customHeight="1" x14ac:dyDescent="0.35">
      <c r="B46" s="92" t="s">
        <v>50</v>
      </c>
      <c r="C46" s="84"/>
      <c r="D46" s="84"/>
      <c r="E46" s="84"/>
      <c r="F46" s="84" t="s">
        <v>51</v>
      </c>
      <c r="G46" s="84"/>
      <c r="H46" s="109"/>
    </row>
    <row r="47" spans="2:13" s="1" customFormat="1" ht="14.1" customHeight="1" x14ac:dyDescent="0.35">
      <c r="B47" s="185" t="s">
        <v>639</v>
      </c>
      <c r="C47" s="94"/>
      <c r="D47" s="94"/>
      <c r="E47" s="94"/>
      <c r="F47" s="94" t="s">
        <v>82</v>
      </c>
      <c r="G47" s="94"/>
      <c r="H47" s="161"/>
    </row>
    <row r="48" spans="2:13" s="1" customFormat="1" ht="14.1" customHeight="1" x14ac:dyDescent="0.35">
      <c r="B48" s="184" t="s">
        <v>638</v>
      </c>
      <c r="C48" s="183"/>
      <c r="D48" s="183"/>
      <c r="E48" s="183"/>
      <c r="F48" s="183"/>
      <c r="G48" s="183"/>
      <c r="H48" s="182"/>
    </row>
    <row r="49" spans="2:8" s="1" customFormat="1" ht="15.95" customHeight="1" x14ac:dyDescent="0.35">
      <c r="B49" s="93" t="s">
        <v>637</v>
      </c>
      <c r="C49" s="94"/>
      <c r="D49" s="94"/>
      <c r="E49" s="94"/>
      <c r="F49" s="94"/>
      <c r="G49" s="94"/>
      <c r="H49" s="161"/>
    </row>
    <row r="50" spans="2:8" s="1" customFormat="1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s="1" customFormat="1" ht="18.95" customHeight="1" x14ac:dyDescent="0.35">
      <c r="B51" s="101" t="s">
        <v>636</v>
      </c>
      <c r="C51" s="102"/>
      <c r="D51" s="102"/>
      <c r="E51" s="73"/>
      <c r="F51" s="72" t="s">
        <v>635</v>
      </c>
      <c r="G51" s="102"/>
      <c r="H51" s="103"/>
    </row>
    <row r="52" spans="2:8" s="1" customFormat="1" ht="16.5" customHeight="1" x14ac:dyDescent="0.35">
      <c r="B52" s="92" t="s">
        <v>55</v>
      </c>
      <c r="C52" s="84"/>
      <c r="D52" s="84"/>
      <c r="E52" s="84"/>
      <c r="F52" s="84" t="s">
        <v>56</v>
      </c>
      <c r="G52" s="84"/>
      <c r="H52" s="109"/>
    </row>
    <row r="53" spans="2:8" s="1" customFormat="1" ht="15" customHeight="1" thickBot="1" x14ac:dyDescent="0.4">
      <c r="B53" s="181" t="s">
        <v>634</v>
      </c>
      <c r="C53" s="180"/>
      <c r="D53" s="180"/>
      <c r="E53" s="180"/>
      <c r="F53" s="179">
        <v>9982154328</v>
      </c>
      <c r="G53" s="179"/>
      <c r="H53" s="178"/>
    </row>
    <row r="54" spans="2:8" s="1" customFormat="1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s="1" customFormat="1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84">
    <mergeCell ref="B10:E10"/>
    <mergeCell ref="F10:H10"/>
    <mergeCell ref="C11:E11"/>
    <mergeCell ref="G11:H11"/>
    <mergeCell ref="B12:H12"/>
    <mergeCell ref="B5:H5"/>
    <mergeCell ref="B6:H6"/>
    <mergeCell ref="B7:H7"/>
    <mergeCell ref="B8:E8"/>
    <mergeCell ref="F8:G8"/>
    <mergeCell ref="B9:E9"/>
    <mergeCell ref="F9:G9"/>
    <mergeCell ref="B19:C19"/>
    <mergeCell ref="D19:E19"/>
    <mergeCell ref="F19:G19"/>
    <mergeCell ref="F20:G20"/>
    <mergeCell ref="B21:H21"/>
    <mergeCell ref="C13:D13"/>
    <mergeCell ref="B22:H22"/>
    <mergeCell ref="C14:D14"/>
    <mergeCell ref="B15:F15"/>
    <mergeCell ref="G15:H15"/>
    <mergeCell ref="C16:D16"/>
    <mergeCell ref="C17:D17"/>
    <mergeCell ref="B18:E18"/>
    <mergeCell ref="F18:H18"/>
    <mergeCell ref="B20:C20"/>
    <mergeCell ref="D20:E20"/>
    <mergeCell ref="D29:E29"/>
    <mergeCell ref="B23:H23"/>
    <mergeCell ref="B24:H24"/>
    <mergeCell ref="B25:E25"/>
    <mergeCell ref="F25:H25"/>
    <mergeCell ref="B26:E26"/>
    <mergeCell ref="F26:H26"/>
    <mergeCell ref="B30:H30"/>
    <mergeCell ref="B32:D32"/>
    <mergeCell ref="E32:F32"/>
    <mergeCell ref="G32:H32"/>
    <mergeCell ref="B31:H31"/>
    <mergeCell ref="B27:E27"/>
    <mergeCell ref="F27:H27"/>
    <mergeCell ref="B28:C28"/>
    <mergeCell ref="D28:E28"/>
    <mergeCell ref="B29:C29"/>
    <mergeCell ref="B33:D33"/>
    <mergeCell ref="E33:F33"/>
    <mergeCell ref="G33:H33"/>
    <mergeCell ref="B36:H36"/>
    <mergeCell ref="J33:K33"/>
    <mergeCell ref="B34:H34"/>
    <mergeCell ref="B35:H35"/>
    <mergeCell ref="I36:J36"/>
    <mergeCell ref="G37:H37"/>
    <mergeCell ref="G38:H38"/>
    <mergeCell ref="B39:H39"/>
    <mergeCell ref="B41:E41"/>
    <mergeCell ref="F41:H41"/>
    <mergeCell ref="B40:E40"/>
    <mergeCell ref="F40:H40"/>
    <mergeCell ref="F47:H47"/>
    <mergeCell ref="B42:E42"/>
    <mergeCell ref="F42:H42"/>
    <mergeCell ref="B43:E43"/>
    <mergeCell ref="F43:H43"/>
    <mergeCell ref="B44:E44"/>
    <mergeCell ref="F44:H44"/>
    <mergeCell ref="B48:H48"/>
    <mergeCell ref="B49:H49"/>
    <mergeCell ref="B50:E50"/>
    <mergeCell ref="F50:H50"/>
    <mergeCell ref="B54:H54"/>
    <mergeCell ref="B45:E45"/>
    <mergeCell ref="F45:H45"/>
    <mergeCell ref="B46:E46"/>
    <mergeCell ref="F46:H46"/>
    <mergeCell ref="B47:E47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233" priority="1" operator="containsText" text="NO DISPONIBLE">
      <formula>NOT(ISERROR(SEARCH("NO DISPONIBLE",B38)))</formula>
    </cfRule>
    <cfRule type="cellIs" dxfId="232" priority="2" stopIfTrue="1" operator="greaterThanOrEqual">
      <formula>0.7</formula>
    </cfRule>
    <cfRule type="cellIs" dxfId="231" priority="3" stopIfTrue="1" operator="between">
      <formula>0.5</formula>
      <formula>0.7</formula>
    </cfRule>
    <cfRule type="cellIs" dxfId="230" priority="4" stopIfTrue="1" operator="lessThanOrEqual">
      <formula>0.5</formula>
    </cfRule>
  </conditionalFormatting>
  <hyperlinks>
    <hyperlink ref="B35" r:id="rId1" xr:uid="{4005D6F7-1FDC-49DE-B92F-C1ED9065F602}"/>
    <hyperlink ref="B43" r:id="rId2" xr:uid="{FF9A035F-5ACA-40DA-8039-3F9BFC07DE0E}"/>
    <hyperlink ref="B47" r:id="rId3" xr:uid="{F7A288F0-5907-496B-9BDB-B4AE639C1E08}"/>
    <hyperlink ref="B53" r:id="rId4" xr:uid="{B2725B96-67CB-41F9-B471-54651954AB23}"/>
  </hyperlinks>
  <pageMargins left="0.7" right="0.7" top="0.75" bottom="0.75" header="0.3" footer="0.3"/>
  <pageSetup orientation="portrait" r:id="rId5"/>
  <drawing r:id="rId6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54A45F5-7EC8-7542-863C-7C3EAD81D0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FIN'!B38:F38</xm:f>
              <xm:sqref>G38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F6419-C9BC-4FA2-A774-24134B21BE82}">
  <sheetPr>
    <pageSetUpPr fitToPage="1"/>
  </sheetPr>
  <dimension ref="C1:R55"/>
  <sheetViews>
    <sheetView showGridLines="0" topLeftCell="A35" zoomScaleNormal="100" workbookViewId="0">
      <selection activeCell="C47" sqref="C47:F47"/>
    </sheetView>
  </sheetViews>
  <sheetFormatPr baseColWidth="10" defaultColWidth="11.42578125" defaultRowHeight="18" x14ac:dyDescent="0.3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27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210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30.75" customHeight="1" x14ac:dyDescent="0.35">
      <c r="C9" s="93" t="s">
        <v>121</v>
      </c>
      <c r="D9" s="94"/>
      <c r="E9" s="94"/>
      <c r="F9" s="94"/>
      <c r="G9" s="72" t="s">
        <v>209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51.75" customHeight="1" x14ac:dyDescent="0.35">
      <c r="C11" s="7" t="s">
        <v>110</v>
      </c>
      <c r="D11" s="95" t="s">
        <v>109</v>
      </c>
      <c r="E11" s="96"/>
      <c r="F11" s="97"/>
      <c r="G11" s="19" t="s">
        <v>208</v>
      </c>
      <c r="H11" s="95" t="s">
        <v>194</v>
      </c>
      <c r="I11" s="98"/>
    </row>
    <row r="12" spans="3:18" ht="17.100000000000001" customHeight="1" x14ac:dyDescent="0.35">
      <c r="C12" s="162" t="s">
        <v>4</v>
      </c>
      <c r="D12" s="163"/>
      <c r="E12" s="163"/>
      <c r="F12" s="163"/>
      <c r="G12" s="163"/>
      <c r="H12" s="163"/>
      <c r="I12" s="164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193</v>
      </c>
      <c r="E14" s="77"/>
      <c r="F14" s="21" t="s">
        <v>72</v>
      </c>
      <c r="G14" s="21" t="s">
        <v>73</v>
      </c>
      <c r="H14" s="21" t="s">
        <v>77</v>
      </c>
      <c r="I14" s="5" t="s">
        <v>10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145</v>
      </c>
      <c r="D17" s="72" t="s">
        <v>192</v>
      </c>
      <c r="E17" s="73"/>
      <c r="F17" s="18" t="s">
        <v>191</v>
      </c>
      <c r="G17" s="18" t="s">
        <v>190</v>
      </c>
      <c r="H17" s="19" t="s">
        <v>159</v>
      </c>
      <c r="I17" s="22" t="s">
        <v>111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7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78</v>
      </c>
      <c r="F20" s="21" t="s">
        <v>10</v>
      </c>
      <c r="G20" s="85" t="s">
        <v>79</v>
      </c>
      <c r="H20" s="85"/>
      <c r="I20" s="5" t="s">
        <v>207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41" t="s">
        <v>206</v>
      </c>
      <c r="D22" s="142"/>
      <c r="E22" s="142"/>
      <c r="F22" s="142"/>
      <c r="G22" s="142"/>
      <c r="H22" s="142"/>
      <c r="I22" s="14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205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1500</v>
      </c>
      <c r="D29" s="151"/>
      <c r="E29" s="72">
        <v>2021</v>
      </c>
      <c r="F29" s="73"/>
      <c r="G29" s="51">
        <v>900</v>
      </c>
      <c r="H29" s="13">
        <f>(G29-C29)/C29</f>
        <v>-0.4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7.7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5" t="s">
        <v>62</v>
      </c>
      <c r="H33" s="18" t="s">
        <v>63</v>
      </c>
      <c r="I33" s="22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x14ac:dyDescent="0.35">
      <c r="C35" s="158" t="s">
        <v>204</v>
      </c>
      <c r="D35" s="159"/>
      <c r="E35" s="159"/>
      <c r="F35" s="159"/>
      <c r="G35" s="159"/>
      <c r="H35" s="159"/>
      <c r="I35" s="160"/>
    </row>
    <row r="36" spans="3:10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10" ht="27.95" customHeight="1" x14ac:dyDescent="0.35">
      <c r="C37" s="48" t="s">
        <v>38</v>
      </c>
      <c r="D37" s="17" t="s">
        <v>39</v>
      </c>
      <c r="E37" s="53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10" ht="38.1" customHeight="1" x14ac:dyDescent="0.35">
      <c r="C38" s="52">
        <v>1.1422000000000001</v>
      </c>
      <c r="D38" s="13">
        <v>0.99109999999999998</v>
      </c>
      <c r="E38" s="13">
        <v>1.4267000000000001</v>
      </c>
      <c r="F38" s="13" t="s">
        <v>43</v>
      </c>
      <c r="G38" s="13">
        <v>0.89</v>
      </c>
      <c r="H38" s="94"/>
      <c r="I38" s="161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203</v>
      </c>
      <c r="D41" s="102"/>
      <c r="E41" s="102"/>
      <c r="F41" s="73"/>
      <c r="G41" s="72" t="s">
        <v>202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199</v>
      </c>
      <c r="D43" s="102"/>
      <c r="E43" s="102"/>
      <c r="F43" s="73"/>
      <c r="G43" s="72" t="s">
        <v>198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201</v>
      </c>
      <c r="D45" s="102"/>
      <c r="E45" s="102"/>
      <c r="F45" s="73"/>
      <c r="G45" s="72" t="s">
        <v>200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199</v>
      </c>
      <c r="D47" s="102"/>
      <c r="E47" s="102"/>
      <c r="F47" s="102"/>
      <c r="G47" s="72" t="s">
        <v>198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179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178</v>
      </c>
      <c r="D51" s="102"/>
      <c r="E51" s="102"/>
      <c r="F51" s="73"/>
      <c r="G51" s="72" t="s">
        <v>177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55" t="s">
        <v>176</v>
      </c>
      <c r="D53" s="156"/>
      <c r="E53" s="156"/>
      <c r="F53" s="157"/>
      <c r="G53" s="138" t="s">
        <v>175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5:I5"/>
    <mergeCell ref="C6:I6"/>
    <mergeCell ref="C7:I7"/>
    <mergeCell ref="C8:F8"/>
    <mergeCell ref="C9:F9"/>
    <mergeCell ref="C23:I23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G18:I18"/>
    <mergeCell ref="G19:H19"/>
    <mergeCell ref="G20:H20"/>
    <mergeCell ref="C21:I21"/>
    <mergeCell ref="C22:I22"/>
    <mergeCell ref="H38:I38"/>
    <mergeCell ref="C25:F25"/>
    <mergeCell ref="G25:I25"/>
    <mergeCell ref="C26:F26"/>
    <mergeCell ref="G26:I26"/>
    <mergeCell ref="C27:F27"/>
    <mergeCell ref="G27:I27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C39:I39"/>
    <mergeCell ref="C41:F41"/>
    <mergeCell ref="G41:I41"/>
    <mergeCell ref="C42:F42"/>
    <mergeCell ref="G42:I42"/>
    <mergeCell ref="C40:F40"/>
    <mergeCell ref="G40:I40"/>
    <mergeCell ref="C43:F43"/>
    <mergeCell ref="G43:I43"/>
    <mergeCell ref="C44:F44"/>
    <mergeCell ref="G44:I44"/>
    <mergeCell ref="C45:F45"/>
    <mergeCell ref="G45:I45"/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</mergeCells>
  <conditionalFormatting sqref="C38:G38">
    <cfRule type="containsText" dxfId="168" priority="1" operator="containsText" text="NO APLICA">
      <formula>NOT(ISERROR(SEARCH("NO APLICA",C38)))</formula>
    </cfRule>
    <cfRule type="cellIs" dxfId="167" priority="2" operator="lessThan">
      <formula>0.5</formula>
    </cfRule>
    <cfRule type="cellIs" dxfId="166" priority="3" operator="between">
      <formula>0.5</formula>
      <formula>0.7</formula>
    </cfRule>
    <cfRule type="cellIs" dxfId="165" priority="4" operator="greaterThan">
      <formula>0.7</formula>
    </cfRule>
  </conditionalFormatting>
  <hyperlinks>
    <hyperlink ref="C53" r:id="rId1" xr:uid="{1190F77A-AA1F-4F40-B847-5F3E1EFAAC6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32DE2BD-66E3-4759-8D83-D3C55E546A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1.3.1.1.3.1'!C38:G38</xm:f>
              <xm:sqref>H38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13170-D635-4B7D-9B6F-D253C2C2858F}">
  <sheetPr>
    <pageSetUpPr fitToPage="1"/>
  </sheetPr>
  <dimension ref="B1:P55"/>
  <sheetViews>
    <sheetView showGridLines="0" topLeftCell="A27" zoomScaleNormal="100" workbookViewId="0">
      <selection activeCell="B35" sqref="B35:H3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16384" width="11.42578125" style="1"/>
  </cols>
  <sheetData>
    <row r="1" spans="2:16" ht="18.75" thickBot="1" x14ac:dyDescent="0.4"/>
    <row r="2" spans="2:16" ht="37.5" customHeight="1" x14ac:dyDescent="0.35">
      <c r="B2" s="23"/>
      <c r="C2" s="24"/>
      <c r="D2" s="24"/>
      <c r="E2" s="24"/>
      <c r="F2" s="24"/>
      <c r="G2" s="24"/>
      <c r="H2" s="25"/>
    </row>
    <row r="3" spans="2:16" ht="37.5" customHeight="1" x14ac:dyDescent="0.35">
      <c r="B3" s="26"/>
      <c r="C3" s="27"/>
      <c r="D3" s="27"/>
      <c r="E3" s="27"/>
      <c r="F3" s="27"/>
      <c r="G3" s="27"/>
      <c r="H3" s="28"/>
    </row>
    <row r="4" spans="2:16" ht="18.75" thickBot="1" x14ac:dyDescent="0.4">
      <c r="B4" s="29"/>
      <c r="C4" s="30"/>
      <c r="D4" s="30"/>
      <c r="E4" s="30"/>
      <c r="F4" s="30"/>
      <c r="G4" s="30"/>
      <c r="H4" s="31"/>
    </row>
    <row r="5" spans="2:16" ht="27" customHeight="1" x14ac:dyDescent="0.35">
      <c r="B5" s="86" t="s">
        <v>120</v>
      </c>
      <c r="C5" s="87"/>
      <c r="D5" s="87"/>
      <c r="E5" s="87"/>
      <c r="F5" s="87"/>
      <c r="G5" s="87"/>
      <c r="H5" s="88"/>
      <c r="I5" s="2"/>
      <c r="J5" s="2"/>
      <c r="K5" s="2"/>
      <c r="L5" s="2"/>
      <c r="M5" s="2"/>
      <c r="N5" s="2"/>
      <c r="O5" s="2"/>
      <c r="P5" s="2"/>
    </row>
    <row r="6" spans="2:16" ht="18.95" customHeight="1" x14ac:dyDescent="0.35">
      <c r="B6" s="81" t="s">
        <v>0</v>
      </c>
      <c r="C6" s="82"/>
      <c r="D6" s="82"/>
      <c r="E6" s="82"/>
      <c r="F6" s="82"/>
      <c r="G6" s="82"/>
      <c r="H6" s="83"/>
      <c r="I6" s="2"/>
      <c r="J6" s="2"/>
      <c r="K6" s="2"/>
      <c r="L6" s="2"/>
      <c r="M6" s="2"/>
      <c r="N6" s="2"/>
      <c r="O6" s="2"/>
      <c r="P6" s="2"/>
    </row>
    <row r="7" spans="2:16" ht="18.95" customHeight="1" x14ac:dyDescent="0.35">
      <c r="B7" s="89" t="s">
        <v>221</v>
      </c>
      <c r="C7" s="90"/>
      <c r="D7" s="90"/>
      <c r="E7" s="90"/>
      <c r="F7" s="90"/>
      <c r="G7" s="90"/>
      <c r="H7" s="91"/>
      <c r="I7" s="3"/>
      <c r="J7" s="3"/>
      <c r="K7" s="3"/>
      <c r="L7" s="3"/>
      <c r="M7" s="3"/>
      <c r="N7" s="3"/>
      <c r="O7" s="3"/>
      <c r="P7" s="3"/>
    </row>
    <row r="8" spans="2:16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I8" s="4"/>
      <c r="J8" s="4"/>
      <c r="K8" s="4"/>
      <c r="L8" s="4"/>
      <c r="M8" s="4"/>
      <c r="N8" s="4"/>
      <c r="O8" s="4"/>
      <c r="P8" s="4"/>
    </row>
    <row r="9" spans="2:16" ht="36.75" customHeight="1" x14ac:dyDescent="0.35">
      <c r="B9" s="93" t="s">
        <v>121</v>
      </c>
      <c r="C9" s="94"/>
      <c r="D9" s="94"/>
      <c r="E9" s="94"/>
      <c r="F9" s="72" t="s">
        <v>209</v>
      </c>
      <c r="G9" s="73"/>
      <c r="H9" s="22" t="s">
        <v>95</v>
      </c>
      <c r="I9" s="3"/>
      <c r="J9" s="3"/>
      <c r="K9" s="3"/>
      <c r="L9" s="3"/>
      <c r="M9" s="3"/>
      <c r="N9" s="3"/>
      <c r="O9" s="3"/>
      <c r="P9" s="3"/>
    </row>
    <row r="10" spans="2:16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I10" s="4"/>
      <c r="J10" s="4"/>
      <c r="K10" s="4"/>
      <c r="L10" s="4"/>
      <c r="M10" s="4"/>
      <c r="N10" s="4"/>
      <c r="O10" s="4"/>
      <c r="P10" s="4"/>
    </row>
    <row r="11" spans="2:16" ht="49.5" customHeight="1" x14ac:dyDescent="0.35">
      <c r="B11" s="7" t="s">
        <v>110</v>
      </c>
      <c r="C11" s="95" t="s">
        <v>109</v>
      </c>
      <c r="D11" s="96"/>
      <c r="E11" s="97"/>
      <c r="F11" s="47" t="s">
        <v>195</v>
      </c>
      <c r="G11" s="95" t="s">
        <v>194</v>
      </c>
      <c r="H11" s="98"/>
    </row>
    <row r="12" spans="2:16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6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6" ht="18.95" customHeight="1" x14ac:dyDescent="0.35">
      <c r="B14" s="20" t="s">
        <v>72</v>
      </c>
      <c r="C14" s="76" t="s">
        <v>193</v>
      </c>
      <c r="D14" s="77"/>
      <c r="E14" s="21" t="s">
        <v>72</v>
      </c>
      <c r="F14" s="21" t="s">
        <v>73</v>
      </c>
      <c r="G14" s="21" t="s">
        <v>77</v>
      </c>
      <c r="H14" s="5" t="s">
        <v>220</v>
      </c>
    </row>
    <row r="15" spans="2:16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6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192</v>
      </c>
      <c r="D17" s="73"/>
      <c r="E17" s="18" t="s">
        <v>191</v>
      </c>
      <c r="F17" s="18" t="s">
        <v>190</v>
      </c>
      <c r="G17" s="19" t="s">
        <v>159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6.2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207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219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218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144</v>
      </c>
      <c r="C29" s="151"/>
      <c r="D29" s="72">
        <v>2021</v>
      </c>
      <c r="E29" s="73"/>
      <c r="F29" s="51">
        <v>144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5.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8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</row>
    <row r="34" spans="2:8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8" ht="99.75" customHeight="1" x14ac:dyDescent="0.35">
      <c r="B35" s="158" t="s">
        <v>204</v>
      </c>
      <c r="C35" s="159"/>
      <c r="D35" s="159"/>
      <c r="E35" s="159"/>
      <c r="F35" s="159"/>
      <c r="G35" s="159"/>
      <c r="H35" s="160"/>
    </row>
    <row r="36" spans="2:8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</row>
    <row r="37" spans="2:8" ht="27.95" customHeight="1" x14ac:dyDescent="0.35">
      <c r="B37" s="48" t="s">
        <v>38</v>
      </c>
      <c r="C37" s="17" t="s">
        <v>39</v>
      </c>
      <c r="D37" s="17" t="s">
        <v>40</v>
      </c>
      <c r="E37" s="17" t="s">
        <v>105</v>
      </c>
      <c r="F37" s="17" t="s">
        <v>41</v>
      </c>
      <c r="G37" s="84" t="s">
        <v>42</v>
      </c>
      <c r="H37" s="109"/>
    </row>
    <row r="38" spans="2:8" ht="38.1" customHeight="1" x14ac:dyDescent="0.35">
      <c r="B38" s="52">
        <v>1.5278</v>
      </c>
      <c r="C38" s="13">
        <v>1.3889</v>
      </c>
      <c r="D38" s="13">
        <v>2.3889</v>
      </c>
      <c r="E38" s="13" t="s">
        <v>43</v>
      </c>
      <c r="F38" s="13">
        <v>1.3264</v>
      </c>
      <c r="G38" s="94"/>
      <c r="H38" s="161"/>
    </row>
    <row r="39" spans="2:8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8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8" ht="24.75" customHeight="1" x14ac:dyDescent="0.35">
      <c r="B41" s="101" t="s">
        <v>217</v>
      </c>
      <c r="C41" s="102"/>
      <c r="D41" s="102"/>
      <c r="E41" s="73"/>
      <c r="F41" s="72" t="s">
        <v>216</v>
      </c>
      <c r="G41" s="102"/>
      <c r="H41" s="103"/>
    </row>
    <row r="42" spans="2:8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8" ht="21" customHeight="1" x14ac:dyDescent="0.35">
      <c r="B43" s="101" t="s">
        <v>215</v>
      </c>
      <c r="C43" s="102"/>
      <c r="D43" s="102"/>
      <c r="E43" s="73"/>
      <c r="F43" s="72" t="s">
        <v>211</v>
      </c>
      <c r="G43" s="102"/>
      <c r="H43" s="103"/>
    </row>
    <row r="44" spans="2:8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8" ht="12.95" customHeight="1" x14ac:dyDescent="0.35">
      <c r="B45" s="101" t="s">
        <v>214</v>
      </c>
      <c r="C45" s="102"/>
      <c r="D45" s="102"/>
      <c r="E45" s="73"/>
      <c r="F45" s="72" t="s">
        <v>213</v>
      </c>
      <c r="G45" s="102"/>
      <c r="H45" s="103"/>
    </row>
    <row r="46" spans="2:8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8" ht="14.1" customHeight="1" x14ac:dyDescent="0.35">
      <c r="B47" s="72" t="s">
        <v>212</v>
      </c>
      <c r="C47" s="102"/>
      <c r="D47" s="102"/>
      <c r="E47" s="102"/>
      <c r="F47" s="72" t="s">
        <v>211</v>
      </c>
      <c r="G47" s="102"/>
      <c r="H47" s="103"/>
    </row>
    <row r="48" spans="2:8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179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178</v>
      </c>
      <c r="C51" s="102"/>
      <c r="D51" s="102"/>
      <c r="E51" s="73"/>
      <c r="F51" s="72" t="s">
        <v>177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55" t="s">
        <v>176</v>
      </c>
      <c r="C53" s="156"/>
      <c r="D53" s="156"/>
      <c r="E53" s="157"/>
      <c r="F53" s="138" t="s">
        <v>175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5:H5"/>
    <mergeCell ref="B6:H6"/>
    <mergeCell ref="B7:H7"/>
    <mergeCell ref="B8:E8"/>
    <mergeCell ref="B9:E9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F18:H18"/>
    <mergeCell ref="F19:G19"/>
    <mergeCell ref="F20:G20"/>
    <mergeCell ref="B21:H21"/>
    <mergeCell ref="B22:H22"/>
    <mergeCell ref="G38:H38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B39:H39"/>
    <mergeCell ref="B41:E41"/>
    <mergeCell ref="F41:H41"/>
    <mergeCell ref="B42:E42"/>
    <mergeCell ref="F42:H42"/>
    <mergeCell ref="B40:E40"/>
    <mergeCell ref="F40:H40"/>
    <mergeCell ref="B43:E43"/>
    <mergeCell ref="F43:H43"/>
    <mergeCell ref="B44:E44"/>
    <mergeCell ref="F44:H44"/>
    <mergeCell ref="B45:E45"/>
    <mergeCell ref="F45:H45"/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</mergeCells>
  <conditionalFormatting sqref="B38:F38">
    <cfRule type="containsText" dxfId="164" priority="1" operator="containsText" text="NO APLICA">
      <formula>NOT(ISERROR(SEARCH("NO APLICA",B38)))</formula>
    </cfRule>
    <cfRule type="cellIs" dxfId="163" priority="2" operator="lessThan">
      <formula>0.5</formula>
    </cfRule>
    <cfRule type="cellIs" dxfId="162" priority="3" operator="between">
      <formula>0.5</formula>
      <formula>0.7</formula>
    </cfRule>
    <cfRule type="cellIs" dxfId="161" priority="4" operator="greaterThan">
      <formula>0.7</formula>
    </cfRule>
  </conditionalFormatting>
  <hyperlinks>
    <hyperlink ref="B53" r:id="rId1" xr:uid="{EBD44595-A69C-4CBF-92DF-C5EADEC6B5D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9E6D686-A073-4B64-BD42-0DAFCD6317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1.3.1.1.3.2'!B38:F38</xm:f>
              <xm:sqref>G38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6145-2F16-4685-AF4B-10955E7B0119}">
  <sheetPr>
    <pageSetUpPr fitToPage="1"/>
  </sheetPr>
  <dimension ref="B1:Q55"/>
  <sheetViews>
    <sheetView showGridLines="0" topLeftCell="A32" zoomScaleNormal="100" workbookViewId="0">
      <selection activeCell="C11" sqref="C11:E1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242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241</v>
      </c>
      <c r="G9" s="73"/>
      <c r="H9" s="22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48" customHeight="1" x14ac:dyDescent="0.35">
      <c r="B11" s="7" t="s">
        <v>110</v>
      </c>
      <c r="C11" s="95" t="s">
        <v>109</v>
      </c>
      <c r="D11" s="96"/>
      <c r="E11" s="97"/>
      <c r="F11" s="18" t="s">
        <v>240</v>
      </c>
      <c r="G11" s="165" t="s">
        <v>239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79</v>
      </c>
      <c r="C14" s="76" t="s">
        <v>171</v>
      </c>
      <c r="D14" s="77"/>
      <c r="E14" s="21" t="s">
        <v>193</v>
      </c>
      <c r="F14" s="21" t="s">
        <v>73</v>
      </c>
      <c r="G14" s="21" t="s">
        <v>77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145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5.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237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236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235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44">
        <v>12</v>
      </c>
      <c r="C29" s="100"/>
      <c r="D29" s="72">
        <v>2021</v>
      </c>
      <c r="E29" s="73"/>
      <c r="F29" s="8">
        <v>12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234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233</v>
      </c>
      <c r="C41" s="102"/>
      <c r="D41" s="102"/>
      <c r="E41" s="73"/>
      <c r="F41" s="72" t="s">
        <v>232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231</v>
      </c>
      <c r="C43" s="102"/>
      <c r="D43" s="102"/>
      <c r="E43" s="73"/>
      <c r="F43" s="72" t="s">
        <v>227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23.25" customHeight="1" x14ac:dyDescent="0.35">
      <c r="B45" s="101" t="s">
        <v>230</v>
      </c>
      <c r="C45" s="102"/>
      <c r="D45" s="102"/>
      <c r="E45" s="73"/>
      <c r="F45" s="72" t="s">
        <v>229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101" t="s">
        <v>228</v>
      </c>
      <c r="C47" s="102"/>
      <c r="D47" s="102"/>
      <c r="E47" s="73"/>
      <c r="F47" s="165" t="s">
        <v>227</v>
      </c>
      <c r="G47" s="142"/>
      <c r="H47" s="14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226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225</v>
      </c>
      <c r="C51" s="102"/>
      <c r="D51" s="102"/>
      <c r="E51" s="73"/>
      <c r="F51" s="72" t="s">
        <v>224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223</v>
      </c>
      <c r="C53" s="136"/>
      <c r="D53" s="136"/>
      <c r="E53" s="137"/>
      <c r="F53" s="138" t="s">
        <v>222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F9:G9"/>
    <mergeCell ref="G11:H11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160" priority="1" operator="containsText" text="NO APLICA">
      <formula>NOT(ISERROR(SEARCH("NO APLICA",B38)))</formula>
    </cfRule>
    <cfRule type="cellIs" dxfId="159" priority="2" operator="greaterThan">
      <formula>1.2</formula>
    </cfRule>
    <cfRule type="cellIs" dxfId="158" priority="3" operator="lessThan">
      <formula>0.5</formula>
    </cfRule>
    <cfRule type="cellIs" dxfId="157" priority="4" operator="between">
      <formula>0.5</formula>
      <formula>0.7</formula>
    </cfRule>
    <cfRule type="cellIs" dxfId="156" priority="5" operator="greaterThan">
      <formula>0.7</formula>
    </cfRule>
  </conditionalFormatting>
  <hyperlinks>
    <hyperlink ref="B53" r:id="rId1" xr:uid="{39CA2692-63A4-464A-96DD-814EA1E3873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C. 1.3.1.1.4'!B38:F38</xm:f>
              <xm:sqref>G38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9F0C-AF0E-4398-86ED-CB08DE09F220}">
  <sheetPr>
    <pageSetUpPr fitToPage="1"/>
  </sheetPr>
  <dimension ref="B1:Q55"/>
  <sheetViews>
    <sheetView showGridLines="0" topLeftCell="A32" zoomScaleNormal="100" workbookViewId="0">
      <selection activeCell="B42" sqref="B42:E42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259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241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35.25" customHeight="1" x14ac:dyDescent="0.35">
      <c r="B11" s="7" t="s">
        <v>110</v>
      </c>
      <c r="C11" s="95" t="s">
        <v>109</v>
      </c>
      <c r="D11" s="96"/>
      <c r="E11" s="97"/>
      <c r="F11" s="18" t="s">
        <v>258</v>
      </c>
      <c r="G11" s="165" t="s">
        <v>257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79</v>
      </c>
      <c r="C14" s="76" t="s">
        <v>171</v>
      </c>
      <c r="D14" s="77"/>
      <c r="E14" s="21" t="s">
        <v>193</v>
      </c>
      <c r="F14" s="21" t="s">
        <v>73</v>
      </c>
      <c r="G14" s="21" t="s">
        <v>77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9.2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193</v>
      </c>
      <c r="E20" s="21" t="s">
        <v>10</v>
      </c>
      <c r="F20" s="85" t="s">
        <v>79</v>
      </c>
      <c r="G20" s="85"/>
      <c r="H20" s="5" t="s">
        <v>237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256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255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44">
        <v>108</v>
      </c>
      <c r="C29" s="100"/>
      <c r="D29" s="72">
        <v>2021</v>
      </c>
      <c r="E29" s="73"/>
      <c r="F29" s="8">
        <v>108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6.2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56" t="s">
        <v>62</v>
      </c>
      <c r="G33" s="55" t="s">
        <v>63</v>
      </c>
      <c r="H33" s="5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254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253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252</v>
      </c>
      <c r="C41" s="102"/>
      <c r="D41" s="102"/>
      <c r="E41" s="73"/>
      <c r="F41" s="72" t="s">
        <v>251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248</v>
      </c>
      <c r="C43" s="102"/>
      <c r="D43" s="102"/>
      <c r="E43" s="73"/>
      <c r="F43" s="72" t="s">
        <v>247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250</v>
      </c>
      <c r="C45" s="102"/>
      <c r="D45" s="102"/>
      <c r="E45" s="73"/>
      <c r="F45" s="72" t="s">
        <v>249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72" t="s">
        <v>248</v>
      </c>
      <c r="C47" s="102"/>
      <c r="D47" s="102"/>
      <c r="E47" s="102"/>
      <c r="F47" s="72" t="s">
        <v>247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246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225</v>
      </c>
      <c r="C51" s="102"/>
      <c r="D51" s="102"/>
      <c r="E51" s="73"/>
      <c r="F51" s="72" t="s">
        <v>245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244</v>
      </c>
      <c r="C53" s="136"/>
      <c r="D53" s="136"/>
      <c r="E53" s="137"/>
      <c r="F53" s="138" t="s">
        <v>243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55" priority="1" operator="containsText" text="NO APLICA">
      <formula>NOT(ISERROR(SEARCH("NO APLICA",B38)))</formula>
    </cfRule>
    <cfRule type="cellIs" dxfId="154" priority="2" operator="greaterThan">
      <formula>1.2</formula>
    </cfRule>
    <cfRule type="cellIs" dxfId="153" priority="3" operator="lessThan">
      <formula>0.5</formula>
    </cfRule>
    <cfRule type="cellIs" dxfId="152" priority="4" operator="between">
      <formula>0.5</formula>
      <formula>0.7</formula>
    </cfRule>
    <cfRule type="cellIs" dxfId="151" priority="5" operator="greaterThan">
      <formula>0.7</formula>
    </cfRule>
  </conditionalFormatting>
  <hyperlinks>
    <hyperlink ref="B53" r:id="rId1" xr:uid="{13521E07-231B-4078-9FFB-449E188C202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CF3DC-1905-4726-B590-20B885BDFF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1.3.1.1.4.1'!B38:F38</xm:f>
              <xm:sqref>G38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5F75F-9350-443F-BDE7-886D218FD608}">
  <sheetPr>
    <pageSetUpPr fitToPage="1"/>
  </sheetPr>
  <dimension ref="B1:Q55"/>
  <sheetViews>
    <sheetView showGridLines="0" topLeftCell="A31" zoomScaleNormal="100" workbookViewId="0">
      <selection activeCell="D38" sqref="D38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270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241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0" customHeight="1" x14ac:dyDescent="0.35">
      <c r="B11" s="7" t="s">
        <v>110</v>
      </c>
      <c r="C11" s="95" t="s">
        <v>109</v>
      </c>
      <c r="D11" s="96"/>
      <c r="E11" s="97"/>
      <c r="F11" s="18" t="s">
        <v>240</v>
      </c>
      <c r="G11" s="166" t="s">
        <v>239</v>
      </c>
      <c r="H11" s="167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79</v>
      </c>
      <c r="C14" s="76" t="s">
        <v>171</v>
      </c>
      <c r="D14" s="77"/>
      <c r="E14" s="21" t="s">
        <v>193</v>
      </c>
      <c r="F14" s="21" t="s">
        <v>73</v>
      </c>
      <c r="G14" s="21" t="s">
        <v>77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7.7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171</v>
      </c>
      <c r="E20" s="21" t="s">
        <v>10</v>
      </c>
      <c r="F20" s="85" t="s">
        <v>79</v>
      </c>
      <c r="G20" s="85"/>
      <c r="H20" s="5" t="s">
        <v>269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268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267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44">
        <v>4</v>
      </c>
      <c r="C29" s="100"/>
      <c r="D29" s="72">
        <v>2021</v>
      </c>
      <c r="E29" s="73"/>
      <c r="F29" s="8">
        <v>4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6.2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266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265</v>
      </c>
      <c r="C41" s="102"/>
      <c r="D41" s="102"/>
      <c r="E41" s="73"/>
      <c r="F41" s="72" t="s">
        <v>264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248</v>
      </c>
      <c r="C43" s="102"/>
      <c r="D43" s="102"/>
      <c r="E43" s="73"/>
      <c r="F43" s="72" t="s">
        <v>260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263</v>
      </c>
      <c r="C45" s="102"/>
      <c r="D45" s="102"/>
      <c r="E45" s="73"/>
      <c r="F45" s="72" t="s">
        <v>262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72" t="s">
        <v>261</v>
      </c>
      <c r="C47" s="102"/>
      <c r="D47" s="102"/>
      <c r="E47" s="102"/>
      <c r="F47" s="72" t="s">
        <v>260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246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225</v>
      </c>
      <c r="C51" s="102"/>
      <c r="D51" s="102"/>
      <c r="E51" s="73"/>
      <c r="F51" s="72" t="s">
        <v>245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244</v>
      </c>
      <c r="C53" s="136"/>
      <c r="D53" s="136"/>
      <c r="E53" s="137"/>
      <c r="F53" s="138" t="s">
        <v>243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50" priority="1" operator="containsText" text="NO APLICA">
      <formula>NOT(ISERROR(SEARCH("NO APLICA",B38)))</formula>
    </cfRule>
    <cfRule type="cellIs" dxfId="149" priority="2" operator="greaterThan">
      <formula>1.2</formula>
    </cfRule>
    <cfRule type="cellIs" dxfId="148" priority="3" operator="lessThan">
      <formula>0.5</formula>
    </cfRule>
    <cfRule type="cellIs" dxfId="147" priority="4" operator="between">
      <formula>0.5</formula>
      <formula>0.7</formula>
    </cfRule>
    <cfRule type="cellIs" dxfId="146" priority="5" operator="greaterThan">
      <formula>0.7</formula>
    </cfRule>
  </conditionalFormatting>
  <hyperlinks>
    <hyperlink ref="B53" r:id="rId1" xr:uid="{6AB2C806-54EE-4654-8AB6-9DFBD643D99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51C5C30-F4F9-4D3A-A4C6-1EA1B4ACB89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1.3.1.1.4.2'!B38:F38</xm:f>
              <xm:sqref>G38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B2E5-79C1-4824-8BC6-58ED94D3B499}">
  <sheetPr>
    <pageSetUpPr fitToPage="1"/>
  </sheetPr>
  <dimension ref="B1:Q55"/>
  <sheetViews>
    <sheetView showGridLines="0" topLeftCell="A33" zoomScaleNormal="100" workbookViewId="0">
      <selection activeCell="B44" sqref="B44:E44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281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241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72.75" customHeight="1" x14ac:dyDescent="0.35">
      <c r="B11" s="7" t="s">
        <v>110</v>
      </c>
      <c r="C11" s="95" t="s">
        <v>109</v>
      </c>
      <c r="D11" s="96"/>
      <c r="E11" s="97"/>
      <c r="F11" s="18" t="s">
        <v>280</v>
      </c>
      <c r="G11" s="165" t="s">
        <v>279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79</v>
      </c>
      <c r="C14" s="76" t="s">
        <v>171</v>
      </c>
      <c r="D14" s="77"/>
      <c r="E14" s="21" t="s">
        <v>193</v>
      </c>
      <c r="F14" s="21" t="s">
        <v>73</v>
      </c>
      <c r="G14" s="21" t="s">
        <v>77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9.2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50" t="s">
        <v>10</v>
      </c>
      <c r="D20" s="21" t="s">
        <v>77</v>
      </c>
      <c r="E20" s="21" t="s">
        <v>10</v>
      </c>
      <c r="F20" s="85" t="s">
        <v>79</v>
      </c>
      <c r="G20" s="85"/>
      <c r="H20" s="5" t="s">
        <v>79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278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277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44">
        <v>12</v>
      </c>
      <c r="C29" s="100"/>
      <c r="D29" s="72">
        <v>2021</v>
      </c>
      <c r="E29" s="73"/>
      <c r="F29" s="8">
        <v>12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7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276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275</v>
      </c>
      <c r="C41" s="102"/>
      <c r="D41" s="102"/>
      <c r="E41" s="73"/>
      <c r="F41" s="72" t="s">
        <v>274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261</v>
      </c>
      <c r="C43" s="102"/>
      <c r="D43" s="102"/>
      <c r="E43" s="73"/>
      <c r="F43" s="72" t="s">
        <v>271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273</v>
      </c>
      <c r="C45" s="102"/>
      <c r="D45" s="102"/>
      <c r="E45" s="73"/>
      <c r="F45" s="72" t="s">
        <v>272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72" t="s">
        <v>261</v>
      </c>
      <c r="C47" s="102"/>
      <c r="D47" s="102"/>
      <c r="E47" s="102"/>
      <c r="F47" s="72" t="s">
        <v>271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226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225</v>
      </c>
      <c r="C51" s="102"/>
      <c r="D51" s="102"/>
      <c r="E51" s="73"/>
      <c r="F51" s="72" t="s">
        <v>224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55" t="s">
        <v>223</v>
      </c>
      <c r="C53" s="156"/>
      <c r="D53" s="156"/>
      <c r="E53" s="157"/>
      <c r="F53" s="138" t="s">
        <v>243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145" priority="1" operator="containsText" text="NO APLICA">
      <formula>NOT(ISERROR(SEARCH("NO APLICA",B38)))</formula>
    </cfRule>
    <cfRule type="cellIs" dxfId="144" priority="2" operator="greaterThan">
      <formula>1.2</formula>
    </cfRule>
    <cfRule type="cellIs" dxfId="143" priority="3" operator="lessThan">
      <formula>0.5</formula>
    </cfRule>
    <cfRule type="cellIs" dxfId="142" priority="4" operator="between">
      <formula>0.5</formula>
      <formula>0.7</formula>
    </cfRule>
    <cfRule type="cellIs" dxfId="141" priority="5" operator="greaterThan">
      <formula>0.7</formula>
    </cfRule>
  </conditionalFormatting>
  <hyperlinks>
    <hyperlink ref="B53" r:id="rId1" xr:uid="{12889C78-83FD-4BFF-9B6D-67B938E8371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EFD40EB-A0BD-4EE1-94BD-6267915F511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1.3.1.1.4.3'!B38:F38</xm:f>
              <xm:sqref>G38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E60B4-8A51-49C9-81C2-0D681C5F6BFE}">
  <sheetPr>
    <pageSetUpPr fitToPage="1"/>
  </sheetPr>
  <dimension ref="B1:Q55"/>
  <sheetViews>
    <sheetView showGridLines="0" topLeftCell="A34" zoomScaleNormal="100" workbookViewId="0">
      <selection activeCell="B39" sqref="B39:H3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300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5.5" customHeight="1" x14ac:dyDescent="0.35">
      <c r="B8" s="92" t="s">
        <v>60</v>
      </c>
      <c r="C8" s="84"/>
      <c r="D8" s="84"/>
      <c r="E8" s="84"/>
      <c r="F8" s="172" t="s">
        <v>106</v>
      </c>
      <c r="G8" s="173"/>
      <c r="H8" s="59" t="s">
        <v>1</v>
      </c>
      <c r="J8" s="4"/>
      <c r="K8" s="4"/>
      <c r="L8" s="4"/>
      <c r="M8" s="4"/>
      <c r="N8" s="4"/>
      <c r="O8" s="4"/>
      <c r="P8" s="4"/>
      <c r="Q8" s="4"/>
    </row>
    <row r="9" spans="2:17" ht="22.5" customHeight="1" x14ac:dyDescent="0.35">
      <c r="B9" s="93" t="s">
        <v>299</v>
      </c>
      <c r="C9" s="94"/>
      <c r="D9" s="94"/>
      <c r="E9" s="94"/>
      <c r="F9" s="170" t="s">
        <v>298</v>
      </c>
      <c r="G9" s="171"/>
      <c r="H9" s="58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7.5" customHeight="1" x14ac:dyDescent="0.35">
      <c r="B11" s="7" t="s">
        <v>110</v>
      </c>
      <c r="C11" s="95" t="s">
        <v>109</v>
      </c>
      <c r="D11" s="96"/>
      <c r="E11" s="97"/>
      <c r="F11" s="18" t="s">
        <v>122</v>
      </c>
      <c r="G11" s="165" t="s">
        <v>118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297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77</v>
      </c>
      <c r="G20" s="85"/>
      <c r="H20" s="5" t="s">
        <v>77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0.5" customHeight="1" x14ac:dyDescent="0.35">
      <c r="B22" s="101" t="s">
        <v>296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295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68">
        <v>4407808786.5100002</v>
      </c>
      <c r="C29" s="169"/>
      <c r="D29" s="94">
        <v>2021</v>
      </c>
      <c r="E29" s="94"/>
      <c r="F29" s="57">
        <v>6468109767</v>
      </c>
      <c r="G29" s="13">
        <f>(F29-B29)/B29</f>
        <v>0.46742068004299658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19.5" customHeight="1" x14ac:dyDescent="0.35">
      <c r="B31" s="84" t="s">
        <v>61</v>
      </c>
      <c r="C31" s="84"/>
      <c r="D31" s="84"/>
      <c r="E31" s="84"/>
      <c r="F31" s="84" t="s">
        <v>107</v>
      </c>
      <c r="G31" s="84"/>
      <c r="H31" s="84"/>
    </row>
    <row r="32" spans="2:8" ht="26.1" customHeight="1" x14ac:dyDescent="0.35">
      <c r="B32" s="108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1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18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110.25" customHeight="1" thickBot="1" x14ac:dyDescent="0.4">
      <c r="B35" s="113" t="s">
        <v>294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0.92049999999999998</v>
      </c>
      <c r="C38" s="32">
        <v>0.8911</v>
      </c>
      <c r="D38" s="32">
        <v>1.0653999999999999</v>
      </c>
      <c r="E38" s="32" t="s">
        <v>43</v>
      </c>
      <c r="F38" s="32">
        <v>0.71779999999999999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293</v>
      </c>
      <c r="C41" s="102"/>
      <c r="D41" s="102"/>
      <c r="E41" s="73"/>
      <c r="F41" s="72" t="s">
        <v>292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291</v>
      </c>
      <c r="C43" s="102"/>
      <c r="D43" s="102"/>
      <c r="E43" s="73"/>
      <c r="F43" s="72" t="s">
        <v>287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290</v>
      </c>
      <c r="C45" s="102"/>
      <c r="D45" s="102"/>
      <c r="E45" s="73"/>
      <c r="F45" s="72" t="s">
        <v>289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288</v>
      </c>
      <c r="C47" s="102"/>
      <c r="D47" s="102"/>
      <c r="E47" s="102"/>
      <c r="F47" s="72" t="s">
        <v>287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286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285</v>
      </c>
      <c r="C51" s="102"/>
      <c r="D51" s="102"/>
      <c r="E51" s="73"/>
      <c r="F51" s="72" t="s">
        <v>284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283</v>
      </c>
      <c r="C53" s="136"/>
      <c r="D53" s="136"/>
      <c r="E53" s="137"/>
      <c r="F53" s="138" t="s">
        <v>282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 F38">
    <cfRule type="containsText" dxfId="140" priority="6" operator="containsText" text="NO APLICA">
      <formula>NOT(ISERROR(SEARCH("NO APLICA",B38)))</formula>
    </cfRule>
    <cfRule type="cellIs" dxfId="139" priority="7" operator="greaterThan">
      <formula>1.2</formula>
    </cfRule>
    <cfRule type="cellIs" dxfId="138" priority="8" operator="lessThan">
      <formula>0.5</formula>
    </cfRule>
    <cfRule type="cellIs" dxfId="137" priority="9" operator="between">
      <formula>0.5</formula>
      <formula>0.7</formula>
    </cfRule>
    <cfRule type="cellIs" dxfId="136" priority="10" operator="greaterThan">
      <formula>0.7</formula>
    </cfRule>
  </conditionalFormatting>
  <conditionalFormatting sqref="C38:E38">
    <cfRule type="containsText" dxfId="135" priority="1" operator="containsText" text="NO APLICA">
      <formula>NOT(ISERROR(SEARCH("NO APLICA",C38)))</formula>
    </cfRule>
    <cfRule type="cellIs" dxfId="134" priority="2" operator="greaterThan">
      <formula>1.2</formula>
    </cfRule>
    <cfRule type="cellIs" dxfId="133" priority="3" operator="lessThan">
      <formula>0.5</formula>
    </cfRule>
    <cfRule type="cellIs" dxfId="132" priority="4" operator="between">
      <formula>0.5</formula>
      <formula>0.7</formula>
    </cfRule>
    <cfRule type="cellIs" dxfId="131" priority="5" operator="greaterThan">
      <formula>0.7</formula>
    </cfRule>
  </conditionalFormatting>
  <hyperlinks>
    <hyperlink ref="B53" r:id="rId1" xr:uid="{9C4E4E29-5C56-4CF7-9527-5174B93ECA48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C 1.3.1.1.5'!B38:F38</xm:f>
              <xm:sqref>G38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C1A4-1B60-42D1-A427-7EA4C3951373}">
  <dimension ref="B1:Q55"/>
  <sheetViews>
    <sheetView showGridLines="0" topLeftCell="A32" zoomScaleNormal="100" workbookViewId="0">
      <selection activeCell="B39" sqref="B39:H3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317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3.25" customHeight="1" x14ac:dyDescent="0.35">
      <c r="B8" s="92" t="s">
        <v>60</v>
      </c>
      <c r="C8" s="84"/>
      <c r="D8" s="84"/>
      <c r="E8" s="84"/>
      <c r="F8" s="172" t="s">
        <v>106</v>
      </c>
      <c r="G8" s="173"/>
      <c r="H8" s="60" t="s">
        <v>1</v>
      </c>
      <c r="J8" s="4"/>
      <c r="K8" s="4"/>
      <c r="L8" s="4"/>
      <c r="M8" s="4"/>
      <c r="N8" s="4"/>
      <c r="O8" s="4"/>
      <c r="P8" s="4"/>
      <c r="Q8" s="4"/>
    </row>
    <row r="9" spans="2:17" ht="26.25" customHeight="1" x14ac:dyDescent="0.35">
      <c r="B9" s="93" t="s">
        <v>121</v>
      </c>
      <c r="C9" s="94"/>
      <c r="D9" s="94"/>
      <c r="E9" s="94"/>
      <c r="F9" s="170" t="s">
        <v>298</v>
      </c>
      <c r="G9" s="171"/>
      <c r="H9" s="58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7.5" customHeight="1" x14ac:dyDescent="0.35">
      <c r="B11" s="7" t="s">
        <v>110</v>
      </c>
      <c r="C11" s="95" t="s">
        <v>109</v>
      </c>
      <c r="D11" s="96"/>
      <c r="E11" s="97"/>
      <c r="F11" s="18" t="s">
        <v>122</v>
      </c>
      <c r="G11" s="165" t="s">
        <v>118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297</v>
      </c>
      <c r="D14" s="77"/>
      <c r="E14" s="21" t="s">
        <v>144</v>
      </c>
      <c r="F14" s="21" t="s">
        <v>73</v>
      </c>
      <c r="G14" s="21" t="s">
        <v>316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77</v>
      </c>
      <c r="G20" s="85"/>
      <c r="H20" s="5" t="s">
        <v>77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1.5" customHeight="1" x14ac:dyDescent="0.35">
      <c r="B22" s="101" t="s">
        <v>315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314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313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2</v>
      </c>
      <c r="C29" s="100"/>
      <c r="D29" s="72">
        <v>2021</v>
      </c>
      <c r="E29" s="73"/>
      <c r="F29" s="51">
        <v>2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19.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150" customHeight="1" thickBot="1" x14ac:dyDescent="0.4">
      <c r="B35" s="113" t="s">
        <v>312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 t="s">
        <v>43</v>
      </c>
      <c r="C38" s="32" t="s">
        <v>43</v>
      </c>
      <c r="D38" s="32">
        <v>1</v>
      </c>
      <c r="E38" s="32" t="s">
        <v>43</v>
      </c>
      <c r="F38" s="32">
        <v>0.5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311</v>
      </c>
      <c r="C41" s="102"/>
      <c r="D41" s="102"/>
      <c r="E41" s="73"/>
      <c r="F41" s="72" t="s">
        <v>310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8.5" customHeight="1" x14ac:dyDescent="0.35">
      <c r="B43" s="101" t="s">
        <v>309</v>
      </c>
      <c r="C43" s="102"/>
      <c r="D43" s="102"/>
      <c r="E43" s="73"/>
      <c r="F43" s="72" t="s">
        <v>305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30" customHeight="1" x14ac:dyDescent="0.35">
      <c r="B45" s="101" t="s">
        <v>308</v>
      </c>
      <c r="C45" s="102"/>
      <c r="D45" s="102"/>
      <c r="E45" s="73"/>
      <c r="F45" s="72" t="s">
        <v>307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69" customHeight="1" x14ac:dyDescent="0.35">
      <c r="B47" s="141" t="s">
        <v>306</v>
      </c>
      <c r="C47" s="142"/>
      <c r="D47" s="142"/>
      <c r="E47" s="174"/>
      <c r="F47" s="72" t="s">
        <v>305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304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285</v>
      </c>
      <c r="C51" s="102"/>
      <c r="D51" s="102"/>
      <c r="E51" s="73"/>
      <c r="F51" s="72" t="s">
        <v>303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302</v>
      </c>
      <c r="C53" s="136"/>
      <c r="D53" s="136"/>
      <c r="E53" s="137"/>
      <c r="F53" s="138" t="s">
        <v>301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F38 B38:D38">
    <cfRule type="containsText" dxfId="130" priority="6" operator="containsText" text="NO APLICA">
      <formula>NOT(ISERROR(SEARCH("NO APLICA",B38)))</formula>
    </cfRule>
    <cfRule type="cellIs" dxfId="129" priority="7" operator="greaterThan">
      <formula>1.2</formula>
    </cfRule>
    <cfRule type="cellIs" dxfId="128" priority="8" operator="lessThan">
      <formula>0.5</formula>
    </cfRule>
    <cfRule type="cellIs" dxfId="127" priority="9" operator="between">
      <formula>0.5</formula>
      <formula>0.7</formula>
    </cfRule>
    <cfRule type="cellIs" dxfId="126" priority="10" operator="greaterThan">
      <formula>0.7</formula>
    </cfRule>
  </conditionalFormatting>
  <conditionalFormatting sqref="E38">
    <cfRule type="containsText" dxfId="125" priority="1" operator="containsText" text="NO APLICA">
      <formula>NOT(ISERROR(SEARCH("NO APLICA",E38)))</formula>
    </cfRule>
    <cfRule type="cellIs" dxfId="124" priority="2" operator="greaterThan">
      <formula>1.2</formula>
    </cfRule>
    <cfRule type="cellIs" dxfId="123" priority="3" operator="lessThan">
      <formula>0.5</formula>
    </cfRule>
    <cfRule type="cellIs" dxfId="122" priority="4" operator="between">
      <formula>0.5</formula>
      <formula>0.7</formula>
    </cfRule>
    <cfRule type="cellIs" dxfId="121" priority="5" operator="greaterThan">
      <formula>0.7</formula>
    </cfRule>
  </conditionalFormatting>
  <hyperlinks>
    <hyperlink ref="B53" r:id="rId1" xr:uid="{5A0D1C47-B175-45B4-8429-4349D0C4EFE4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5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1.3.1.1.5.1'!B38:F38</xm:f>
              <xm:sqref>G38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B7D1B-C110-477D-B86B-547104AE048A}">
  <dimension ref="C1:Q55"/>
  <sheetViews>
    <sheetView showGridLines="0" topLeftCell="B30" zoomScaleNormal="100" workbookViewId="0">
      <selection activeCell="B44" sqref="B44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7" ht="18.75" thickBot="1" x14ac:dyDescent="0.4"/>
    <row r="2" spans="3:17" ht="37.5" customHeight="1" x14ac:dyDescent="0.35">
      <c r="C2" s="23"/>
      <c r="D2" s="24"/>
      <c r="E2" s="24"/>
      <c r="F2" s="24"/>
      <c r="G2" s="24"/>
      <c r="H2" s="24"/>
      <c r="I2" s="25"/>
    </row>
    <row r="3" spans="3:17" ht="37.5" customHeight="1" x14ac:dyDescent="0.35">
      <c r="C3" s="26"/>
      <c r="D3" s="27"/>
      <c r="E3" s="27"/>
      <c r="F3" s="27"/>
      <c r="G3" s="27"/>
      <c r="H3" s="27"/>
      <c r="I3" s="28"/>
    </row>
    <row r="4" spans="3:17" ht="18.75" thickBot="1" x14ac:dyDescent="0.4">
      <c r="C4" s="29"/>
      <c r="D4" s="30"/>
      <c r="E4" s="30"/>
      <c r="F4" s="30"/>
      <c r="G4" s="30"/>
      <c r="H4" s="30"/>
      <c r="I4" s="31"/>
    </row>
    <row r="5" spans="3:17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</row>
    <row r="6" spans="3:17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</row>
    <row r="7" spans="3:17" ht="27" customHeight="1" x14ac:dyDescent="0.35">
      <c r="C7" s="89" t="s">
        <v>335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</row>
    <row r="8" spans="3:17" ht="20.25" customHeight="1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</row>
    <row r="9" spans="3:17" ht="27" customHeight="1" x14ac:dyDescent="0.35">
      <c r="C9" s="93" t="s">
        <v>121</v>
      </c>
      <c r="D9" s="94"/>
      <c r="E9" s="94"/>
      <c r="F9" s="94"/>
      <c r="G9" s="170" t="s">
        <v>298</v>
      </c>
      <c r="H9" s="171"/>
      <c r="I9" s="22" t="s">
        <v>95</v>
      </c>
      <c r="K9" s="3"/>
      <c r="L9" s="3"/>
      <c r="M9" s="3"/>
      <c r="N9" s="3"/>
      <c r="O9" s="3"/>
      <c r="P9" s="3"/>
      <c r="Q9" s="3"/>
    </row>
    <row r="10" spans="3:17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</row>
    <row r="11" spans="3:17" ht="84.75" customHeight="1" x14ac:dyDescent="0.35">
      <c r="C11" s="7" t="s">
        <v>110</v>
      </c>
      <c r="D11" s="95" t="s">
        <v>109</v>
      </c>
      <c r="E11" s="96"/>
      <c r="F11" s="97"/>
      <c r="G11" s="18" t="s">
        <v>122</v>
      </c>
      <c r="H11" s="165" t="s">
        <v>118</v>
      </c>
      <c r="I11" s="143"/>
    </row>
    <row r="12" spans="3:17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7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334</v>
      </c>
      <c r="I13" s="6" t="s">
        <v>9</v>
      </c>
    </row>
    <row r="14" spans="3:17" ht="18.95" customHeight="1" x14ac:dyDescent="0.35">
      <c r="C14" s="20" t="s">
        <v>72</v>
      </c>
      <c r="D14" s="76" t="s">
        <v>333</v>
      </c>
      <c r="E14" s="77"/>
      <c r="F14" s="21" t="s">
        <v>72</v>
      </c>
      <c r="G14" s="21" t="s">
        <v>73</v>
      </c>
      <c r="H14" s="21" t="s">
        <v>332</v>
      </c>
      <c r="I14" s="5" t="s">
        <v>11</v>
      </c>
    </row>
    <row r="15" spans="3:17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7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159</v>
      </c>
      <c r="D17" s="72" t="s">
        <v>145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47.1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78</v>
      </c>
      <c r="F20" s="21" t="s">
        <v>10</v>
      </c>
      <c r="G20" s="85" t="s">
        <v>79</v>
      </c>
      <c r="H20" s="85"/>
      <c r="I20" s="5" t="s">
        <v>79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29.25" customHeight="1" x14ac:dyDescent="0.35">
      <c r="C22" s="101" t="s">
        <v>331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23.25" customHeight="1" x14ac:dyDescent="0.35">
      <c r="C24" s="101" t="s">
        <v>330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313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22</v>
      </c>
      <c r="D29" s="100"/>
      <c r="E29" s="72">
        <v>2021</v>
      </c>
      <c r="F29" s="73"/>
      <c r="G29" s="51">
        <v>22</v>
      </c>
      <c r="H29" s="13">
        <f>(G29-C29)/C29</f>
        <v>0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19.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108" customHeight="1" thickBot="1" x14ac:dyDescent="0.4">
      <c r="C35" s="113" t="s">
        <v>329</v>
      </c>
      <c r="D35" s="145"/>
      <c r="E35" s="145"/>
      <c r="F35" s="145"/>
      <c r="G35" s="145"/>
      <c r="H35" s="145"/>
      <c r="I35" s="146"/>
    </row>
    <row r="36" spans="3:10" ht="20.100000000000001" customHeight="1" thickBot="1" x14ac:dyDescent="0.4">
      <c r="C36" s="116" t="s">
        <v>37</v>
      </c>
      <c r="D36" s="117"/>
      <c r="E36" s="117"/>
      <c r="F36" s="117"/>
      <c r="G36" s="117"/>
      <c r="H36" s="117"/>
      <c r="I36" s="118"/>
    </row>
    <row r="37" spans="3:10" ht="27.95" customHeight="1" thickBot="1" x14ac:dyDescent="0.4">
      <c r="C37" s="11" t="s">
        <v>38</v>
      </c>
      <c r="D37" s="11" t="s">
        <v>39</v>
      </c>
      <c r="E37" s="49" t="s">
        <v>40</v>
      </c>
      <c r="F37" s="11" t="s">
        <v>105</v>
      </c>
      <c r="G37" s="11" t="s">
        <v>41</v>
      </c>
      <c r="H37" s="116" t="s">
        <v>42</v>
      </c>
      <c r="I37" s="118"/>
    </row>
    <row r="38" spans="3:10" ht="38.1" customHeight="1" thickBot="1" x14ac:dyDescent="0.4">
      <c r="C38" s="32" t="s">
        <v>43</v>
      </c>
      <c r="D38" s="32" t="s">
        <v>43</v>
      </c>
      <c r="E38" s="32" t="s">
        <v>43</v>
      </c>
      <c r="F38" s="32" t="s">
        <v>43</v>
      </c>
      <c r="G38" s="32" t="s">
        <v>43</v>
      </c>
      <c r="H38" s="119"/>
      <c r="I38" s="120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328</v>
      </c>
      <c r="D41" s="102"/>
      <c r="E41" s="102"/>
      <c r="F41" s="73"/>
      <c r="G41" s="72" t="s">
        <v>327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291</v>
      </c>
      <c r="D43" s="102"/>
      <c r="E43" s="102"/>
      <c r="F43" s="73"/>
      <c r="G43" s="72" t="s">
        <v>326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24" customHeight="1" x14ac:dyDescent="0.35">
      <c r="C45" s="101" t="s">
        <v>325</v>
      </c>
      <c r="D45" s="102"/>
      <c r="E45" s="102"/>
      <c r="F45" s="73"/>
      <c r="G45" s="72" t="s">
        <v>324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33.75" customHeight="1" x14ac:dyDescent="0.35">
      <c r="C47" s="72" t="s">
        <v>323</v>
      </c>
      <c r="D47" s="102"/>
      <c r="E47" s="102"/>
      <c r="F47" s="73"/>
      <c r="G47" s="72" t="s">
        <v>322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321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285</v>
      </c>
      <c r="D51" s="102"/>
      <c r="E51" s="102"/>
      <c r="F51" s="73"/>
      <c r="G51" s="72" t="s">
        <v>320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319</v>
      </c>
      <c r="D53" s="136"/>
      <c r="E53" s="136"/>
      <c r="F53" s="137"/>
      <c r="G53" s="138" t="s">
        <v>318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 G38">
    <cfRule type="containsText" dxfId="120" priority="6" operator="containsText" text="NO APLICA">
      <formula>NOT(ISERROR(SEARCH("NO APLICA",C38)))</formula>
    </cfRule>
    <cfRule type="cellIs" dxfId="119" priority="7" operator="greaterThan">
      <formula>1.2</formula>
    </cfRule>
    <cfRule type="cellIs" dxfId="118" priority="8" operator="lessThan">
      <formula>0.5</formula>
    </cfRule>
    <cfRule type="cellIs" dxfId="117" priority="9" operator="between">
      <formula>0.5</formula>
      <formula>0.7</formula>
    </cfRule>
    <cfRule type="cellIs" dxfId="116" priority="10" operator="greaterThan">
      <formula>0.7</formula>
    </cfRule>
  </conditionalFormatting>
  <conditionalFormatting sqref="D38:F38">
    <cfRule type="containsText" dxfId="115" priority="1" operator="containsText" text="NO APLICA">
      <formula>NOT(ISERROR(SEARCH("NO APLICA",D38)))</formula>
    </cfRule>
    <cfRule type="cellIs" dxfId="114" priority="2" operator="greaterThan">
      <formula>1.2</formula>
    </cfRule>
    <cfRule type="cellIs" dxfId="113" priority="3" operator="lessThan">
      <formula>0.5</formula>
    </cfRule>
    <cfRule type="cellIs" dxfId="112" priority="4" operator="between">
      <formula>0.5</formula>
      <formula>0.7</formula>
    </cfRule>
    <cfRule type="cellIs" dxfId="111" priority="5" operator="greaterThan">
      <formula>0.7</formula>
    </cfRule>
  </conditionalFormatting>
  <hyperlinks>
    <hyperlink ref="C53" r:id="rId1" xr:uid="{4A808312-3766-4B13-9B27-406373CFE961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1.3.1.1.5.2'!C38:G38</xm:f>
              <xm:sqref>H38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DB3A-14DA-4E78-BD1B-EA1D5EF0D08F}">
  <dimension ref="B1:Q55"/>
  <sheetViews>
    <sheetView showGridLines="0" topLeftCell="A27" zoomScaleNormal="100" workbookViewId="0">
      <selection activeCell="B39" sqref="B39:H3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349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6.25" customHeight="1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93" t="s">
        <v>121</v>
      </c>
      <c r="C9" s="94"/>
      <c r="D9" s="94"/>
      <c r="E9" s="94"/>
      <c r="F9" s="170" t="s">
        <v>298</v>
      </c>
      <c r="G9" s="171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2.25" customHeight="1" x14ac:dyDescent="0.35">
      <c r="B11" s="7" t="s">
        <v>110</v>
      </c>
      <c r="C11" s="95" t="s">
        <v>109</v>
      </c>
      <c r="D11" s="96"/>
      <c r="E11" s="97"/>
      <c r="F11" s="18" t="s">
        <v>122</v>
      </c>
      <c r="G11" s="165" t="s">
        <v>118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297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69" t="s">
        <v>10</v>
      </c>
      <c r="D20" s="21" t="s">
        <v>78</v>
      </c>
      <c r="E20" s="21" t="s">
        <v>10</v>
      </c>
      <c r="F20" s="85" t="s">
        <v>77</v>
      </c>
      <c r="G20" s="85"/>
      <c r="H20" s="5" t="s">
        <v>269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01" t="s">
        <v>348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347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12</v>
      </c>
      <c r="C29" s="100"/>
      <c r="D29" s="72">
        <v>2021</v>
      </c>
      <c r="E29" s="73"/>
      <c r="F29" s="51">
        <v>24</v>
      </c>
      <c r="G29" s="13">
        <f>(F29-B29)/B29</f>
        <v>1</v>
      </c>
      <c r="H29" s="12">
        <v>2024</v>
      </c>
    </row>
    <row r="30" spans="2:8" ht="19.5" customHeight="1" thickBot="1" x14ac:dyDescent="0.4">
      <c r="B30" s="104" t="s">
        <v>32</v>
      </c>
      <c r="C30" s="105"/>
      <c r="D30" s="105"/>
      <c r="E30" s="105"/>
      <c r="F30" s="105"/>
      <c r="G30" s="105"/>
      <c r="H30" s="106"/>
    </row>
    <row r="31" spans="2:8" ht="19.5" customHeight="1" thickBot="1" x14ac:dyDescent="0.4">
      <c r="B31" s="116" t="s">
        <v>61</v>
      </c>
      <c r="C31" s="117"/>
      <c r="D31" s="117"/>
      <c r="E31" s="118"/>
      <c r="F31" s="116" t="s">
        <v>107</v>
      </c>
      <c r="G31" s="117"/>
      <c r="H31" s="118"/>
    </row>
    <row r="32" spans="2:8" ht="26.1" customHeight="1" thickBot="1" x14ac:dyDescent="0.4">
      <c r="B32" s="175" t="s">
        <v>33</v>
      </c>
      <c r="C32" s="176"/>
      <c r="D32" s="68" t="s">
        <v>34</v>
      </c>
      <c r="E32" s="67" t="s">
        <v>35</v>
      </c>
      <c r="F32" s="66" t="s">
        <v>33</v>
      </c>
      <c r="G32" s="65" t="s">
        <v>34</v>
      </c>
      <c r="H32" s="64" t="s">
        <v>35</v>
      </c>
    </row>
    <row r="33" spans="2:9" ht="45.95" customHeight="1" thickBot="1" x14ac:dyDescent="0.4">
      <c r="B33" s="93" t="s">
        <v>123</v>
      </c>
      <c r="C33" s="94"/>
      <c r="D33" s="18" t="s">
        <v>124</v>
      </c>
      <c r="E33" s="18" t="s">
        <v>125</v>
      </c>
      <c r="F33" s="63" t="s">
        <v>62</v>
      </c>
      <c r="G33" s="62" t="s">
        <v>63</v>
      </c>
      <c r="H33" s="61" t="s">
        <v>64</v>
      </c>
      <c r="I33" s="34"/>
    </row>
    <row r="34" spans="2:9" ht="15" customHeight="1" x14ac:dyDescent="0.35">
      <c r="B34" s="81" t="s">
        <v>36</v>
      </c>
      <c r="C34" s="82"/>
      <c r="D34" s="111"/>
      <c r="E34" s="111"/>
      <c r="F34" s="82"/>
      <c r="G34" s="111"/>
      <c r="H34" s="83"/>
    </row>
    <row r="35" spans="2:9" ht="114" customHeight="1" thickBot="1" x14ac:dyDescent="0.4">
      <c r="B35" s="113" t="s">
        <v>346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345</v>
      </c>
      <c r="C41" s="102"/>
      <c r="D41" s="102"/>
      <c r="E41" s="73"/>
      <c r="F41" s="72" t="s">
        <v>344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343</v>
      </c>
      <c r="C43" s="102"/>
      <c r="D43" s="102"/>
      <c r="E43" s="73"/>
      <c r="F43" s="72" t="s">
        <v>340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342</v>
      </c>
      <c r="C45" s="102"/>
      <c r="D45" s="102"/>
      <c r="E45" s="73"/>
      <c r="F45" s="72" t="s">
        <v>341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33.75" customHeight="1" x14ac:dyDescent="0.35">
      <c r="B47" s="72" t="s">
        <v>291</v>
      </c>
      <c r="C47" s="102"/>
      <c r="D47" s="102"/>
      <c r="E47" s="73"/>
      <c r="F47" s="72" t="s">
        <v>340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339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285</v>
      </c>
      <c r="C51" s="102"/>
      <c r="D51" s="102"/>
      <c r="E51" s="73"/>
      <c r="F51" s="72" t="s">
        <v>338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337</v>
      </c>
      <c r="C53" s="136"/>
      <c r="D53" s="136"/>
      <c r="E53" s="137"/>
      <c r="F53" s="138" t="s">
        <v>336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 F38">
    <cfRule type="containsText" dxfId="110" priority="6" operator="containsText" text="NO APLICA">
      <formula>NOT(ISERROR(SEARCH("NO APLICA",B38)))</formula>
    </cfRule>
    <cfRule type="cellIs" dxfId="109" priority="7" operator="greaterThan">
      <formula>1.2</formula>
    </cfRule>
    <cfRule type="cellIs" dxfId="108" priority="8" operator="lessThan">
      <formula>0.5</formula>
    </cfRule>
    <cfRule type="cellIs" dxfId="107" priority="9" operator="between">
      <formula>0.5</formula>
      <formula>0.7</formula>
    </cfRule>
    <cfRule type="cellIs" dxfId="106" priority="10" operator="greaterThan">
      <formula>0.7</formula>
    </cfRule>
  </conditionalFormatting>
  <conditionalFormatting sqref="C38:E38">
    <cfRule type="containsText" dxfId="105" priority="1" operator="containsText" text="NO APLICA">
      <formula>NOT(ISERROR(SEARCH("NO APLICA",C38)))</formula>
    </cfRule>
    <cfRule type="cellIs" dxfId="104" priority="2" operator="greaterThan">
      <formula>1.2</formula>
    </cfRule>
    <cfRule type="cellIs" dxfId="103" priority="3" operator="lessThan">
      <formula>0.5</formula>
    </cfRule>
    <cfRule type="cellIs" dxfId="102" priority="4" operator="between">
      <formula>0.5</formula>
      <formula>0.7</formula>
    </cfRule>
    <cfRule type="cellIs" dxfId="101" priority="5" operator="greaterThan">
      <formula>0.7</formula>
    </cfRule>
  </conditionalFormatting>
  <hyperlinks>
    <hyperlink ref="B53" r:id="rId1" xr:uid="{B8255A90-7510-4EB9-9ABB-9F5DE5D0600C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1.3.1.1.5.3'!B38:F38</xm:f>
              <xm:sqref>G38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729-A7E8-48DD-B887-BFD6CA3D32D2}">
  <dimension ref="C1:R54"/>
  <sheetViews>
    <sheetView showGridLines="0" topLeftCell="B1" zoomScaleNormal="100" workbookViewId="0">
      <selection activeCell="C47" sqref="C47:I47"/>
    </sheetView>
  </sheetViews>
  <sheetFormatPr baseColWidth="10" defaultColWidth="11.42578125" defaultRowHeight="18" x14ac:dyDescent="0.35"/>
  <cols>
    <col min="1" max="1" width="11.42578125" style="1"/>
    <col min="2" max="2" width="9.5703125" style="1" customWidth="1"/>
    <col min="3" max="4" width="14.7109375" style="1" customWidth="1"/>
    <col min="5" max="5" width="15.140625" style="1" customWidth="1"/>
    <col min="6" max="6" width="15" style="1" customWidth="1"/>
    <col min="7" max="7" width="16.42578125" style="1" customWidth="1"/>
    <col min="8" max="8" width="13.42578125" style="1" customWidth="1"/>
    <col min="9" max="9" width="24" style="1" customWidth="1"/>
    <col min="10" max="10" width="10" style="1" customWidth="1"/>
    <col min="11" max="16384" width="11.42578125" style="1"/>
  </cols>
  <sheetData>
    <row r="1" spans="3:18" ht="37.5" customHeight="1" x14ac:dyDescent="0.35">
      <c r="C1" s="23"/>
      <c r="D1" s="24"/>
      <c r="E1" s="24"/>
      <c r="F1" s="24"/>
      <c r="G1" s="24"/>
      <c r="H1" s="24"/>
      <c r="I1" s="25"/>
    </row>
    <row r="2" spans="3:18" ht="37.5" customHeight="1" x14ac:dyDescent="0.35">
      <c r="C2" s="26"/>
      <c r="D2" s="27"/>
      <c r="E2" s="27"/>
      <c r="F2" s="27"/>
      <c r="G2" s="27"/>
      <c r="H2" s="27"/>
      <c r="I2" s="28"/>
    </row>
    <row r="3" spans="3:18" ht="18.75" thickBot="1" x14ac:dyDescent="0.4">
      <c r="C3" s="29"/>
      <c r="D3" s="30"/>
      <c r="E3" s="30"/>
      <c r="F3" s="30"/>
      <c r="G3" s="30"/>
      <c r="H3" s="30"/>
      <c r="I3" s="31"/>
    </row>
    <row r="4" spans="3:18" ht="27" customHeight="1" x14ac:dyDescent="0.35">
      <c r="C4" s="86" t="s">
        <v>120</v>
      </c>
      <c r="D4" s="87"/>
      <c r="E4" s="87"/>
      <c r="F4" s="87"/>
      <c r="G4" s="87"/>
      <c r="H4" s="87"/>
      <c r="I4" s="88"/>
      <c r="K4" s="2"/>
      <c r="L4" s="2"/>
      <c r="M4" s="2"/>
      <c r="N4" s="2"/>
      <c r="O4" s="2"/>
      <c r="P4" s="2"/>
      <c r="Q4" s="2"/>
      <c r="R4" s="2"/>
    </row>
    <row r="5" spans="3:18" ht="18.95" customHeight="1" x14ac:dyDescent="0.35">
      <c r="C5" s="81" t="s">
        <v>0</v>
      </c>
      <c r="D5" s="82"/>
      <c r="E5" s="82"/>
      <c r="F5" s="82"/>
      <c r="G5" s="82"/>
      <c r="H5" s="82"/>
      <c r="I5" s="83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9" t="s">
        <v>633</v>
      </c>
      <c r="D6" s="90"/>
      <c r="E6" s="90"/>
      <c r="F6" s="90"/>
      <c r="G6" s="90"/>
      <c r="H6" s="90"/>
      <c r="I6" s="91"/>
      <c r="K6" s="3"/>
      <c r="L6" s="3"/>
      <c r="M6" s="3"/>
      <c r="N6" s="3"/>
      <c r="O6" s="3"/>
      <c r="P6" s="3"/>
      <c r="Q6" s="3"/>
      <c r="R6" s="3"/>
    </row>
    <row r="7" spans="3:18" ht="24" x14ac:dyDescent="0.35">
      <c r="C7" s="92" t="s">
        <v>60</v>
      </c>
      <c r="D7" s="84"/>
      <c r="E7" s="84"/>
      <c r="F7" s="84"/>
      <c r="G7" s="74" t="s">
        <v>106</v>
      </c>
      <c r="H7" s="75"/>
      <c r="I7" s="38" t="s">
        <v>1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 x14ac:dyDescent="0.35">
      <c r="C8" s="93" t="s">
        <v>121</v>
      </c>
      <c r="D8" s="94"/>
      <c r="E8" s="94"/>
      <c r="F8" s="94"/>
      <c r="G8" s="72" t="s">
        <v>93</v>
      </c>
      <c r="H8" s="73"/>
      <c r="I8" s="22" t="s">
        <v>632</v>
      </c>
      <c r="K8" s="3"/>
      <c r="L8" s="3"/>
      <c r="M8" s="3"/>
      <c r="N8" s="3"/>
      <c r="O8" s="3"/>
      <c r="P8" s="3"/>
      <c r="Q8" s="3"/>
      <c r="R8" s="3"/>
    </row>
    <row r="9" spans="3:18" ht="24" customHeight="1" x14ac:dyDescent="0.35">
      <c r="C9" s="81" t="s">
        <v>2</v>
      </c>
      <c r="D9" s="82"/>
      <c r="E9" s="82"/>
      <c r="F9" s="75"/>
      <c r="G9" s="74" t="s">
        <v>3</v>
      </c>
      <c r="H9" s="82"/>
      <c r="I9" s="83"/>
      <c r="K9" s="4"/>
      <c r="L9" s="4"/>
      <c r="M9" s="4"/>
      <c r="N9" s="4"/>
      <c r="O9" s="4"/>
      <c r="P9" s="4"/>
      <c r="Q9" s="4"/>
      <c r="R9" s="4"/>
    </row>
    <row r="10" spans="3:18" ht="52.5" customHeight="1" x14ac:dyDescent="0.35">
      <c r="C10" s="7" t="s">
        <v>631</v>
      </c>
      <c r="D10" s="165" t="s">
        <v>109</v>
      </c>
      <c r="E10" s="142"/>
      <c r="F10" s="174"/>
      <c r="G10" s="72"/>
      <c r="H10" s="102"/>
      <c r="I10" s="103"/>
    </row>
    <row r="11" spans="3:18" ht="17.100000000000001" customHeight="1" x14ac:dyDescent="0.35">
      <c r="C11" s="81" t="s">
        <v>4</v>
      </c>
      <c r="D11" s="82"/>
      <c r="E11" s="82"/>
      <c r="F11" s="82"/>
      <c r="G11" s="82"/>
      <c r="H11" s="82"/>
      <c r="I11" s="83"/>
    </row>
    <row r="12" spans="3:18" ht="25.5" customHeight="1" x14ac:dyDescent="0.35">
      <c r="C12" s="16" t="s">
        <v>5</v>
      </c>
      <c r="D12" s="74" t="s">
        <v>6</v>
      </c>
      <c r="E12" s="75"/>
      <c r="F12" s="17" t="s">
        <v>7</v>
      </c>
      <c r="G12" s="17" t="s">
        <v>65</v>
      </c>
      <c r="H12" s="17" t="s">
        <v>8</v>
      </c>
      <c r="I12" s="6" t="s">
        <v>9</v>
      </c>
    </row>
    <row r="13" spans="3:18" ht="18.95" customHeight="1" x14ac:dyDescent="0.35">
      <c r="C13" s="20" t="s">
        <v>76</v>
      </c>
      <c r="D13" s="76" t="s">
        <v>77</v>
      </c>
      <c r="E13" s="77"/>
      <c r="F13" s="21" t="s">
        <v>77</v>
      </c>
      <c r="G13" s="21" t="s">
        <v>72</v>
      </c>
      <c r="H13" s="21" t="s">
        <v>77</v>
      </c>
      <c r="I13" s="5" t="s">
        <v>11</v>
      </c>
    </row>
    <row r="14" spans="3:18" ht="16.5" customHeight="1" x14ac:dyDescent="0.35">
      <c r="C14" s="78" t="s">
        <v>12</v>
      </c>
      <c r="D14" s="79"/>
      <c r="E14" s="79"/>
      <c r="F14" s="79"/>
      <c r="G14" s="80"/>
      <c r="H14" s="74" t="s">
        <v>13</v>
      </c>
      <c r="I14" s="83"/>
    </row>
    <row r="15" spans="3:18" ht="16.5" customHeight="1" x14ac:dyDescent="0.35">
      <c r="C15" s="9" t="s">
        <v>14</v>
      </c>
      <c r="D15" s="70" t="s">
        <v>15</v>
      </c>
      <c r="E15" s="71"/>
      <c r="F15" s="10" t="s">
        <v>16</v>
      </c>
      <c r="G15" s="17" t="s">
        <v>7</v>
      </c>
      <c r="H15" s="14" t="s">
        <v>17</v>
      </c>
      <c r="I15" s="6" t="s">
        <v>18</v>
      </c>
    </row>
    <row r="16" spans="3:18" ht="21" customHeight="1" x14ac:dyDescent="0.35">
      <c r="C16" s="7" t="s">
        <v>19</v>
      </c>
      <c r="D16" s="72" t="s">
        <v>192</v>
      </c>
      <c r="E16" s="73"/>
      <c r="F16" s="18" t="s">
        <v>20</v>
      </c>
      <c r="G16" s="18" t="s">
        <v>21</v>
      </c>
      <c r="H16" s="19" t="s">
        <v>192</v>
      </c>
      <c r="I16" s="22" t="s">
        <v>630</v>
      </c>
    </row>
    <row r="17" spans="3:10" ht="46.5" customHeight="1" x14ac:dyDescent="0.35">
      <c r="C17" s="81" t="s">
        <v>66</v>
      </c>
      <c r="D17" s="82"/>
      <c r="E17" s="82"/>
      <c r="F17" s="75"/>
      <c r="G17" s="74" t="s">
        <v>22</v>
      </c>
      <c r="H17" s="82"/>
      <c r="I17" s="83"/>
    </row>
    <row r="18" spans="3:10" ht="47.1" customHeight="1" x14ac:dyDescent="0.35">
      <c r="C18" s="16" t="s">
        <v>68</v>
      </c>
      <c r="D18" s="17" t="s">
        <v>67</v>
      </c>
      <c r="E18" s="17" t="s">
        <v>58</v>
      </c>
      <c r="F18" s="17" t="s">
        <v>59</v>
      </c>
      <c r="G18" s="84" t="s">
        <v>69</v>
      </c>
      <c r="H18" s="84"/>
      <c r="I18" s="6" t="s">
        <v>70</v>
      </c>
    </row>
    <row r="19" spans="3:10" ht="18" customHeight="1" x14ac:dyDescent="0.35">
      <c r="C19" s="20" t="s">
        <v>72</v>
      </c>
      <c r="D19" s="21" t="s">
        <v>10</v>
      </c>
      <c r="E19" s="21" t="s">
        <v>73</v>
      </c>
      <c r="F19" s="21" t="s">
        <v>10</v>
      </c>
      <c r="G19" s="85" t="s">
        <v>78</v>
      </c>
      <c r="H19" s="85"/>
      <c r="I19" s="5" t="s">
        <v>79</v>
      </c>
    </row>
    <row r="20" spans="3:10" ht="15.75" customHeight="1" x14ac:dyDescent="0.35">
      <c r="C20" s="81" t="s">
        <v>23</v>
      </c>
      <c r="D20" s="82"/>
      <c r="E20" s="82"/>
      <c r="F20" s="82"/>
      <c r="G20" s="82"/>
      <c r="H20" s="82"/>
      <c r="I20" s="83"/>
    </row>
    <row r="21" spans="3:10" ht="42.75" customHeight="1" x14ac:dyDescent="0.35">
      <c r="C21" s="101" t="s">
        <v>629</v>
      </c>
      <c r="D21" s="102"/>
      <c r="E21" s="102"/>
      <c r="F21" s="102"/>
      <c r="G21" s="102"/>
      <c r="H21" s="102"/>
      <c r="I21" s="103"/>
    </row>
    <row r="22" spans="3:10" ht="15.75" customHeight="1" x14ac:dyDescent="0.35">
      <c r="C22" s="81" t="s">
        <v>24</v>
      </c>
      <c r="D22" s="82"/>
      <c r="E22" s="82"/>
      <c r="F22" s="82"/>
      <c r="G22" s="82"/>
      <c r="H22" s="82"/>
      <c r="I22" s="83"/>
    </row>
    <row r="23" spans="3:10" ht="32.25" customHeight="1" x14ac:dyDescent="0.35">
      <c r="C23" s="101" t="s">
        <v>628</v>
      </c>
      <c r="D23" s="102"/>
      <c r="E23" s="102"/>
      <c r="F23" s="102"/>
      <c r="G23" s="102"/>
      <c r="H23" s="102"/>
      <c r="I23" s="103"/>
    </row>
    <row r="24" spans="3:10" ht="15.75" customHeight="1" x14ac:dyDescent="0.35">
      <c r="C24" s="81" t="s">
        <v>25</v>
      </c>
      <c r="D24" s="82"/>
      <c r="E24" s="82"/>
      <c r="F24" s="75"/>
      <c r="G24" s="74" t="s">
        <v>26</v>
      </c>
      <c r="H24" s="82"/>
      <c r="I24" s="83"/>
    </row>
    <row r="25" spans="3:10" ht="24.75" customHeight="1" x14ac:dyDescent="0.35">
      <c r="C25" s="101" t="s">
        <v>82</v>
      </c>
      <c r="D25" s="102"/>
      <c r="E25" s="102"/>
      <c r="F25" s="73"/>
      <c r="G25" s="72" t="s">
        <v>83</v>
      </c>
      <c r="H25" s="102"/>
      <c r="I25" s="103"/>
    </row>
    <row r="26" spans="3:10" x14ac:dyDescent="0.35">
      <c r="C26" s="81" t="s">
        <v>27</v>
      </c>
      <c r="D26" s="82"/>
      <c r="E26" s="82"/>
      <c r="F26" s="75"/>
      <c r="G26" s="74" t="s">
        <v>28</v>
      </c>
      <c r="H26" s="82"/>
      <c r="I26" s="83"/>
    </row>
    <row r="27" spans="3:10" ht="24" customHeight="1" x14ac:dyDescent="0.35">
      <c r="C27" s="81" t="s">
        <v>29</v>
      </c>
      <c r="D27" s="75"/>
      <c r="E27" s="74" t="s">
        <v>30</v>
      </c>
      <c r="F27" s="75"/>
      <c r="G27" s="17" t="s">
        <v>29</v>
      </c>
      <c r="H27" s="17" t="s">
        <v>31</v>
      </c>
      <c r="I27" s="15" t="s">
        <v>30</v>
      </c>
    </row>
    <row r="28" spans="3:10" x14ac:dyDescent="0.35">
      <c r="C28" s="150">
        <v>4381204220.4099998</v>
      </c>
      <c r="D28" s="151"/>
      <c r="E28" s="72">
        <v>2021</v>
      </c>
      <c r="F28" s="73"/>
      <c r="G28" s="51">
        <v>6468109767</v>
      </c>
      <c r="H28" s="13">
        <f>(G28-C28)/C28</f>
        <v>0.47633149280466647</v>
      </c>
      <c r="I28" s="12">
        <v>2024</v>
      </c>
    </row>
    <row r="29" spans="3:10" ht="19.5" customHeight="1" x14ac:dyDescent="0.35">
      <c r="C29" s="104" t="s">
        <v>32</v>
      </c>
      <c r="D29" s="105"/>
      <c r="E29" s="105"/>
      <c r="F29" s="105"/>
      <c r="G29" s="105"/>
      <c r="H29" s="105"/>
      <c r="I29" s="106"/>
    </row>
    <row r="30" spans="3:10" ht="26.25" customHeight="1" x14ac:dyDescent="0.35">
      <c r="C30" s="92" t="s">
        <v>61</v>
      </c>
      <c r="D30" s="84"/>
      <c r="E30" s="84"/>
      <c r="F30" s="84"/>
      <c r="G30" s="84" t="s">
        <v>107</v>
      </c>
      <c r="H30" s="84"/>
      <c r="I30" s="109"/>
    </row>
    <row r="31" spans="3:10" ht="26.1" customHeight="1" x14ac:dyDescent="0.35">
      <c r="C31" s="107" t="s">
        <v>33</v>
      </c>
      <c r="D31" s="108"/>
      <c r="E31" s="40" t="s">
        <v>34</v>
      </c>
      <c r="F31" s="41" t="s">
        <v>35</v>
      </c>
      <c r="G31" s="39" t="s">
        <v>33</v>
      </c>
      <c r="H31" s="40" t="s">
        <v>34</v>
      </c>
      <c r="I31" s="43" t="s">
        <v>35</v>
      </c>
    </row>
    <row r="32" spans="3:10" ht="45.95" customHeight="1" x14ac:dyDescent="0.35">
      <c r="C32" s="93" t="s">
        <v>123</v>
      </c>
      <c r="D32" s="94"/>
      <c r="E32" s="18" t="s">
        <v>124</v>
      </c>
      <c r="F32" s="18" t="s">
        <v>125</v>
      </c>
      <c r="G32" s="45" t="s">
        <v>62</v>
      </c>
      <c r="H32" s="18" t="s">
        <v>63</v>
      </c>
      <c r="I32" s="22" t="s">
        <v>64</v>
      </c>
      <c r="J32" s="34"/>
    </row>
    <row r="33" spans="3:9" ht="15" customHeight="1" x14ac:dyDescent="0.35">
      <c r="C33" s="110" t="s">
        <v>36</v>
      </c>
      <c r="D33" s="111"/>
      <c r="E33" s="111"/>
      <c r="F33" s="111"/>
      <c r="G33" s="111"/>
      <c r="H33" s="111"/>
      <c r="I33" s="112"/>
    </row>
    <row r="34" spans="3:9" ht="102.75" customHeight="1" thickBot="1" x14ac:dyDescent="0.4">
      <c r="C34" s="113" t="s">
        <v>627</v>
      </c>
      <c r="D34" s="145"/>
      <c r="E34" s="145"/>
      <c r="F34" s="145"/>
      <c r="G34" s="145"/>
      <c r="H34" s="145"/>
      <c r="I34" s="146"/>
    </row>
    <row r="35" spans="3:9" ht="20.100000000000001" customHeight="1" thickBot="1" x14ac:dyDescent="0.4">
      <c r="C35" s="116" t="s">
        <v>37</v>
      </c>
      <c r="D35" s="117"/>
      <c r="E35" s="117"/>
      <c r="F35" s="117"/>
      <c r="G35" s="117"/>
      <c r="H35" s="117"/>
      <c r="I35" s="118"/>
    </row>
    <row r="36" spans="3:9" ht="27.95" customHeight="1" thickBot="1" x14ac:dyDescent="0.4">
      <c r="C36" s="11" t="s">
        <v>38</v>
      </c>
      <c r="D36" s="11" t="s">
        <v>39</v>
      </c>
      <c r="E36" s="33" t="s">
        <v>40</v>
      </c>
      <c r="F36" s="11" t="s">
        <v>105</v>
      </c>
      <c r="G36" s="11" t="s">
        <v>41</v>
      </c>
      <c r="H36" s="116" t="s">
        <v>42</v>
      </c>
      <c r="I36" s="118"/>
    </row>
    <row r="37" spans="3:9" ht="38.1" customHeight="1" thickBot="1" x14ac:dyDescent="0.4">
      <c r="C37" s="32" t="s">
        <v>43</v>
      </c>
      <c r="D37" s="32" t="s">
        <v>43</v>
      </c>
      <c r="E37" s="32" t="s">
        <v>43</v>
      </c>
      <c r="F37" s="32" t="s">
        <v>43</v>
      </c>
      <c r="G37" s="32" t="s">
        <v>43</v>
      </c>
      <c r="H37" s="119"/>
      <c r="I37" s="120"/>
    </row>
    <row r="38" spans="3:9" ht="15.75" customHeight="1" x14ac:dyDescent="0.35">
      <c r="C38" s="110" t="s">
        <v>85</v>
      </c>
      <c r="D38" s="111"/>
      <c r="E38" s="111"/>
      <c r="F38" s="111"/>
      <c r="G38" s="111"/>
      <c r="H38" s="111"/>
      <c r="I38" s="112"/>
    </row>
    <row r="39" spans="3:9" ht="14.1" customHeight="1" x14ac:dyDescent="0.35">
      <c r="C39" s="81" t="s">
        <v>44</v>
      </c>
      <c r="D39" s="82"/>
      <c r="E39" s="82"/>
      <c r="F39" s="75"/>
      <c r="G39" s="74" t="s">
        <v>45</v>
      </c>
      <c r="H39" s="82"/>
      <c r="I39" s="83"/>
    </row>
    <row r="40" spans="3:9" ht="14.1" customHeight="1" x14ac:dyDescent="0.35">
      <c r="C40" s="101" t="s">
        <v>626</v>
      </c>
      <c r="D40" s="102"/>
      <c r="E40" s="102"/>
      <c r="F40" s="73"/>
      <c r="G40" s="72" t="s">
        <v>625</v>
      </c>
      <c r="H40" s="102"/>
      <c r="I40" s="103"/>
    </row>
    <row r="41" spans="3:9" ht="17.100000000000001" customHeight="1" x14ac:dyDescent="0.35">
      <c r="C41" s="81" t="s">
        <v>46</v>
      </c>
      <c r="D41" s="82"/>
      <c r="E41" s="82"/>
      <c r="F41" s="75"/>
      <c r="G41" s="74" t="s">
        <v>47</v>
      </c>
      <c r="H41" s="82"/>
      <c r="I41" s="83"/>
    </row>
    <row r="42" spans="3:9" ht="21" customHeight="1" x14ac:dyDescent="0.35">
      <c r="C42" s="101" t="s">
        <v>88</v>
      </c>
      <c r="D42" s="102"/>
      <c r="E42" s="102"/>
      <c r="F42" s="73"/>
      <c r="G42" s="72" t="s">
        <v>622</v>
      </c>
      <c r="H42" s="102"/>
      <c r="I42" s="103"/>
    </row>
    <row r="43" spans="3:9" ht="15" customHeight="1" x14ac:dyDescent="0.35">
      <c r="C43" s="81" t="s">
        <v>48</v>
      </c>
      <c r="D43" s="82"/>
      <c r="E43" s="82"/>
      <c r="F43" s="75"/>
      <c r="G43" s="74" t="s">
        <v>49</v>
      </c>
      <c r="H43" s="82"/>
      <c r="I43" s="83"/>
    </row>
    <row r="44" spans="3:9" ht="12.95" customHeight="1" x14ac:dyDescent="0.35">
      <c r="C44" s="101" t="s">
        <v>624</v>
      </c>
      <c r="D44" s="102"/>
      <c r="E44" s="102"/>
      <c r="F44" s="73"/>
      <c r="G44" s="72" t="s">
        <v>623</v>
      </c>
      <c r="H44" s="102"/>
      <c r="I44" s="103"/>
    </row>
    <row r="45" spans="3:9" ht="24" customHeight="1" x14ac:dyDescent="0.35">
      <c r="C45" s="81" t="s">
        <v>50</v>
      </c>
      <c r="D45" s="82"/>
      <c r="E45" s="82"/>
      <c r="F45" s="75"/>
      <c r="G45" s="74" t="s">
        <v>51</v>
      </c>
      <c r="H45" s="82"/>
      <c r="I45" s="83"/>
    </row>
    <row r="46" spans="3:9" ht="14.1" customHeight="1" x14ac:dyDescent="0.35">
      <c r="C46" s="72" t="s">
        <v>88</v>
      </c>
      <c r="D46" s="102"/>
      <c r="E46" s="102"/>
      <c r="F46" s="102"/>
      <c r="G46" s="72" t="s">
        <v>622</v>
      </c>
      <c r="H46" s="102"/>
      <c r="I46" s="103"/>
    </row>
    <row r="47" spans="3:9" ht="14.1" customHeight="1" x14ac:dyDescent="0.35">
      <c r="C47" s="121" t="s">
        <v>52</v>
      </c>
      <c r="D47" s="122"/>
      <c r="E47" s="122"/>
      <c r="F47" s="122"/>
      <c r="G47" s="122"/>
      <c r="H47" s="122"/>
      <c r="I47" s="123"/>
    </row>
    <row r="48" spans="3:9" ht="15.95" customHeight="1" x14ac:dyDescent="0.35">
      <c r="C48" s="124" t="s">
        <v>126</v>
      </c>
      <c r="D48" s="125"/>
      <c r="E48" s="125"/>
      <c r="F48" s="125"/>
      <c r="G48" s="125"/>
      <c r="H48" s="125"/>
      <c r="I48" s="126"/>
    </row>
    <row r="49" spans="3:9" ht="16.5" customHeight="1" x14ac:dyDescent="0.35">
      <c r="C49" s="81" t="s">
        <v>53</v>
      </c>
      <c r="D49" s="82"/>
      <c r="E49" s="82"/>
      <c r="F49" s="75"/>
      <c r="G49" s="74" t="s">
        <v>54</v>
      </c>
      <c r="H49" s="82"/>
      <c r="I49" s="83"/>
    </row>
    <row r="50" spans="3:9" ht="18.95" customHeight="1" x14ac:dyDescent="0.35">
      <c r="C50" s="124" t="s">
        <v>93</v>
      </c>
      <c r="D50" s="125"/>
      <c r="E50" s="125"/>
      <c r="F50" s="133"/>
      <c r="G50" s="134" t="s">
        <v>127</v>
      </c>
      <c r="H50" s="125"/>
      <c r="I50" s="126"/>
    </row>
    <row r="51" spans="3:9" ht="16.5" customHeight="1" x14ac:dyDescent="0.35">
      <c r="C51" s="81" t="s">
        <v>55</v>
      </c>
      <c r="D51" s="82"/>
      <c r="E51" s="82"/>
      <c r="F51" s="75"/>
      <c r="G51" s="74" t="s">
        <v>56</v>
      </c>
      <c r="H51" s="82"/>
      <c r="I51" s="83"/>
    </row>
    <row r="52" spans="3:9" ht="15" customHeight="1" thickBot="1" x14ac:dyDescent="0.4">
      <c r="C52" s="135" t="s">
        <v>119</v>
      </c>
      <c r="D52" s="136"/>
      <c r="E52" s="136"/>
      <c r="F52" s="137"/>
      <c r="G52" s="138" t="s">
        <v>94</v>
      </c>
      <c r="H52" s="139"/>
      <c r="I52" s="140"/>
    </row>
    <row r="53" spans="3:9" ht="38.25" customHeight="1" thickBot="1" x14ac:dyDescent="0.4">
      <c r="C53" s="127" t="s">
        <v>126</v>
      </c>
      <c r="D53" s="128"/>
      <c r="E53" s="128"/>
      <c r="F53" s="128"/>
      <c r="G53" s="128"/>
      <c r="H53" s="128"/>
      <c r="I53" s="129"/>
    </row>
    <row r="54" spans="3:9" ht="18" customHeight="1" thickBot="1" x14ac:dyDescent="0.4">
      <c r="C54" s="130" t="s">
        <v>57</v>
      </c>
      <c r="D54" s="131"/>
      <c r="E54" s="131"/>
      <c r="F54" s="131"/>
      <c r="G54" s="131"/>
      <c r="H54" s="131"/>
      <c r="I54" s="132"/>
    </row>
  </sheetData>
  <mergeCells count="75">
    <mergeCell ref="C53:I53"/>
    <mergeCell ref="C54:I54"/>
    <mergeCell ref="C50:F50"/>
    <mergeCell ref="G50:I50"/>
    <mergeCell ref="C51:F51"/>
    <mergeCell ref="G51:I51"/>
    <mergeCell ref="C52:F52"/>
    <mergeCell ref="G52:I52"/>
    <mergeCell ref="C46:F46"/>
    <mergeCell ref="G46:I46"/>
    <mergeCell ref="C47:I47"/>
    <mergeCell ref="C48:I48"/>
    <mergeCell ref="C49:F49"/>
    <mergeCell ref="G49:I49"/>
    <mergeCell ref="C43:F43"/>
    <mergeCell ref="G43:I43"/>
    <mergeCell ref="C44:F44"/>
    <mergeCell ref="G44:I44"/>
    <mergeCell ref="C45:F45"/>
    <mergeCell ref="G45:I45"/>
    <mergeCell ref="C40:F40"/>
    <mergeCell ref="G40:I40"/>
    <mergeCell ref="C41:F41"/>
    <mergeCell ref="G41:I41"/>
    <mergeCell ref="C42:F42"/>
    <mergeCell ref="G42:I42"/>
    <mergeCell ref="C34:I34"/>
    <mergeCell ref="C35:I35"/>
    <mergeCell ref="C38:I38"/>
    <mergeCell ref="C39:F39"/>
    <mergeCell ref="G39:I39"/>
    <mergeCell ref="H36:I36"/>
    <mergeCell ref="H37:I37"/>
    <mergeCell ref="C29:I29"/>
    <mergeCell ref="C31:D31"/>
    <mergeCell ref="C30:F30"/>
    <mergeCell ref="G30:I30"/>
    <mergeCell ref="C32:D32"/>
    <mergeCell ref="C33:I33"/>
    <mergeCell ref="C25:F25"/>
    <mergeCell ref="G25:I25"/>
    <mergeCell ref="C26:F26"/>
    <mergeCell ref="G26:I26"/>
    <mergeCell ref="C27:D27"/>
    <mergeCell ref="E28:F28"/>
    <mergeCell ref="D10:F10"/>
    <mergeCell ref="G8:H8"/>
    <mergeCell ref="G10:I10"/>
    <mergeCell ref="C28:D28"/>
    <mergeCell ref="C20:I20"/>
    <mergeCell ref="C21:I21"/>
    <mergeCell ref="C22:I22"/>
    <mergeCell ref="C23:I23"/>
    <mergeCell ref="C24:F24"/>
    <mergeCell ref="G24:I24"/>
    <mergeCell ref="H14:I14"/>
    <mergeCell ref="C4:I4"/>
    <mergeCell ref="C5:I5"/>
    <mergeCell ref="C6:I6"/>
    <mergeCell ref="C7:F7"/>
    <mergeCell ref="G7:H7"/>
    <mergeCell ref="C8:F8"/>
    <mergeCell ref="C9:F9"/>
    <mergeCell ref="G9:I9"/>
    <mergeCell ref="C11:I11"/>
    <mergeCell ref="D15:E15"/>
    <mergeCell ref="D16:E16"/>
    <mergeCell ref="D12:E12"/>
    <mergeCell ref="D13:E13"/>
    <mergeCell ref="E27:F27"/>
    <mergeCell ref="C14:G14"/>
    <mergeCell ref="C17:F17"/>
    <mergeCell ref="G17:I17"/>
    <mergeCell ref="G18:H18"/>
    <mergeCell ref="G19:H19"/>
  </mergeCells>
  <conditionalFormatting sqref="C37:G37">
    <cfRule type="containsText" dxfId="229" priority="1" operator="containsText" text="NO APLICA">
      <formula>NOT(ISERROR(SEARCH("NO APLICA",C37)))</formula>
    </cfRule>
    <cfRule type="cellIs" dxfId="228" priority="2" operator="greaterThan">
      <formula>1.2</formula>
    </cfRule>
    <cfRule type="cellIs" dxfId="227" priority="3" operator="lessThan">
      <formula>0.5</formula>
    </cfRule>
    <cfRule type="cellIs" dxfId="226" priority="4" operator="between">
      <formula>0.5</formula>
      <formula>0.7</formula>
    </cfRule>
    <cfRule type="cellIs" dxfId="225" priority="5" operator="greaterThan">
      <formula>0.7</formula>
    </cfRule>
  </conditionalFormatting>
  <hyperlinks>
    <hyperlink ref="C52" r:id="rId1" xr:uid="{8EC5217D-B2B2-4F7F-8B42-05DD8C90EFD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ASCENDENTE PROPÓSITO'!C37:G37</xm:f>
              <xm:sqref>H37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2B809-AE69-4F05-96B6-7D8133CBEC5C}">
  <sheetPr>
    <pageSetUpPr fitToPage="1"/>
  </sheetPr>
  <dimension ref="B1:Q55"/>
  <sheetViews>
    <sheetView showGridLines="0" topLeftCell="A26" zoomScaleNormal="100" workbookViewId="0">
      <selection activeCell="B35" sqref="B35:H3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374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373</v>
      </c>
      <c r="G9" s="73"/>
      <c r="H9" s="22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1.5" customHeight="1" x14ac:dyDescent="0.35">
      <c r="B11" s="7" t="s">
        <v>372</v>
      </c>
      <c r="C11" s="165" t="s">
        <v>371</v>
      </c>
      <c r="D11" s="142"/>
      <c r="E11" s="174"/>
      <c r="F11" s="19" t="s">
        <v>370</v>
      </c>
      <c r="G11" s="165" t="s">
        <v>369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77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368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8.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367</v>
      </c>
      <c r="E20" s="21" t="s">
        <v>10</v>
      </c>
      <c r="F20" s="85" t="s">
        <v>188</v>
      </c>
      <c r="G20" s="85"/>
      <c r="H20" s="5" t="s">
        <v>72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366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365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68">
        <v>163312422</v>
      </c>
      <c r="C29" s="169"/>
      <c r="D29" s="72">
        <v>2021</v>
      </c>
      <c r="E29" s="73"/>
      <c r="F29" s="57">
        <v>174425991.53999999</v>
      </c>
      <c r="G29" s="13">
        <f>(F29-B29)/B29</f>
        <v>6.8050974958904178E-2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0.2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18" t="s">
        <v>363</v>
      </c>
      <c r="E33" s="18" t="s">
        <v>362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x14ac:dyDescent="0.35">
      <c r="B35" s="158" t="s">
        <v>361</v>
      </c>
      <c r="C35" s="159"/>
      <c r="D35" s="159"/>
      <c r="E35" s="159"/>
      <c r="F35" s="159"/>
      <c r="G35" s="159"/>
      <c r="H35" s="160"/>
    </row>
    <row r="36" spans="2:9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</row>
    <row r="37" spans="2:9" ht="27.95" customHeight="1" x14ac:dyDescent="0.35">
      <c r="B37" s="48" t="s">
        <v>38</v>
      </c>
      <c r="C37" s="17" t="s">
        <v>39</v>
      </c>
      <c r="D37" s="17" t="s">
        <v>40</v>
      </c>
      <c r="E37" s="17" t="s">
        <v>105</v>
      </c>
      <c r="F37" s="17" t="s">
        <v>41</v>
      </c>
      <c r="G37" s="84" t="s">
        <v>42</v>
      </c>
      <c r="H37" s="109"/>
    </row>
    <row r="38" spans="2:9" ht="38.1" customHeight="1" x14ac:dyDescent="0.35">
      <c r="B38" s="52">
        <v>1.0832999999999999</v>
      </c>
      <c r="C38" s="13">
        <v>1.1184000000000001</v>
      </c>
      <c r="D38" s="13">
        <v>1.1116999999999999</v>
      </c>
      <c r="E38" s="13" t="s">
        <v>43</v>
      </c>
      <c r="F38" s="13">
        <v>0.92610000000000003</v>
      </c>
      <c r="G38" s="94"/>
      <c r="H38" s="161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360</v>
      </c>
      <c r="C41" s="102"/>
      <c r="D41" s="102"/>
      <c r="E41" s="73"/>
      <c r="F41" s="72" t="s">
        <v>359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356</v>
      </c>
      <c r="C43" s="102"/>
      <c r="D43" s="102"/>
      <c r="E43" s="73"/>
      <c r="F43" s="72" t="s">
        <v>355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358</v>
      </c>
      <c r="C45" s="102"/>
      <c r="D45" s="102"/>
      <c r="E45" s="73"/>
      <c r="F45" s="72" t="s">
        <v>357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356</v>
      </c>
      <c r="C47" s="102"/>
      <c r="D47" s="102"/>
      <c r="E47" s="102"/>
      <c r="F47" s="72" t="s">
        <v>355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354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353</v>
      </c>
      <c r="C51" s="102"/>
      <c r="D51" s="102"/>
      <c r="E51" s="73"/>
      <c r="F51" s="72" t="s">
        <v>352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351</v>
      </c>
      <c r="C53" s="136"/>
      <c r="D53" s="136"/>
      <c r="E53" s="137"/>
      <c r="F53" s="138" t="s">
        <v>350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F9:G9"/>
    <mergeCell ref="G11:H11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100" priority="1" operator="containsText" text="NO APLICA">
      <formula>NOT(ISERROR(SEARCH("NO APLICA",B38)))</formula>
    </cfRule>
    <cfRule type="cellIs" dxfId="99" priority="2" operator="lessThan">
      <formula>0.5</formula>
    </cfRule>
    <cfRule type="cellIs" dxfId="98" priority="3" operator="between">
      <formula>0.5</formula>
      <formula>0.7</formula>
    </cfRule>
    <cfRule type="cellIs" dxfId="97" priority="4" operator="greaterThan">
      <formula>0.7</formula>
    </cfRule>
  </conditionalFormatting>
  <hyperlinks>
    <hyperlink ref="B53" r:id="rId1" xr:uid="{F36DA0E3-8FBB-4E77-B37A-37F810B4E76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C 1.3.1.1.6'!B38:F38</xm:f>
              <xm:sqref>G38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A161-4A2D-4DDB-8FE4-23D9A9078F31}">
  <sheetPr>
    <pageSetUpPr fitToPage="1"/>
  </sheetPr>
  <dimension ref="B1:Q55"/>
  <sheetViews>
    <sheetView showGridLines="0" topLeftCell="A32" zoomScaleNormal="100" workbookViewId="0">
      <selection activeCell="B43" sqref="B43:E43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385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373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0.75" customHeight="1" x14ac:dyDescent="0.35">
      <c r="B11" s="7" t="s">
        <v>372</v>
      </c>
      <c r="C11" s="165" t="s">
        <v>371</v>
      </c>
      <c r="D11" s="142"/>
      <c r="E11" s="174"/>
      <c r="F11" s="19" t="s">
        <v>370</v>
      </c>
      <c r="G11" s="165" t="s">
        <v>369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77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19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60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367</v>
      </c>
      <c r="E20" s="21" t="s">
        <v>10</v>
      </c>
      <c r="F20" s="85" t="s">
        <v>74</v>
      </c>
      <c r="G20" s="85"/>
      <c r="H20" s="5" t="s">
        <v>72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01" t="s">
        <v>384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383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105669269.48</v>
      </c>
      <c r="C29" s="151"/>
      <c r="D29" s="72">
        <v>2021</v>
      </c>
      <c r="E29" s="73"/>
      <c r="F29" s="51">
        <v>200850160</v>
      </c>
      <c r="G29" s="13">
        <f>(F29-B29)/B29</f>
        <v>0.9007433380431844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1.7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18" t="s">
        <v>363</v>
      </c>
      <c r="E33" s="18" t="s">
        <v>362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81" t="s">
        <v>36</v>
      </c>
      <c r="C34" s="82"/>
      <c r="D34" s="111"/>
      <c r="E34" s="111"/>
      <c r="F34" s="82"/>
      <c r="G34" s="111"/>
      <c r="H34" s="83"/>
    </row>
    <row r="35" spans="2:9" ht="99.75" customHeight="1" x14ac:dyDescent="0.35">
      <c r="B35" s="158" t="s">
        <v>382</v>
      </c>
      <c r="C35" s="159"/>
      <c r="D35" s="159"/>
      <c r="E35" s="159"/>
      <c r="F35" s="159"/>
      <c r="G35" s="159"/>
      <c r="H35" s="160"/>
    </row>
    <row r="36" spans="2:9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</row>
    <row r="37" spans="2:9" ht="27.95" customHeight="1" x14ac:dyDescent="0.35">
      <c r="B37" s="48" t="s">
        <v>38</v>
      </c>
      <c r="C37" s="17" t="s">
        <v>39</v>
      </c>
      <c r="D37" s="17" t="s">
        <v>40</v>
      </c>
      <c r="E37" s="17" t="s">
        <v>105</v>
      </c>
      <c r="F37" s="17" t="s">
        <v>41</v>
      </c>
      <c r="G37" s="84" t="s">
        <v>42</v>
      </c>
      <c r="H37" s="109"/>
    </row>
    <row r="38" spans="2:9" ht="38.1" customHeight="1" x14ac:dyDescent="0.35">
      <c r="B38" s="52">
        <v>5.3699999999999998E-2</v>
      </c>
      <c r="C38" s="13">
        <v>1.3481000000000001</v>
      </c>
      <c r="D38" s="13">
        <v>0</v>
      </c>
      <c r="E38" s="13" t="s">
        <v>43</v>
      </c>
      <c r="F38" s="13">
        <v>0.2457</v>
      </c>
      <c r="G38" s="94"/>
      <c r="H38" s="161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293</v>
      </c>
      <c r="C41" s="102"/>
      <c r="D41" s="102"/>
      <c r="E41" s="73"/>
      <c r="F41" s="72" t="s">
        <v>292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378</v>
      </c>
      <c r="C43" s="102"/>
      <c r="D43" s="102"/>
      <c r="E43" s="73"/>
      <c r="F43" s="72" t="s">
        <v>381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380</v>
      </c>
      <c r="C45" s="102"/>
      <c r="D45" s="102"/>
      <c r="E45" s="73"/>
      <c r="F45" s="72" t="s">
        <v>379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378</v>
      </c>
      <c r="C47" s="102"/>
      <c r="D47" s="102"/>
      <c r="E47" s="102"/>
      <c r="F47" s="72" t="s">
        <v>287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377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376</v>
      </c>
      <c r="C51" s="102"/>
      <c r="D51" s="102"/>
      <c r="E51" s="73"/>
      <c r="F51" s="72" t="s">
        <v>352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375</v>
      </c>
      <c r="C53" s="136"/>
      <c r="D53" s="136"/>
      <c r="E53" s="137"/>
      <c r="F53" s="138" t="s">
        <v>350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96" priority="1" operator="containsText" text="NO APLICA">
      <formula>NOT(ISERROR(SEARCH("NO APLICA",B38)))</formula>
    </cfRule>
    <cfRule type="cellIs" dxfId="95" priority="2" operator="lessThan">
      <formula>0.5</formula>
    </cfRule>
    <cfRule type="cellIs" dxfId="94" priority="3" operator="between">
      <formula>0.5</formula>
      <formula>0.7</formula>
    </cfRule>
    <cfRule type="cellIs" dxfId="93" priority="4" operator="greaterThan">
      <formula>0.7</formula>
    </cfRule>
  </conditionalFormatting>
  <hyperlinks>
    <hyperlink ref="B53" r:id="rId1" xr:uid="{DC2C2196-DB3F-4A38-859F-158BAFE27C2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B49B97E-0589-4D98-98C5-644AF1BA3A3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1.3.1.1.6.1'!B38:F38</xm:f>
              <xm:sqref>G38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1E954-2962-4175-8B29-04B5F1BA797B}">
  <sheetPr>
    <pageSetUpPr fitToPage="1"/>
  </sheetPr>
  <dimension ref="B1:Q55"/>
  <sheetViews>
    <sheetView showGridLines="0" topLeftCell="A35" zoomScaleNormal="100" workbookViewId="0">
      <selection activeCell="B51" sqref="B51:E5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399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373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7.5" customHeight="1" x14ac:dyDescent="0.35">
      <c r="B11" s="7" t="s">
        <v>372</v>
      </c>
      <c r="C11" s="165" t="s">
        <v>371</v>
      </c>
      <c r="D11" s="142"/>
      <c r="E11" s="174"/>
      <c r="F11" s="19" t="s">
        <v>370</v>
      </c>
      <c r="G11" s="165" t="s">
        <v>369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77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62.2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367</v>
      </c>
      <c r="E20" s="21" t="s">
        <v>10</v>
      </c>
      <c r="F20" s="85" t="s">
        <v>74</v>
      </c>
      <c r="G20" s="85"/>
      <c r="H20" s="5" t="s">
        <v>72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398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397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7</v>
      </c>
      <c r="C29" s="151"/>
      <c r="D29" s="72">
        <v>2021</v>
      </c>
      <c r="E29" s="73"/>
      <c r="F29" s="51">
        <v>7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1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18" t="s">
        <v>363</v>
      </c>
      <c r="E33" s="18" t="s">
        <v>362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396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52">
        <v>1</v>
      </c>
      <c r="C38" s="13">
        <v>1</v>
      </c>
      <c r="D38" s="13">
        <v>1</v>
      </c>
      <c r="E38" s="13" t="s">
        <v>43</v>
      </c>
      <c r="F38" s="13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395</v>
      </c>
      <c r="C41" s="102"/>
      <c r="D41" s="102"/>
      <c r="E41" s="73"/>
      <c r="F41" s="72" t="s">
        <v>394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391</v>
      </c>
      <c r="C43" s="102"/>
      <c r="D43" s="102"/>
      <c r="E43" s="73"/>
      <c r="F43" s="72" t="s">
        <v>390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393</v>
      </c>
      <c r="C45" s="102"/>
      <c r="D45" s="102"/>
      <c r="E45" s="73"/>
      <c r="F45" s="72" t="s">
        <v>392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391</v>
      </c>
      <c r="C47" s="102"/>
      <c r="D47" s="102"/>
      <c r="E47" s="102"/>
      <c r="F47" s="72" t="s">
        <v>390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389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388</v>
      </c>
      <c r="C51" s="102"/>
      <c r="D51" s="102"/>
      <c r="E51" s="73"/>
      <c r="F51" s="72" t="s">
        <v>387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386</v>
      </c>
      <c r="C53" s="136"/>
      <c r="D53" s="136"/>
      <c r="E53" s="137"/>
      <c r="F53" s="138" t="s">
        <v>350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92" priority="1" operator="containsText" text="NO APLICA">
      <formula>NOT(ISERROR(SEARCH("NO APLICA",B38)))</formula>
    </cfRule>
    <cfRule type="cellIs" dxfId="91" priority="2" operator="lessThan">
      <formula>0.5</formula>
    </cfRule>
    <cfRule type="cellIs" dxfId="90" priority="3" operator="between">
      <formula>0.5</formula>
      <formula>0.7</formula>
    </cfRule>
    <cfRule type="cellIs" dxfId="89" priority="4" operator="greaterThan">
      <formula>0.7</formula>
    </cfRule>
  </conditionalFormatting>
  <hyperlinks>
    <hyperlink ref="B53" r:id="rId1" xr:uid="{8A059A7A-4BB4-464F-8501-026911F0CB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EAB826C-C2CB-40C2-8A7A-2CFA4A15D0D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1.3.1.1.6.2'!B38:F38</xm:f>
              <xm:sqref>G38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ED67-615A-471D-98F7-ECFC89785BD9}">
  <sheetPr>
    <pageSetUpPr fitToPage="1"/>
  </sheetPr>
  <dimension ref="C1:R55"/>
  <sheetViews>
    <sheetView showGridLines="0" topLeftCell="A35" zoomScaleNormal="100" workbookViewId="0">
      <selection activeCell="B40" sqref="B40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410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 x14ac:dyDescent="0.35">
      <c r="C9" s="93" t="s">
        <v>121</v>
      </c>
      <c r="D9" s="94"/>
      <c r="E9" s="94"/>
      <c r="F9" s="94"/>
      <c r="G9" s="72" t="s">
        <v>373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372</v>
      </c>
      <c r="D11" s="165" t="s">
        <v>371</v>
      </c>
      <c r="E11" s="142"/>
      <c r="F11" s="174"/>
      <c r="G11" s="19" t="s">
        <v>370</v>
      </c>
      <c r="H11" s="165" t="s">
        <v>369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77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159</v>
      </c>
      <c r="D17" s="72" t="s">
        <v>409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6.2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367</v>
      </c>
      <c r="F20" s="21" t="s">
        <v>10</v>
      </c>
      <c r="G20" s="85" t="s">
        <v>160</v>
      </c>
      <c r="H20" s="85"/>
      <c r="I20" s="5" t="s">
        <v>72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41" t="s">
        <v>408</v>
      </c>
      <c r="D22" s="142"/>
      <c r="E22" s="142"/>
      <c r="F22" s="142"/>
      <c r="G22" s="142"/>
      <c r="H22" s="142"/>
      <c r="I22" s="14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407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13710.45</v>
      </c>
      <c r="D29" s="151"/>
      <c r="E29" s="72">
        <v>2021</v>
      </c>
      <c r="F29" s="73"/>
      <c r="G29" s="51">
        <v>12232</v>
      </c>
      <c r="H29" s="13">
        <f>(G29-C29)/C29</f>
        <v>-0.10783380560083737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0.2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364</v>
      </c>
      <c r="D33" s="94"/>
      <c r="E33" s="18" t="s">
        <v>363</v>
      </c>
      <c r="F33" s="18" t="s">
        <v>362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x14ac:dyDescent="0.35">
      <c r="C35" s="158" t="s">
        <v>396</v>
      </c>
      <c r="D35" s="159"/>
      <c r="E35" s="159"/>
      <c r="F35" s="159"/>
      <c r="G35" s="159"/>
      <c r="H35" s="159"/>
      <c r="I35" s="160"/>
    </row>
    <row r="36" spans="3:10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10" ht="27.95" customHeight="1" x14ac:dyDescent="0.35">
      <c r="C37" s="48" t="s">
        <v>38</v>
      </c>
      <c r="D37" s="17" t="s">
        <v>39</v>
      </c>
      <c r="E37" s="17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10" ht="38.1" customHeight="1" x14ac:dyDescent="0.35">
      <c r="C38" s="52">
        <v>0.41460000000000002</v>
      </c>
      <c r="D38" s="13">
        <v>0.65449999999999997</v>
      </c>
      <c r="E38" s="13">
        <v>0.3659</v>
      </c>
      <c r="F38" s="13" t="s">
        <v>43</v>
      </c>
      <c r="G38" s="13">
        <v>0.41930000000000001</v>
      </c>
      <c r="H38" s="94"/>
      <c r="I38" s="161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406</v>
      </c>
      <c r="D41" s="102"/>
      <c r="E41" s="102"/>
      <c r="F41" s="73"/>
      <c r="G41" s="72" t="s">
        <v>405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401</v>
      </c>
      <c r="D43" s="102"/>
      <c r="E43" s="102"/>
      <c r="F43" s="73"/>
      <c r="G43" s="72" t="s">
        <v>404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403</v>
      </c>
      <c r="D45" s="102"/>
      <c r="E45" s="102"/>
      <c r="F45" s="73"/>
      <c r="G45" s="72" t="s">
        <v>402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401</v>
      </c>
      <c r="D47" s="102"/>
      <c r="E47" s="102"/>
      <c r="F47" s="102"/>
      <c r="G47" s="72" t="s">
        <v>400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389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388</v>
      </c>
      <c r="D51" s="102"/>
      <c r="E51" s="102"/>
      <c r="F51" s="73"/>
      <c r="G51" s="72" t="s">
        <v>387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386</v>
      </c>
      <c r="D53" s="136"/>
      <c r="E53" s="136"/>
      <c r="F53" s="137"/>
      <c r="G53" s="138" t="s">
        <v>350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G8:H8"/>
    <mergeCell ref="G9:H9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:G38">
    <cfRule type="containsText" dxfId="88" priority="1" operator="containsText" text="NO APLICA">
      <formula>NOT(ISERROR(SEARCH("NO APLICA",C38)))</formula>
    </cfRule>
    <cfRule type="cellIs" dxfId="87" priority="2" operator="lessThan">
      <formula>0.5</formula>
    </cfRule>
    <cfRule type="cellIs" dxfId="86" priority="3" operator="between">
      <formula>0.5</formula>
      <formula>0.7</formula>
    </cfRule>
    <cfRule type="cellIs" dxfId="85" priority="4" operator="greaterThan">
      <formula>0.7</formula>
    </cfRule>
  </conditionalFormatting>
  <hyperlinks>
    <hyperlink ref="C53" r:id="rId1" xr:uid="{E9189859-EEA3-483D-906B-ADC51F46C5B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166E22A-4163-489B-B41F-7482828A8B9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1.3.1.1.6.3'!C38:G38</xm:f>
              <xm:sqref>H38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8F5E7-0402-476A-94F5-35BDB58C7730}">
  <sheetPr>
    <pageSetUpPr fitToPage="1"/>
  </sheetPr>
  <dimension ref="C1:R55"/>
  <sheetViews>
    <sheetView showGridLines="0" topLeftCell="A35" zoomScaleNormal="100" workbookViewId="0">
      <selection activeCell="C51" sqref="C51:F51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417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 x14ac:dyDescent="0.35">
      <c r="C9" s="93" t="s">
        <v>121</v>
      </c>
      <c r="D9" s="94"/>
      <c r="E9" s="94"/>
      <c r="F9" s="94"/>
      <c r="G9" s="72" t="s">
        <v>373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372</v>
      </c>
      <c r="D11" s="165" t="s">
        <v>371</v>
      </c>
      <c r="E11" s="142"/>
      <c r="F11" s="174"/>
      <c r="G11" s="19" t="s">
        <v>370</v>
      </c>
      <c r="H11" s="165" t="s">
        <v>369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77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159</v>
      </c>
      <c r="D17" s="72" t="s">
        <v>368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4.7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367</v>
      </c>
      <c r="F20" s="21" t="s">
        <v>10</v>
      </c>
      <c r="G20" s="85" t="s">
        <v>74</v>
      </c>
      <c r="H20" s="85"/>
      <c r="I20" s="5" t="s">
        <v>72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41" t="s">
        <v>416</v>
      </c>
      <c r="D22" s="142"/>
      <c r="E22" s="142"/>
      <c r="F22" s="142"/>
      <c r="G22" s="142"/>
      <c r="H22" s="142"/>
      <c r="I22" s="14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415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13710.45</v>
      </c>
      <c r="D29" s="151"/>
      <c r="E29" s="72">
        <v>2021</v>
      </c>
      <c r="F29" s="73"/>
      <c r="G29" s="51">
        <v>12232</v>
      </c>
      <c r="H29" s="13">
        <f>(G29-C29)/C29</f>
        <v>-0.10783380560083737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4.7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364</v>
      </c>
      <c r="D33" s="94"/>
      <c r="E33" s="18" t="s">
        <v>363</v>
      </c>
      <c r="F33" s="18" t="s">
        <v>362</v>
      </c>
      <c r="G33" s="45" t="s">
        <v>62</v>
      </c>
      <c r="H33" s="18" t="s">
        <v>63</v>
      </c>
      <c r="I33" s="22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x14ac:dyDescent="0.35">
      <c r="C35" s="158" t="s">
        <v>396</v>
      </c>
      <c r="D35" s="159"/>
      <c r="E35" s="159"/>
      <c r="F35" s="159"/>
      <c r="G35" s="159"/>
      <c r="H35" s="159"/>
      <c r="I35" s="160"/>
    </row>
    <row r="36" spans="3:10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10" ht="27.95" customHeight="1" x14ac:dyDescent="0.35">
      <c r="C37" s="48" t="s">
        <v>38</v>
      </c>
      <c r="D37" s="17" t="s">
        <v>39</v>
      </c>
      <c r="E37" s="17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10" ht="38.1" customHeight="1" x14ac:dyDescent="0.35">
      <c r="C38" s="52">
        <v>0.41460000000000002</v>
      </c>
      <c r="D38" s="13">
        <v>0.65449999999999997</v>
      </c>
      <c r="E38" s="13">
        <v>0.3659</v>
      </c>
      <c r="F38" s="13" t="s">
        <v>43</v>
      </c>
      <c r="G38" s="13">
        <v>0.41930000000000001</v>
      </c>
      <c r="H38" s="94"/>
      <c r="I38" s="161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414</v>
      </c>
      <c r="D41" s="102"/>
      <c r="E41" s="102"/>
      <c r="F41" s="73"/>
      <c r="G41" s="72" t="s">
        <v>413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401</v>
      </c>
      <c r="D43" s="102"/>
      <c r="E43" s="102"/>
      <c r="F43" s="73"/>
      <c r="G43" s="72" t="s">
        <v>404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412</v>
      </c>
      <c r="D45" s="102"/>
      <c r="E45" s="102"/>
      <c r="F45" s="73"/>
      <c r="G45" s="72" t="s">
        <v>402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401</v>
      </c>
      <c r="D47" s="102"/>
      <c r="E47" s="102"/>
      <c r="F47" s="102"/>
      <c r="G47" s="72" t="s">
        <v>411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389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388</v>
      </c>
      <c r="D51" s="102"/>
      <c r="E51" s="102"/>
      <c r="F51" s="73"/>
      <c r="G51" s="72" t="s">
        <v>387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386</v>
      </c>
      <c r="D53" s="136"/>
      <c r="E53" s="136"/>
      <c r="F53" s="137"/>
      <c r="G53" s="138" t="s">
        <v>350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G8:H8"/>
    <mergeCell ref="G9:H9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:G38">
    <cfRule type="containsText" dxfId="84" priority="1" operator="containsText" text="NO APLICA">
      <formula>NOT(ISERROR(SEARCH("NO APLICA",C38)))</formula>
    </cfRule>
    <cfRule type="cellIs" dxfId="83" priority="2" operator="lessThan">
      <formula>0.5</formula>
    </cfRule>
    <cfRule type="cellIs" dxfId="82" priority="3" operator="between">
      <formula>0.5</formula>
      <formula>0.7</formula>
    </cfRule>
    <cfRule type="cellIs" dxfId="81" priority="4" operator="greaterThan">
      <formula>0.7</formula>
    </cfRule>
  </conditionalFormatting>
  <hyperlinks>
    <hyperlink ref="C53" r:id="rId1" xr:uid="{B4789C35-AFA1-4540-997E-07B9ECDAF38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348070D-1E2E-4FBD-A157-4E2BDE8A551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1.3.1.1.6.4'!C38:G38</xm:f>
              <xm:sqref>H38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795B-05A1-479F-BAEA-23B08D82BB88}">
  <sheetPr>
    <pageSetUpPr fitToPage="1"/>
  </sheetPr>
  <dimension ref="C1:R55"/>
  <sheetViews>
    <sheetView showGridLines="0" topLeftCell="B35" zoomScaleNormal="100" workbookViewId="0">
      <selection activeCell="C48" sqref="C48:I48"/>
    </sheetView>
  </sheetViews>
  <sheetFormatPr baseColWidth="10" defaultColWidth="11.42578125" defaultRowHeight="18" x14ac:dyDescent="0.3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14.4257812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426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36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 x14ac:dyDescent="0.35">
      <c r="C9" s="93" t="s">
        <v>121</v>
      </c>
      <c r="D9" s="94"/>
      <c r="E9" s="94"/>
      <c r="F9" s="94"/>
      <c r="G9" s="72" t="s">
        <v>373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372</v>
      </c>
      <c r="D11" s="165" t="s">
        <v>371</v>
      </c>
      <c r="E11" s="142"/>
      <c r="F11" s="174"/>
      <c r="G11" s="19" t="s">
        <v>370</v>
      </c>
      <c r="H11" s="165" t="s">
        <v>369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77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170</v>
      </c>
      <c r="D17" s="72" t="s">
        <v>192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62.2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72</v>
      </c>
      <c r="F20" s="21" t="s">
        <v>144</v>
      </c>
      <c r="G20" s="85" t="s">
        <v>188</v>
      </c>
      <c r="H20" s="85"/>
      <c r="I20" s="5" t="s">
        <v>72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39" customHeight="1" x14ac:dyDescent="0.35">
      <c r="C22" s="101" t="s">
        <v>425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424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25329450</v>
      </c>
      <c r="D29" s="151"/>
      <c r="E29" s="72">
        <v>2021</v>
      </c>
      <c r="F29" s="73"/>
      <c r="G29" s="51">
        <v>2870689.89</v>
      </c>
      <c r="H29" s="13">
        <f>(G29-C29)/C29</f>
        <v>-0.88666592089445284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7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364</v>
      </c>
      <c r="D33" s="94"/>
      <c r="E33" s="18" t="s">
        <v>363</v>
      </c>
      <c r="F33" s="18" t="s">
        <v>362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x14ac:dyDescent="0.35">
      <c r="C35" s="158" t="s">
        <v>423</v>
      </c>
      <c r="D35" s="159"/>
      <c r="E35" s="159"/>
      <c r="F35" s="159"/>
      <c r="G35" s="159"/>
      <c r="H35" s="159"/>
      <c r="I35" s="160"/>
    </row>
    <row r="36" spans="3:10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10" ht="27.95" customHeight="1" x14ac:dyDescent="0.35">
      <c r="C37" s="48" t="s">
        <v>38</v>
      </c>
      <c r="D37" s="17" t="s">
        <v>39</v>
      </c>
      <c r="E37" s="17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10" ht="38.1" customHeight="1" x14ac:dyDescent="0.35">
      <c r="C38" s="52">
        <v>0.21879999999999999</v>
      </c>
      <c r="D38" s="13">
        <v>1.0412999999999999</v>
      </c>
      <c r="E38" s="13">
        <v>1.7874000000000001</v>
      </c>
      <c r="F38" s="13" t="s">
        <v>43</v>
      </c>
      <c r="G38" s="13">
        <v>0.62509999999999999</v>
      </c>
      <c r="H38" s="94"/>
      <c r="I38" s="161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422</v>
      </c>
      <c r="D41" s="102"/>
      <c r="E41" s="102"/>
      <c r="F41" s="73"/>
      <c r="G41" s="72" t="s">
        <v>421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401</v>
      </c>
      <c r="D43" s="102"/>
      <c r="E43" s="102"/>
      <c r="F43" s="73"/>
      <c r="G43" s="72" t="s">
        <v>418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420</v>
      </c>
      <c r="D45" s="102"/>
      <c r="E45" s="102"/>
      <c r="F45" s="73"/>
      <c r="G45" s="72" t="s">
        <v>419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401</v>
      </c>
      <c r="D47" s="102"/>
      <c r="E47" s="102"/>
      <c r="F47" s="102"/>
      <c r="G47" s="72" t="s">
        <v>418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389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388</v>
      </c>
      <c r="D51" s="102"/>
      <c r="E51" s="102"/>
      <c r="F51" s="73"/>
      <c r="G51" s="72" t="s">
        <v>387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386</v>
      </c>
      <c r="D53" s="136"/>
      <c r="E53" s="136"/>
      <c r="F53" s="137"/>
      <c r="G53" s="138" t="s">
        <v>350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G8:H8"/>
    <mergeCell ref="G9:H9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:G38">
    <cfRule type="containsText" dxfId="80" priority="1" operator="containsText" text="NO APLICA">
      <formula>NOT(ISERROR(SEARCH("NO APLICA",C38)))</formula>
    </cfRule>
    <cfRule type="cellIs" dxfId="79" priority="2" operator="lessThan">
      <formula>0.5</formula>
    </cfRule>
    <cfRule type="cellIs" dxfId="78" priority="3" operator="between">
      <formula>0.5</formula>
      <formula>0.7</formula>
    </cfRule>
    <cfRule type="cellIs" dxfId="77" priority="4" operator="greaterThan">
      <formula>0.7</formula>
    </cfRule>
  </conditionalFormatting>
  <hyperlinks>
    <hyperlink ref="C53" r:id="rId1" xr:uid="{9CF50AD0-72E8-45A9-87EA-6B9332DB1C8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8F823EF-4F6B-4FB9-82C7-DE52664E10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1.3.1.1.6.5'!C38:G38</xm:f>
              <xm:sqref>H38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FA5C-F0AD-436F-A645-A63CB36EDE30}">
  <sheetPr>
    <pageSetUpPr fitToPage="1"/>
  </sheetPr>
  <dimension ref="C1:R55"/>
  <sheetViews>
    <sheetView showGridLines="0" topLeftCell="B31" zoomScaleNormal="100" workbookViewId="0">
      <selection activeCell="C44" sqref="C44:F44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437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 x14ac:dyDescent="0.35">
      <c r="C9" s="93" t="s">
        <v>121</v>
      </c>
      <c r="D9" s="94"/>
      <c r="E9" s="94"/>
      <c r="F9" s="94"/>
      <c r="G9" s="72" t="s">
        <v>373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372</v>
      </c>
      <c r="D11" s="165" t="s">
        <v>371</v>
      </c>
      <c r="E11" s="142"/>
      <c r="F11" s="174"/>
      <c r="G11" s="19" t="s">
        <v>436</v>
      </c>
      <c r="H11" s="165" t="s">
        <v>435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77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170</v>
      </c>
      <c r="D17" s="134" t="s">
        <v>111</v>
      </c>
      <c r="E17" s="13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8.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72</v>
      </c>
      <c r="F20" s="21" t="s">
        <v>144</v>
      </c>
      <c r="G20" s="85" t="s">
        <v>74</v>
      </c>
      <c r="H20" s="85"/>
      <c r="I20" s="5" t="s">
        <v>72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41" t="s">
        <v>434</v>
      </c>
      <c r="D22" s="142"/>
      <c r="E22" s="142"/>
      <c r="F22" s="142"/>
      <c r="G22" s="142"/>
      <c r="H22" s="142"/>
      <c r="I22" s="14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433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10178.549999999999</v>
      </c>
      <c r="D29" s="151"/>
      <c r="E29" s="72">
        <v>2021</v>
      </c>
      <c r="F29" s="73"/>
      <c r="G29" s="51">
        <v>9204</v>
      </c>
      <c r="H29" s="13">
        <v>0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8.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364</v>
      </c>
      <c r="D33" s="94"/>
      <c r="E33" s="18" t="s">
        <v>363</v>
      </c>
      <c r="F33" s="18" t="s">
        <v>362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x14ac:dyDescent="0.35">
      <c r="C35" s="158" t="s">
        <v>396</v>
      </c>
      <c r="D35" s="159"/>
      <c r="E35" s="159"/>
      <c r="F35" s="159"/>
      <c r="G35" s="159"/>
      <c r="H35" s="159"/>
      <c r="I35" s="160"/>
    </row>
    <row r="36" spans="3:10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10" ht="27.95" customHeight="1" x14ac:dyDescent="0.35">
      <c r="C37" s="48" t="s">
        <v>38</v>
      </c>
      <c r="D37" s="17" t="s">
        <v>39</v>
      </c>
      <c r="E37" s="17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10" ht="38.1" customHeight="1" x14ac:dyDescent="0.35">
      <c r="C38" s="52">
        <v>0.53249999999999997</v>
      </c>
      <c r="D38" s="13">
        <v>0.6169</v>
      </c>
      <c r="E38" s="13">
        <v>0.36520000000000002</v>
      </c>
      <c r="F38" s="13" t="s">
        <v>43</v>
      </c>
      <c r="G38" s="13">
        <v>0.41770000000000002</v>
      </c>
      <c r="H38" s="94"/>
      <c r="I38" s="161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432</v>
      </c>
      <c r="D41" s="102"/>
      <c r="E41" s="102"/>
      <c r="F41" s="73"/>
      <c r="G41" s="72" t="s">
        <v>431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428</v>
      </c>
      <c r="D43" s="102"/>
      <c r="E43" s="102"/>
      <c r="F43" s="73"/>
      <c r="G43" s="72" t="s">
        <v>427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430</v>
      </c>
      <c r="D45" s="102"/>
      <c r="E45" s="102"/>
      <c r="F45" s="73"/>
      <c r="G45" s="72" t="s">
        <v>429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428</v>
      </c>
      <c r="D47" s="102"/>
      <c r="E47" s="102"/>
      <c r="F47" s="102"/>
      <c r="G47" s="72" t="s">
        <v>427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389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388</v>
      </c>
      <c r="D51" s="102"/>
      <c r="E51" s="102"/>
      <c r="F51" s="73"/>
      <c r="G51" s="72" t="s">
        <v>387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386</v>
      </c>
      <c r="D53" s="136"/>
      <c r="E53" s="136"/>
      <c r="F53" s="137"/>
      <c r="G53" s="138" t="s">
        <v>350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:G38">
    <cfRule type="containsText" dxfId="76" priority="1" operator="containsText" text="NO APLICA">
      <formula>NOT(ISERROR(SEARCH("NO APLICA",C38)))</formula>
    </cfRule>
    <cfRule type="cellIs" dxfId="75" priority="2" operator="lessThan">
      <formula>0.5</formula>
    </cfRule>
    <cfRule type="cellIs" dxfId="74" priority="3" operator="between">
      <formula>0.5</formula>
      <formula>0.7</formula>
    </cfRule>
    <cfRule type="cellIs" dxfId="73" priority="4" operator="greaterThan">
      <formula>0.7</formula>
    </cfRule>
  </conditionalFormatting>
  <hyperlinks>
    <hyperlink ref="C53" r:id="rId1" xr:uid="{ADB62656-CEFB-4386-BCD4-13AE98EE0E8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6A87626-DEAA-4449-A54A-B0CAFC4FCF7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1.3.1.1.6.6'!C38:G38</xm:f>
              <xm:sqref>H38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7A3C-B940-4374-ADF8-D79B28815F95}">
  <sheetPr>
    <pageSetUpPr fitToPage="1"/>
  </sheetPr>
  <dimension ref="C1:R55"/>
  <sheetViews>
    <sheetView showGridLines="0" topLeftCell="A32" zoomScaleNormal="100" workbookViewId="0">
      <selection activeCell="C40" sqref="C40:F40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457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27" customHeight="1" x14ac:dyDescent="0.35">
      <c r="C9" s="93" t="s">
        <v>121</v>
      </c>
      <c r="D9" s="94"/>
      <c r="E9" s="94"/>
      <c r="F9" s="94"/>
      <c r="G9" s="72" t="s">
        <v>456</v>
      </c>
      <c r="H9" s="73"/>
      <c r="I9" s="22" t="s">
        <v>71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110</v>
      </c>
      <c r="D11" s="95" t="s">
        <v>109</v>
      </c>
      <c r="E11" s="96"/>
      <c r="F11" s="97"/>
      <c r="G11" s="19" t="s">
        <v>455</v>
      </c>
      <c r="H11" s="165" t="s">
        <v>454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144</v>
      </c>
      <c r="D14" s="76" t="s">
        <v>171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170</v>
      </c>
      <c r="D17" s="72" t="s">
        <v>111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47.1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453</v>
      </c>
      <c r="D20" s="21" t="s">
        <v>144</v>
      </c>
      <c r="E20" s="21" t="s">
        <v>78</v>
      </c>
      <c r="F20" s="21" t="s">
        <v>10</v>
      </c>
      <c r="G20" s="85" t="s">
        <v>79</v>
      </c>
      <c r="H20" s="85"/>
      <c r="I20" s="5" t="s">
        <v>116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41" t="s">
        <v>452</v>
      </c>
      <c r="D22" s="142"/>
      <c r="E22" s="142"/>
      <c r="F22" s="142"/>
      <c r="G22" s="142"/>
      <c r="H22" s="142"/>
      <c r="I22" s="14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451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4593</v>
      </c>
      <c r="D29" s="151"/>
      <c r="E29" s="72">
        <v>2021</v>
      </c>
      <c r="F29" s="73"/>
      <c r="G29" s="51">
        <v>18900</v>
      </c>
      <c r="H29" s="13">
        <f>(G29-C29)/C29</f>
        <v>3.1149575440888309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4.7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364</v>
      </c>
      <c r="D33" s="94"/>
      <c r="E33" s="35" t="s">
        <v>363</v>
      </c>
      <c r="F33" s="35" t="s">
        <v>450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thickBot="1" x14ac:dyDescent="0.4">
      <c r="C35" s="113" t="s">
        <v>449</v>
      </c>
      <c r="D35" s="145"/>
      <c r="E35" s="145"/>
      <c r="F35" s="145"/>
      <c r="G35" s="145"/>
      <c r="H35" s="145"/>
      <c r="I35" s="146"/>
    </row>
    <row r="36" spans="3:10" ht="20.100000000000001" customHeight="1" thickBot="1" x14ac:dyDescent="0.4">
      <c r="C36" s="116" t="s">
        <v>37</v>
      </c>
      <c r="D36" s="117"/>
      <c r="E36" s="117"/>
      <c r="F36" s="117"/>
      <c r="G36" s="117"/>
      <c r="H36" s="117"/>
      <c r="I36" s="118"/>
    </row>
    <row r="37" spans="3:10" ht="27.95" customHeight="1" thickBot="1" x14ac:dyDescent="0.4">
      <c r="C37" s="11" t="s">
        <v>38</v>
      </c>
      <c r="D37" s="11" t="s">
        <v>39</v>
      </c>
      <c r="E37" s="49" t="s">
        <v>40</v>
      </c>
      <c r="F37" s="11" t="s">
        <v>105</v>
      </c>
      <c r="G37" s="11" t="s">
        <v>41</v>
      </c>
      <c r="H37" s="116" t="s">
        <v>42</v>
      </c>
      <c r="I37" s="118"/>
    </row>
    <row r="38" spans="3:10" ht="38.1" customHeight="1" thickBot="1" x14ac:dyDescent="0.4">
      <c r="C38" s="52">
        <v>5.5E-2</v>
      </c>
      <c r="D38" s="13">
        <v>1.4341999999999999</v>
      </c>
      <c r="E38" s="13">
        <v>0.91879999999999995</v>
      </c>
      <c r="F38" s="13" t="s">
        <v>43</v>
      </c>
      <c r="G38" s="13">
        <v>0.59089999999999998</v>
      </c>
      <c r="H38" s="119"/>
      <c r="I38" s="120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448</v>
      </c>
      <c r="D41" s="102"/>
      <c r="E41" s="102"/>
      <c r="F41" s="73"/>
      <c r="G41" s="72" t="s">
        <v>447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444</v>
      </c>
      <c r="D43" s="102"/>
      <c r="E43" s="102"/>
      <c r="F43" s="73"/>
      <c r="G43" s="72" t="s">
        <v>443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446</v>
      </c>
      <c r="D45" s="102"/>
      <c r="E45" s="102"/>
      <c r="F45" s="73"/>
      <c r="G45" s="72" t="s">
        <v>445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444</v>
      </c>
      <c r="D47" s="102"/>
      <c r="E47" s="102"/>
      <c r="F47" s="102"/>
      <c r="G47" s="72" t="s">
        <v>443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442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441</v>
      </c>
      <c r="D51" s="102"/>
      <c r="E51" s="102"/>
      <c r="F51" s="73"/>
      <c r="G51" s="72" t="s">
        <v>440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439</v>
      </c>
      <c r="D53" s="136"/>
      <c r="E53" s="136"/>
      <c r="F53" s="137"/>
      <c r="G53" s="138" t="s">
        <v>438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54:I54"/>
    <mergeCell ref="C55:I55"/>
    <mergeCell ref="C51:F51"/>
    <mergeCell ref="G51:I51"/>
    <mergeCell ref="C52:F52"/>
    <mergeCell ref="G52:I52"/>
    <mergeCell ref="C53:F53"/>
    <mergeCell ref="G53:I53"/>
    <mergeCell ref="C47:F47"/>
    <mergeCell ref="G47:I47"/>
    <mergeCell ref="C48:I48"/>
    <mergeCell ref="C49:I49"/>
    <mergeCell ref="C50:F50"/>
    <mergeCell ref="G50:I50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C35:I35"/>
    <mergeCell ref="C36:I36"/>
    <mergeCell ref="C39:I39"/>
    <mergeCell ref="C40:F40"/>
    <mergeCell ref="G40:I40"/>
    <mergeCell ref="H37:I37"/>
    <mergeCell ref="H38:I38"/>
    <mergeCell ref="C34:I34"/>
    <mergeCell ref="C26:F26"/>
    <mergeCell ref="G26:I26"/>
    <mergeCell ref="C27:F27"/>
    <mergeCell ref="G27:I27"/>
    <mergeCell ref="C28:D28"/>
    <mergeCell ref="E29:F29"/>
    <mergeCell ref="C30:I30"/>
    <mergeCell ref="C32:D32"/>
    <mergeCell ref="C31:F31"/>
    <mergeCell ref="G31:I31"/>
    <mergeCell ref="C33:D33"/>
    <mergeCell ref="D11:F11"/>
    <mergeCell ref="G9:H9"/>
    <mergeCell ref="H11:I11"/>
    <mergeCell ref="C29:D29"/>
    <mergeCell ref="C21:I21"/>
    <mergeCell ref="C22:I22"/>
    <mergeCell ref="C23:I23"/>
    <mergeCell ref="C24:I24"/>
    <mergeCell ref="C25:F25"/>
    <mergeCell ref="G25:I25"/>
    <mergeCell ref="H15:I15"/>
    <mergeCell ref="C9:F9"/>
    <mergeCell ref="C10:F10"/>
    <mergeCell ref="G10:I10"/>
    <mergeCell ref="C12:I12"/>
    <mergeCell ref="D16:E16"/>
    <mergeCell ref="C5:I5"/>
    <mergeCell ref="C6:I6"/>
    <mergeCell ref="C7:I7"/>
    <mergeCell ref="C8:F8"/>
    <mergeCell ref="G8:H8"/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</mergeCells>
  <conditionalFormatting sqref="C38:G38">
    <cfRule type="containsText" dxfId="72" priority="1" operator="containsText" text="NO APLICA">
      <formula>NOT(ISERROR(SEARCH("NO APLICA",C38)))</formula>
    </cfRule>
    <cfRule type="cellIs" dxfId="71" priority="2" operator="lessThan">
      <formula>0.5</formula>
    </cfRule>
    <cfRule type="cellIs" dxfId="70" priority="3" operator="between">
      <formula>0.5</formula>
      <formula>0.7</formula>
    </cfRule>
    <cfRule type="cellIs" dxfId="69" priority="4" operator="greaterThan">
      <formula>0.7</formula>
    </cfRule>
  </conditionalFormatting>
  <hyperlinks>
    <hyperlink ref="C53" r:id="rId1" xr:uid="{71EDF095-6296-4D41-8106-F5DA091BFB6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307A95D-B723-41C1-88D7-49A1F62DD75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C 1.3.1.1.7'!C38:G38</xm:f>
              <xm:sqref>H38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DE41-4FC8-4F35-98B6-EB2FDB1C396B}">
  <sheetPr>
    <pageSetUpPr fitToPage="1"/>
  </sheetPr>
  <dimension ref="B1:Q55"/>
  <sheetViews>
    <sheetView showGridLines="0" topLeftCell="A36" zoomScaleNormal="100" workbookViewId="0">
      <selection activeCell="B46" sqref="B46:E4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468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2.5" customHeight="1" x14ac:dyDescent="0.35">
      <c r="B9" s="93" t="s">
        <v>121</v>
      </c>
      <c r="C9" s="94"/>
      <c r="D9" s="94"/>
      <c r="E9" s="94"/>
      <c r="F9" s="72" t="s">
        <v>456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45" customHeight="1" x14ac:dyDescent="0.35">
      <c r="B11" s="7" t="s">
        <v>110</v>
      </c>
      <c r="C11" s="95" t="s">
        <v>109</v>
      </c>
      <c r="D11" s="96"/>
      <c r="E11" s="97"/>
      <c r="F11" s="19" t="s">
        <v>455</v>
      </c>
      <c r="G11" s="165" t="s">
        <v>454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144</v>
      </c>
      <c r="C14" s="76" t="s">
        <v>171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111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467</v>
      </c>
      <c r="C20" s="21" t="s">
        <v>220</v>
      </c>
      <c r="D20" s="21" t="s">
        <v>78</v>
      </c>
      <c r="E20" s="21" t="s">
        <v>10</v>
      </c>
      <c r="F20" s="85" t="s">
        <v>74</v>
      </c>
      <c r="G20" s="85"/>
      <c r="H20" s="5" t="s">
        <v>116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01" t="s">
        <v>466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465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2843</v>
      </c>
      <c r="C29" s="151"/>
      <c r="D29" s="72">
        <v>2021</v>
      </c>
      <c r="E29" s="73"/>
      <c r="F29" s="51">
        <v>4815</v>
      </c>
      <c r="G29" s="13">
        <f>(F29-B29)/B29</f>
        <v>0.69363348575448469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5.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x14ac:dyDescent="0.35">
      <c r="B35" s="158" t="s">
        <v>464</v>
      </c>
      <c r="C35" s="159"/>
      <c r="D35" s="159"/>
      <c r="E35" s="159"/>
      <c r="F35" s="159"/>
      <c r="G35" s="159"/>
      <c r="H35" s="160"/>
    </row>
    <row r="36" spans="2:9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</row>
    <row r="37" spans="2:9" ht="27.95" customHeight="1" x14ac:dyDescent="0.35">
      <c r="B37" s="48" t="s">
        <v>38</v>
      </c>
      <c r="C37" s="17" t="s">
        <v>39</v>
      </c>
      <c r="D37" s="53" t="s">
        <v>40</v>
      </c>
      <c r="E37" s="17" t="s">
        <v>105</v>
      </c>
      <c r="F37" s="17" t="s">
        <v>41</v>
      </c>
      <c r="G37" s="84" t="s">
        <v>42</v>
      </c>
      <c r="H37" s="109"/>
    </row>
    <row r="38" spans="2:9" ht="38.1" customHeight="1" x14ac:dyDescent="0.35">
      <c r="B38" s="52">
        <v>0.1288</v>
      </c>
      <c r="C38" s="13">
        <v>3.9432999999999998</v>
      </c>
      <c r="D38" s="13">
        <v>1.8031999999999999</v>
      </c>
      <c r="E38" s="13" t="s">
        <v>43</v>
      </c>
      <c r="F38" s="13">
        <v>1.3327</v>
      </c>
      <c r="G38" s="94"/>
      <c r="H38" s="161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463</v>
      </c>
      <c r="C41" s="102"/>
      <c r="D41" s="102"/>
      <c r="E41" s="73"/>
      <c r="F41" s="72" t="s">
        <v>462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461</v>
      </c>
      <c r="C43" s="102"/>
      <c r="D43" s="102"/>
      <c r="E43" s="73"/>
      <c r="F43" s="72" t="s">
        <v>443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460</v>
      </c>
      <c r="C45" s="102"/>
      <c r="D45" s="102"/>
      <c r="E45" s="73"/>
      <c r="F45" s="72" t="s">
        <v>459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458</v>
      </c>
      <c r="C47" s="102"/>
      <c r="D47" s="102"/>
      <c r="E47" s="102"/>
      <c r="F47" s="72" t="s">
        <v>443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442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441</v>
      </c>
      <c r="C51" s="102"/>
      <c r="D51" s="102"/>
      <c r="E51" s="73"/>
      <c r="F51" s="72" t="s">
        <v>440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439</v>
      </c>
      <c r="C53" s="136"/>
      <c r="D53" s="136"/>
      <c r="E53" s="137"/>
      <c r="F53" s="138" t="s">
        <v>438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68" priority="1" operator="containsText" text="NO APLICA">
      <formula>NOT(ISERROR(SEARCH("NO APLICA",B38)))</formula>
    </cfRule>
    <cfRule type="cellIs" dxfId="67" priority="2" operator="lessThan">
      <formula>0.5</formula>
    </cfRule>
    <cfRule type="cellIs" dxfId="66" priority="3" operator="between">
      <formula>0.5</formula>
      <formula>0.7</formula>
    </cfRule>
    <cfRule type="cellIs" dxfId="65" priority="4" operator="greaterThan">
      <formula>0.7</formula>
    </cfRule>
  </conditionalFormatting>
  <hyperlinks>
    <hyperlink ref="B53" r:id="rId1" xr:uid="{FBEE2228-223B-4DF9-A326-787EABEAED1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2F98F97-6E90-487C-9706-6826C496BD5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A 1.3.1.1.7.1'!B38:F38</xm:f>
              <xm:sqref>G38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43AB-F0D7-4A18-A8F3-EAE256D9B4A2}">
  <sheetPr>
    <pageSetUpPr fitToPage="1"/>
  </sheetPr>
  <dimension ref="B1:Q55"/>
  <sheetViews>
    <sheetView showGridLines="0" topLeftCell="A36" zoomScaleNormal="100" workbookViewId="0">
      <selection activeCell="B48" sqref="B48:H48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479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30" customHeight="1" x14ac:dyDescent="0.35">
      <c r="B9" s="93" t="s">
        <v>121</v>
      </c>
      <c r="C9" s="94"/>
      <c r="D9" s="94"/>
      <c r="E9" s="94"/>
      <c r="F9" s="72" t="s">
        <v>456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35.25" customHeight="1" x14ac:dyDescent="0.35">
      <c r="B11" s="7" t="s">
        <v>110</v>
      </c>
      <c r="C11" s="95" t="s">
        <v>109</v>
      </c>
      <c r="D11" s="96"/>
      <c r="E11" s="97"/>
      <c r="F11" s="19" t="s">
        <v>455</v>
      </c>
      <c r="G11" s="165" t="s">
        <v>454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144</v>
      </c>
      <c r="C14" s="76" t="s">
        <v>171</v>
      </c>
      <c r="D14" s="77"/>
      <c r="E14" s="21" t="s">
        <v>72</v>
      </c>
      <c r="F14" s="21" t="s">
        <v>73</v>
      </c>
      <c r="G14" s="21" t="s">
        <v>74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111</v>
      </c>
      <c r="D17" s="73"/>
      <c r="E17" s="18" t="s">
        <v>20</v>
      </c>
      <c r="F17" s="18" t="s">
        <v>21</v>
      </c>
      <c r="G17" s="19" t="s">
        <v>19</v>
      </c>
      <c r="H17" s="22" t="s">
        <v>145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188</v>
      </c>
      <c r="C20" s="21" t="s">
        <v>144</v>
      </c>
      <c r="D20" s="21" t="s">
        <v>78</v>
      </c>
      <c r="E20" s="21" t="s">
        <v>10</v>
      </c>
      <c r="F20" s="85" t="s">
        <v>79</v>
      </c>
      <c r="G20" s="85"/>
      <c r="H20" s="5" t="s">
        <v>116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478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477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83</v>
      </c>
      <c r="C29" s="151"/>
      <c r="D29" s="72">
        <v>2021</v>
      </c>
      <c r="E29" s="73"/>
      <c r="F29" s="51">
        <v>125</v>
      </c>
      <c r="G29" s="13">
        <f>(F29-B29)/B29</f>
        <v>0.50602409638554213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0.2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x14ac:dyDescent="0.35">
      <c r="B35" s="158" t="s">
        <v>476</v>
      </c>
      <c r="C35" s="159"/>
      <c r="D35" s="159"/>
      <c r="E35" s="159"/>
      <c r="F35" s="159"/>
      <c r="G35" s="159"/>
      <c r="H35" s="160"/>
    </row>
    <row r="36" spans="2:9" ht="20.100000000000001" customHeight="1" x14ac:dyDescent="0.35">
      <c r="B36" s="92" t="s">
        <v>37</v>
      </c>
      <c r="C36" s="84"/>
      <c r="D36" s="84"/>
      <c r="E36" s="84"/>
      <c r="F36" s="84"/>
      <c r="G36" s="84"/>
      <c r="H36" s="109"/>
    </row>
    <row r="37" spans="2:9" ht="27.95" customHeight="1" x14ac:dyDescent="0.35">
      <c r="B37" s="48" t="s">
        <v>38</v>
      </c>
      <c r="C37" s="17" t="s">
        <v>39</v>
      </c>
      <c r="D37" s="17" t="s">
        <v>40</v>
      </c>
      <c r="E37" s="17" t="s">
        <v>105</v>
      </c>
      <c r="F37" s="17" t="s">
        <v>41</v>
      </c>
      <c r="G37" s="84" t="s">
        <v>42</v>
      </c>
      <c r="H37" s="109"/>
    </row>
    <row r="38" spans="2:9" ht="38.1" customHeight="1" x14ac:dyDescent="0.35">
      <c r="B38" s="52">
        <v>0.96430000000000005</v>
      </c>
      <c r="C38" s="13">
        <v>0.89290000000000003</v>
      </c>
      <c r="D38" s="13">
        <v>0.97060000000000002</v>
      </c>
      <c r="E38" s="13" t="s">
        <v>43</v>
      </c>
      <c r="F38" s="13">
        <v>0.68</v>
      </c>
      <c r="G38" s="94"/>
      <c r="H38" s="161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475</v>
      </c>
      <c r="C41" s="102"/>
      <c r="D41" s="102"/>
      <c r="E41" s="73"/>
      <c r="F41" s="72" t="s">
        <v>474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473</v>
      </c>
      <c r="C43" s="102"/>
      <c r="D43" s="102"/>
      <c r="E43" s="73"/>
      <c r="F43" s="72" t="s">
        <v>211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472</v>
      </c>
      <c r="C45" s="102"/>
      <c r="D45" s="102"/>
      <c r="E45" s="73"/>
      <c r="F45" s="72" t="s">
        <v>471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470</v>
      </c>
      <c r="C47" s="102"/>
      <c r="D47" s="102"/>
      <c r="E47" s="102"/>
      <c r="F47" s="72" t="s">
        <v>211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442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469</v>
      </c>
      <c r="C51" s="102"/>
      <c r="D51" s="102"/>
      <c r="E51" s="73"/>
      <c r="F51" s="72" t="s">
        <v>440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439</v>
      </c>
      <c r="C53" s="136"/>
      <c r="D53" s="136"/>
      <c r="E53" s="137"/>
      <c r="F53" s="138" t="s">
        <v>438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64" priority="1" operator="containsText" text="NO APLICA">
      <formula>NOT(ISERROR(SEARCH("NO APLICA",B38)))</formula>
    </cfRule>
    <cfRule type="cellIs" dxfId="63" priority="2" operator="lessThan">
      <formula>0.5</formula>
    </cfRule>
    <cfRule type="cellIs" dxfId="62" priority="3" operator="between">
      <formula>0.5</formula>
      <formula>0.7</formula>
    </cfRule>
    <cfRule type="cellIs" dxfId="61" priority="4" operator="greaterThan">
      <formula>0.7</formula>
    </cfRule>
  </conditionalFormatting>
  <hyperlinks>
    <hyperlink ref="B53" r:id="rId1" xr:uid="{CA0CCE70-74FC-4B3C-AEE2-1A3C3A8DA24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A24A1B9-61E6-433E-84B5-79668B6CA02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A 1.3.1.1.7.2'!B38:F38</xm:f>
              <xm:sqref>G38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Q54"/>
  <sheetViews>
    <sheetView showGridLines="0" topLeftCell="B1" zoomScaleNormal="100" workbookViewId="0">
      <selection activeCell="G10" sqref="G10:H10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 x14ac:dyDescent="0.35">
      <c r="B1" s="23"/>
      <c r="C1" s="24"/>
      <c r="D1" s="24"/>
      <c r="E1" s="24"/>
      <c r="F1" s="24"/>
      <c r="G1" s="24"/>
      <c r="H1" s="25"/>
    </row>
    <row r="2" spans="2:17" ht="37.5" customHeight="1" x14ac:dyDescent="0.35">
      <c r="B2" s="26"/>
      <c r="C2" s="27"/>
      <c r="D2" s="27"/>
      <c r="E2" s="27"/>
      <c r="F2" s="27"/>
      <c r="G2" s="27"/>
      <c r="H2" s="28"/>
    </row>
    <row r="3" spans="2:17" ht="18.75" thickBot="1" x14ac:dyDescent="0.4">
      <c r="B3" s="29"/>
      <c r="C3" s="30"/>
      <c r="D3" s="30"/>
      <c r="E3" s="30"/>
      <c r="F3" s="30"/>
      <c r="G3" s="30"/>
      <c r="H3" s="31"/>
    </row>
    <row r="4" spans="2:17" ht="27" customHeight="1" x14ac:dyDescent="0.35">
      <c r="B4" s="86" t="s">
        <v>120</v>
      </c>
      <c r="C4" s="87"/>
      <c r="D4" s="87"/>
      <c r="E4" s="87"/>
      <c r="F4" s="87"/>
      <c r="G4" s="87"/>
      <c r="H4" s="88"/>
      <c r="J4" s="2"/>
      <c r="K4" s="2"/>
      <c r="L4" s="2"/>
      <c r="M4" s="2"/>
      <c r="N4" s="2"/>
      <c r="O4" s="2"/>
      <c r="P4" s="2"/>
      <c r="Q4" s="2"/>
    </row>
    <row r="5" spans="2:17" ht="18.95" customHeight="1" x14ac:dyDescent="0.35">
      <c r="B5" s="81" t="s">
        <v>0</v>
      </c>
      <c r="C5" s="82"/>
      <c r="D5" s="82"/>
      <c r="E5" s="82"/>
      <c r="F5" s="82"/>
      <c r="G5" s="82"/>
      <c r="H5" s="83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9" t="s">
        <v>108</v>
      </c>
      <c r="C6" s="90"/>
      <c r="D6" s="90"/>
      <c r="E6" s="90"/>
      <c r="F6" s="90"/>
      <c r="G6" s="90"/>
      <c r="H6" s="91"/>
      <c r="J6" s="3"/>
      <c r="K6" s="3"/>
      <c r="L6" s="3"/>
      <c r="M6" s="3"/>
      <c r="N6" s="3"/>
      <c r="O6" s="3"/>
      <c r="P6" s="3"/>
      <c r="Q6" s="3"/>
    </row>
    <row r="7" spans="2:17" ht="37.5" customHeight="1" x14ac:dyDescent="0.35">
      <c r="B7" s="92" t="s">
        <v>60</v>
      </c>
      <c r="C7" s="84"/>
      <c r="D7" s="84"/>
      <c r="E7" s="84"/>
      <c r="F7" s="74" t="s">
        <v>106</v>
      </c>
      <c r="G7" s="75"/>
      <c r="H7" s="36" t="s">
        <v>1</v>
      </c>
      <c r="I7" s="37"/>
      <c r="J7" s="4"/>
      <c r="K7" s="4"/>
      <c r="L7" s="4"/>
      <c r="M7" s="4"/>
      <c r="N7" s="4"/>
      <c r="O7" s="4"/>
      <c r="P7" s="4"/>
      <c r="Q7" s="4"/>
    </row>
    <row r="8" spans="2:17" ht="17.100000000000001" customHeight="1" x14ac:dyDescent="0.35">
      <c r="B8" s="93" t="s">
        <v>121</v>
      </c>
      <c r="C8" s="94"/>
      <c r="D8" s="94"/>
      <c r="E8" s="94"/>
      <c r="F8" s="72" t="s">
        <v>93</v>
      </c>
      <c r="G8" s="73"/>
      <c r="H8" s="19" t="s">
        <v>71</v>
      </c>
      <c r="I8" s="37"/>
      <c r="J8" s="3"/>
      <c r="K8" s="3"/>
      <c r="L8" s="3"/>
      <c r="M8" s="3"/>
      <c r="N8" s="3"/>
      <c r="O8" s="3"/>
      <c r="P8" s="3"/>
      <c r="Q8" s="3"/>
    </row>
    <row r="9" spans="2:17" ht="24" customHeight="1" x14ac:dyDescent="0.35">
      <c r="B9" s="81" t="s">
        <v>2</v>
      </c>
      <c r="C9" s="82"/>
      <c r="D9" s="82"/>
      <c r="E9" s="75"/>
      <c r="F9" s="74" t="s">
        <v>3</v>
      </c>
      <c r="G9" s="82"/>
      <c r="H9" s="83"/>
      <c r="J9" s="4"/>
      <c r="K9" s="4"/>
      <c r="L9" s="4"/>
      <c r="M9" s="4"/>
      <c r="N9" s="4"/>
      <c r="O9" s="4"/>
      <c r="P9" s="4"/>
      <c r="Q9" s="4"/>
    </row>
    <row r="10" spans="2:17" ht="64.5" customHeight="1" x14ac:dyDescent="0.35">
      <c r="B10" s="7" t="s">
        <v>110</v>
      </c>
      <c r="C10" s="95" t="s">
        <v>109</v>
      </c>
      <c r="D10" s="96"/>
      <c r="E10" s="97"/>
      <c r="F10" s="19" t="s">
        <v>122</v>
      </c>
      <c r="G10" s="95" t="s">
        <v>118</v>
      </c>
      <c r="H10" s="98"/>
    </row>
    <row r="11" spans="2:17" ht="17.100000000000001" customHeight="1" x14ac:dyDescent="0.35">
      <c r="B11" s="81" t="s">
        <v>4</v>
      </c>
      <c r="C11" s="82"/>
      <c r="D11" s="82"/>
      <c r="E11" s="82"/>
      <c r="F11" s="82"/>
      <c r="G11" s="82"/>
      <c r="H11" s="83"/>
    </row>
    <row r="12" spans="2:17" ht="25.5" customHeight="1" x14ac:dyDescent="0.35">
      <c r="B12" s="16" t="s">
        <v>5</v>
      </c>
      <c r="C12" s="74" t="s">
        <v>6</v>
      </c>
      <c r="D12" s="75"/>
      <c r="E12" s="17" t="s">
        <v>7</v>
      </c>
      <c r="F12" s="17" t="s">
        <v>65</v>
      </c>
      <c r="G12" s="17" t="s">
        <v>8</v>
      </c>
      <c r="H12" s="6" t="s">
        <v>9</v>
      </c>
    </row>
    <row r="13" spans="2:17" ht="18.95" customHeight="1" x14ac:dyDescent="0.35">
      <c r="B13" s="20" t="s">
        <v>72</v>
      </c>
      <c r="C13" s="76" t="s">
        <v>76</v>
      </c>
      <c r="D13" s="77"/>
      <c r="E13" s="21" t="s">
        <v>72</v>
      </c>
      <c r="F13" s="21" t="s">
        <v>73</v>
      </c>
      <c r="G13" s="21" t="s">
        <v>77</v>
      </c>
      <c r="H13" s="5" t="s">
        <v>11</v>
      </c>
    </row>
    <row r="14" spans="2:17" ht="16.5" customHeight="1" x14ac:dyDescent="0.35">
      <c r="B14" s="78" t="s">
        <v>12</v>
      </c>
      <c r="C14" s="79"/>
      <c r="D14" s="79"/>
      <c r="E14" s="79"/>
      <c r="F14" s="80"/>
      <c r="G14" s="74" t="s">
        <v>13</v>
      </c>
      <c r="H14" s="83"/>
    </row>
    <row r="15" spans="2:17" ht="16.5" customHeight="1" x14ac:dyDescent="0.35">
      <c r="B15" s="9" t="s">
        <v>14</v>
      </c>
      <c r="C15" s="70" t="s">
        <v>15</v>
      </c>
      <c r="D15" s="71"/>
      <c r="E15" s="10" t="s">
        <v>16</v>
      </c>
      <c r="F15" s="17" t="s">
        <v>7</v>
      </c>
      <c r="G15" s="14" t="s">
        <v>17</v>
      </c>
      <c r="H15" s="6" t="s">
        <v>18</v>
      </c>
    </row>
    <row r="16" spans="2:17" ht="21" customHeight="1" x14ac:dyDescent="0.35">
      <c r="B16" s="7" t="s">
        <v>19</v>
      </c>
      <c r="C16" s="72" t="s">
        <v>75</v>
      </c>
      <c r="D16" s="73"/>
      <c r="E16" s="18" t="s">
        <v>20</v>
      </c>
      <c r="F16" s="18" t="s">
        <v>21</v>
      </c>
      <c r="G16" s="19" t="s">
        <v>19</v>
      </c>
      <c r="H16" s="22" t="s">
        <v>111</v>
      </c>
    </row>
    <row r="17" spans="2:9" ht="46.5" customHeight="1" x14ac:dyDescent="0.35">
      <c r="B17" s="81" t="s">
        <v>66</v>
      </c>
      <c r="C17" s="82"/>
      <c r="D17" s="82"/>
      <c r="E17" s="75"/>
      <c r="F17" s="74" t="s">
        <v>22</v>
      </c>
      <c r="G17" s="82"/>
      <c r="H17" s="83"/>
    </row>
    <row r="18" spans="2:9" ht="58.5" customHeight="1" x14ac:dyDescent="0.35">
      <c r="B18" s="16" t="s">
        <v>68</v>
      </c>
      <c r="C18" s="17" t="s">
        <v>67</v>
      </c>
      <c r="D18" s="17" t="s">
        <v>58</v>
      </c>
      <c r="E18" s="17" t="s">
        <v>59</v>
      </c>
      <c r="F18" s="84" t="s">
        <v>69</v>
      </c>
      <c r="G18" s="84"/>
      <c r="H18" s="6" t="s">
        <v>70</v>
      </c>
    </row>
    <row r="19" spans="2:9" ht="18" customHeight="1" x14ac:dyDescent="0.35">
      <c r="B19" s="20" t="s">
        <v>74</v>
      </c>
      <c r="C19" s="21" t="s">
        <v>10</v>
      </c>
      <c r="D19" s="21" t="s">
        <v>78</v>
      </c>
      <c r="E19" s="21" t="s">
        <v>10</v>
      </c>
      <c r="F19" s="85" t="s">
        <v>79</v>
      </c>
      <c r="G19" s="85"/>
      <c r="H19" s="5" t="s">
        <v>72</v>
      </c>
    </row>
    <row r="20" spans="2:9" ht="15.75" customHeight="1" x14ac:dyDescent="0.35">
      <c r="B20" s="81" t="s">
        <v>23</v>
      </c>
      <c r="C20" s="82"/>
      <c r="D20" s="82"/>
      <c r="E20" s="82"/>
      <c r="F20" s="82"/>
      <c r="G20" s="82"/>
      <c r="H20" s="83"/>
    </row>
    <row r="21" spans="2:9" ht="48" customHeight="1" x14ac:dyDescent="0.35">
      <c r="B21" s="101" t="s">
        <v>80</v>
      </c>
      <c r="C21" s="102"/>
      <c r="D21" s="102"/>
      <c r="E21" s="102"/>
      <c r="F21" s="102"/>
      <c r="G21" s="102"/>
      <c r="H21" s="103"/>
    </row>
    <row r="22" spans="2:9" ht="15.75" customHeight="1" x14ac:dyDescent="0.35">
      <c r="B22" s="81" t="s">
        <v>24</v>
      </c>
      <c r="C22" s="82"/>
      <c r="D22" s="82"/>
      <c r="E22" s="82"/>
      <c r="F22" s="82"/>
      <c r="G22" s="82"/>
      <c r="H22" s="83"/>
    </row>
    <row r="23" spans="2:9" ht="32.25" customHeight="1" x14ac:dyDescent="0.35">
      <c r="B23" s="101" t="s">
        <v>81</v>
      </c>
      <c r="C23" s="102"/>
      <c r="D23" s="102"/>
      <c r="E23" s="102"/>
      <c r="F23" s="102"/>
      <c r="G23" s="102"/>
      <c r="H23" s="103"/>
    </row>
    <row r="24" spans="2:9" ht="15.75" customHeight="1" x14ac:dyDescent="0.35">
      <c r="B24" s="81" t="s">
        <v>25</v>
      </c>
      <c r="C24" s="82"/>
      <c r="D24" s="82"/>
      <c r="E24" s="75"/>
      <c r="F24" s="74" t="s">
        <v>26</v>
      </c>
      <c r="G24" s="82"/>
      <c r="H24" s="83"/>
    </row>
    <row r="25" spans="2:9" ht="24.75" customHeight="1" x14ac:dyDescent="0.35">
      <c r="B25" s="101" t="s">
        <v>82</v>
      </c>
      <c r="C25" s="102"/>
      <c r="D25" s="102"/>
      <c r="E25" s="73"/>
      <c r="F25" s="72" t="s">
        <v>83</v>
      </c>
      <c r="G25" s="102"/>
      <c r="H25" s="103"/>
    </row>
    <row r="26" spans="2:9" x14ac:dyDescent="0.35">
      <c r="B26" s="81" t="s">
        <v>27</v>
      </c>
      <c r="C26" s="82"/>
      <c r="D26" s="82"/>
      <c r="E26" s="75"/>
      <c r="F26" s="74" t="s">
        <v>28</v>
      </c>
      <c r="G26" s="82"/>
      <c r="H26" s="83"/>
    </row>
    <row r="27" spans="2:9" ht="24" customHeight="1" x14ac:dyDescent="0.35">
      <c r="B27" s="81" t="s">
        <v>29</v>
      </c>
      <c r="C27" s="75"/>
      <c r="D27" s="74" t="s">
        <v>30</v>
      </c>
      <c r="E27" s="75"/>
      <c r="F27" s="17" t="s">
        <v>29</v>
      </c>
      <c r="G27" s="17" t="s">
        <v>31</v>
      </c>
      <c r="H27" s="15" t="s">
        <v>30</v>
      </c>
    </row>
    <row r="28" spans="2:9" x14ac:dyDescent="0.35">
      <c r="B28" s="99">
        <v>0.16</v>
      </c>
      <c r="C28" s="100"/>
      <c r="D28" s="72">
        <v>2021</v>
      </c>
      <c r="E28" s="73"/>
      <c r="F28" s="46">
        <v>0.05</v>
      </c>
      <c r="G28" s="13">
        <f>(F28-B28)/B28</f>
        <v>-0.6875</v>
      </c>
      <c r="H28" s="12">
        <v>2024</v>
      </c>
    </row>
    <row r="29" spans="2:9" ht="19.5" customHeight="1" x14ac:dyDescent="0.35">
      <c r="B29" s="104" t="s">
        <v>32</v>
      </c>
      <c r="C29" s="105"/>
      <c r="D29" s="105"/>
      <c r="E29" s="105"/>
      <c r="F29" s="105"/>
      <c r="G29" s="105"/>
      <c r="H29" s="106"/>
    </row>
    <row r="30" spans="2:9" ht="22.5" customHeight="1" x14ac:dyDescent="0.35">
      <c r="B30" s="92" t="s">
        <v>61</v>
      </c>
      <c r="C30" s="84"/>
      <c r="D30" s="84"/>
      <c r="E30" s="84"/>
      <c r="F30" s="84" t="s">
        <v>107</v>
      </c>
      <c r="G30" s="84"/>
      <c r="H30" s="109"/>
    </row>
    <row r="31" spans="2:9" ht="26.1" customHeight="1" x14ac:dyDescent="0.35">
      <c r="B31" s="107" t="s">
        <v>33</v>
      </c>
      <c r="C31" s="108"/>
      <c r="D31" s="40" t="s">
        <v>34</v>
      </c>
      <c r="E31" s="41" t="s">
        <v>35</v>
      </c>
      <c r="F31" s="39" t="s">
        <v>33</v>
      </c>
      <c r="G31" s="40" t="s">
        <v>34</v>
      </c>
      <c r="H31" s="43" t="s">
        <v>35</v>
      </c>
    </row>
    <row r="32" spans="2:9" ht="45.95" customHeight="1" x14ac:dyDescent="0.35">
      <c r="B32" s="93" t="s">
        <v>123</v>
      </c>
      <c r="C32" s="94"/>
      <c r="D32" s="18" t="s">
        <v>124</v>
      </c>
      <c r="E32" s="18" t="s">
        <v>125</v>
      </c>
      <c r="F32" s="45" t="s">
        <v>62</v>
      </c>
      <c r="G32" s="18" t="s">
        <v>63</v>
      </c>
      <c r="H32" s="22" t="s">
        <v>64</v>
      </c>
      <c r="I32" s="34"/>
    </row>
    <row r="33" spans="2:8" ht="15" customHeight="1" x14ac:dyDescent="0.35">
      <c r="B33" s="110" t="s">
        <v>36</v>
      </c>
      <c r="C33" s="111"/>
      <c r="D33" s="111"/>
      <c r="E33" s="111"/>
      <c r="F33" s="111"/>
      <c r="G33" s="111"/>
      <c r="H33" s="112"/>
    </row>
    <row r="34" spans="2:8" ht="99.75" customHeight="1" thickBot="1" x14ac:dyDescent="0.4">
      <c r="B34" s="113" t="s">
        <v>84</v>
      </c>
      <c r="C34" s="114"/>
      <c r="D34" s="114"/>
      <c r="E34" s="114"/>
      <c r="F34" s="114"/>
      <c r="G34" s="114"/>
      <c r="H34" s="115"/>
    </row>
    <row r="35" spans="2:8" ht="20.100000000000001" customHeight="1" thickBot="1" x14ac:dyDescent="0.4">
      <c r="B35" s="116" t="s">
        <v>37</v>
      </c>
      <c r="C35" s="117"/>
      <c r="D35" s="117"/>
      <c r="E35" s="117"/>
      <c r="F35" s="117"/>
      <c r="G35" s="117"/>
      <c r="H35" s="118"/>
    </row>
    <row r="36" spans="2:8" ht="27.95" customHeight="1" thickBot="1" x14ac:dyDescent="0.4">
      <c r="B36" s="11" t="s">
        <v>38</v>
      </c>
      <c r="C36" s="11" t="s">
        <v>39</v>
      </c>
      <c r="D36" s="33" t="s">
        <v>40</v>
      </c>
      <c r="E36" s="11" t="s">
        <v>105</v>
      </c>
      <c r="F36" s="11" t="s">
        <v>41</v>
      </c>
      <c r="G36" s="116" t="s">
        <v>42</v>
      </c>
      <c r="H36" s="118"/>
    </row>
    <row r="37" spans="2:8" ht="38.1" customHeight="1" thickBot="1" x14ac:dyDescent="0.4">
      <c r="B37" s="32" t="s">
        <v>43</v>
      </c>
      <c r="C37" s="32" t="s">
        <v>43</v>
      </c>
      <c r="D37" s="32" t="s">
        <v>43</v>
      </c>
      <c r="E37" s="32" t="s">
        <v>43</v>
      </c>
      <c r="F37" s="32" t="s">
        <v>43</v>
      </c>
      <c r="G37" s="119"/>
      <c r="H37" s="120"/>
    </row>
    <row r="38" spans="2:8" ht="15.75" customHeight="1" x14ac:dyDescent="0.35">
      <c r="B38" s="110" t="s">
        <v>85</v>
      </c>
      <c r="C38" s="111"/>
      <c r="D38" s="111"/>
      <c r="E38" s="111"/>
      <c r="F38" s="111"/>
      <c r="G38" s="111"/>
      <c r="H38" s="112"/>
    </row>
    <row r="39" spans="2:8" ht="14.1" customHeight="1" x14ac:dyDescent="0.35">
      <c r="B39" s="81" t="s">
        <v>44</v>
      </c>
      <c r="C39" s="82"/>
      <c r="D39" s="82"/>
      <c r="E39" s="75"/>
      <c r="F39" s="74" t="s">
        <v>45</v>
      </c>
      <c r="G39" s="82"/>
      <c r="H39" s="83"/>
    </row>
    <row r="40" spans="2:8" ht="14.1" customHeight="1" x14ac:dyDescent="0.35">
      <c r="B40" s="101" t="s">
        <v>86</v>
      </c>
      <c r="C40" s="102"/>
      <c r="D40" s="102"/>
      <c r="E40" s="73"/>
      <c r="F40" s="72" t="s">
        <v>87</v>
      </c>
      <c r="G40" s="102"/>
      <c r="H40" s="103"/>
    </row>
    <row r="41" spans="2:8" ht="17.100000000000001" customHeight="1" x14ac:dyDescent="0.35">
      <c r="B41" s="81" t="s">
        <v>46</v>
      </c>
      <c r="C41" s="82"/>
      <c r="D41" s="82"/>
      <c r="E41" s="75"/>
      <c r="F41" s="74" t="s">
        <v>47</v>
      </c>
      <c r="G41" s="82"/>
      <c r="H41" s="83"/>
    </row>
    <row r="42" spans="2:8" ht="21" customHeight="1" x14ac:dyDescent="0.35">
      <c r="B42" s="101" t="s">
        <v>88</v>
      </c>
      <c r="C42" s="102"/>
      <c r="D42" s="102"/>
      <c r="E42" s="73"/>
      <c r="F42" s="72" t="s">
        <v>89</v>
      </c>
      <c r="G42" s="102"/>
      <c r="H42" s="103"/>
    </row>
    <row r="43" spans="2:8" ht="15" customHeight="1" x14ac:dyDescent="0.35">
      <c r="B43" s="81" t="s">
        <v>48</v>
      </c>
      <c r="C43" s="82"/>
      <c r="D43" s="82"/>
      <c r="E43" s="75"/>
      <c r="F43" s="74" t="s">
        <v>49</v>
      </c>
      <c r="G43" s="82"/>
      <c r="H43" s="83"/>
    </row>
    <row r="44" spans="2:8" ht="12.95" customHeight="1" x14ac:dyDescent="0.35">
      <c r="B44" s="101" t="s">
        <v>90</v>
      </c>
      <c r="C44" s="102"/>
      <c r="D44" s="102"/>
      <c r="E44" s="73"/>
      <c r="F44" s="72" t="s">
        <v>91</v>
      </c>
      <c r="G44" s="102"/>
      <c r="H44" s="103"/>
    </row>
    <row r="45" spans="2:8" ht="24" customHeight="1" x14ac:dyDescent="0.35">
      <c r="B45" s="81" t="s">
        <v>50</v>
      </c>
      <c r="C45" s="82"/>
      <c r="D45" s="82"/>
      <c r="E45" s="75"/>
      <c r="F45" s="74" t="s">
        <v>51</v>
      </c>
      <c r="G45" s="82"/>
      <c r="H45" s="83"/>
    </row>
    <row r="46" spans="2:8" ht="14.1" customHeight="1" x14ac:dyDescent="0.35">
      <c r="B46" s="101" t="s">
        <v>88</v>
      </c>
      <c r="C46" s="102"/>
      <c r="D46" s="102"/>
      <c r="E46" s="73"/>
      <c r="F46" s="72" t="s">
        <v>92</v>
      </c>
      <c r="G46" s="102"/>
      <c r="H46" s="103"/>
    </row>
    <row r="47" spans="2:8" ht="14.1" customHeight="1" x14ac:dyDescent="0.35">
      <c r="B47" s="121" t="s">
        <v>52</v>
      </c>
      <c r="C47" s="122"/>
      <c r="D47" s="122"/>
      <c r="E47" s="122"/>
      <c r="F47" s="122"/>
      <c r="G47" s="122"/>
      <c r="H47" s="123"/>
    </row>
    <row r="48" spans="2:8" ht="15.95" customHeight="1" x14ac:dyDescent="0.35">
      <c r="B48" s="124" t="s">
        <v>126</v>
      </c>
      <c r="C48" s="125"/>
      <c r="D48" s="125"/>
      <c r="E48" s="125"/>
      <c r="F48" s="125"/>
      <c r="G48" s="125"/>
      <c r="H48" s="126"/>
    </row>
    <row r="49" spans="2:8" ht="16.5" customHeight="1" x14ac:dyDescent="0.35">
      <c r="B49" s="81" t="s">
        <v>53</v>
      </c>
      <c r="C49" s="82"/>
      <c r="D49" s="82"/>
      <c r="E49" s="75"/>
      <c r="F49" s="74" t="s">
        <v>54</v>
      </c>
      <c r="G49" s="82"/>
      <c r="H49" s="83"/>
    </row>
    <row r="50" spans="2:8" ht="18.95" customHeight="1" x14ac:dyDescent="0.35">
      <c r="B50" s="124" t="s">
        <v>93</v>
      </c>
      <c r="C50" s="125"/>
      <c r="D50" s="125"/>
      <c r="E50" s="133"/>
      <c r="F50" s="134" t="s">
        <v>127</v>
      </c>
      <c r="G50" s="125"/>
      <c r="H50" s="126"/>
    </row>
    <row r="51" spans="2:8" ht="16.5" customHeight="1" x14ac:dyDescent="0.35">
      <c r="B51" s="81" t="s">
        <v>55</v>
      </c>
      <c r="C51" s="82"/>
      <c r="D51" s="82"/>
      <c r="E51" s="75"/>
      <c r="F51" s="74" t="s">
        <v>56</v>
      </c>
      <c r="G51" s="82"/>
      <c r="H51" s="83"/>
    </row>
    <row r="52" spans="2:8" ht="15" customHeight="1" thickBot="1" x14ac:dyDescent="0.4">
      <c r="B52" s="135" t="s">
        <v>119</v>
      </c>
      <c r="C52" s="136"/>
      <c r="D52" s="136"/>
      <c r="E52" s="137"/>
      <c r="F52" s="138" t="s">
        <v>94</v>
      </c>
      <c r="G52" s="139"/>
      <c r="H52" s="140"/>
    </row>
    <row r="53" spans="2:8" ht="38.25" customHeight="1" thickBot="1" x14ac:dyDescent="0.4">
      <c r="B53" s="127" t="s">
        <v>126</v>
      </c>
      <c r="C53" s="128"/>
      <c r="D53" s="128"/>
      <c r="E53" s="128"/>
      <c r="F53" s="128"/>
      <c r="G53" s="128"/>
      <c r="H53" s="129"/>
    </row>
    <row r="54" spans="2:8" ht="18" customHeight="1" thickBot="1" x14ac:dyDescent="0.4">
      <c r="B54" s="130" t="s">
        <v>57</v>
      </c>
      <c r="C54" s="131"/>
      <c r="D54" s="131"/>
      <c r="E54" s="131"/>
      <c r="F54" s="131"/>
      <c r="G54" s="131"/>
      <c r="H54" s="132"/>
    </row>
  </sheetData>
  <mergeCells count="75">
    <mergeCell ref="B53:H53"/>
    <mergeCell ref="B54:H54"/>
    <mergeCell ref="B50:E50"/>
    <mergeCell ref="F50:H50"/>
    <mergeCell ref="B51:E51"/>
    <mergeCell ref="F51:H51"/>
    <mergeCell ref="B52:E52"/>
    <mergeCell ref="F52:H52"/>
    <mergeCell ref="B46:E46"/>
    <mergeCell ref="F46:H46"/>
    <mergeCell ref="B47:H47"/>
    <mergeCell ref="B48:H48"/>
    <mergeCell ref="B49:E49"/>
    <mergeCell ref="F49:H49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3:H33"/>
    <mergeCell ref="B34:H34"/>
    <mergeCell ref="B35:H35"/>
    <mergeCell ref="B38:H38"/>
    <mergeCell ref="B39:E39"/>
    <mergeCell ref="F39:H39"/>
    <mergeCell ref="G36:H36"/>
    <mergeCell ref="G37:H37"/>
    <mergeCell ref="B29:H29"/>
    <mergeCell ref="B31:C31"/>
    <mergeCell ref="B30:E30"/>
    <mergeCell ref="F30:H30"/>
    <mergeCell ref="B32:C32"/>
    <mergeCell ref="B28:C28"/>
    <mergeCell ref="B20:H20"/>
    <mergeCell ref="B21:H21"/>
    <mergeCell ref="B22:H22"/>
    <mergeCell ref="B23:H23"/>
    <mergeCell ref="B24:E24"/>
    <mergeCell ref="F24:H24"/>
    <mergeCell ref="B25:E25"/>
    <mergeCell ref="F25:H25"/>
    <mergeCell ref="B26:E26"/>
    <mergeCell ref="F26:H26"/>
    <mergeCell ref="B27:C27"/>
    <mergeCell ref="D28:E28"/>
    <mergeCell ref="B8:E8"/>
    <mergeCell ref="B9:E9"/>
    <mergeCell ref="F9:H9"/>
    <mergeCell ref="B11:H11"/>
    <mergeCell ref="C10:E10"/>
    <mergeCell ref="F8:G8"/>
    <mergeCell ref="G10:H10"/>
    <mergeCell ref="B4:H4"/>
    <mergeCell ref="B5:H5"/>
    <mergeCell ref="B6:H6"/>
    <mergeCell ref="B7:E7"/>
    <mergeCell ref="F7:G7"/>
    <mergeCell ref="C15:D15"/>
    <mergeCell ref="C16:D16"/>
    <mergeCell ref="C12:D12"/>
    <mergeCell ref="C13:D13"/>
    <mergeCell ref="D27:E27"/>
    <mergeCell ref="B14:F14"/>
    <mergeCell ref="B17:E17"/>
    <mergeCell ref="F17:H17"/>
    <mergeCell ref="F18:G18"/>
    <mergeCell ref="F19:G19"/>
    <mergeCell ref="G14:H14"/>
  </mergeCells>
  <conditionalFormatting sqref="B37:F37">
    <cfRule type="containsText" dxfId="224" priority="1" operator="containsText" text="NO APLICA">
      <formula>NOT(ISERROR(SEARCH("NO APLICA",B37)))</formula>
    </cfRule>
    <cfRule type="cellIs" dxfId="223" priority="2" operator="greaterThan">
      <formula>1.2</formula>
    </cfRule>
    <cfRule type="cellIs" dxfId="222" priority="3" operator="lessThan">
      <formula>0.5</formula>
    </cfRule>
    <cfRule type="cellIs" dxfId="221" priority="4" operator="between">
      <formula>0.5</formula>
      <formula>0.7</formula>
    </cfRule>
    <cfRule type="cellIs" dxfId="220" priority="5" operator="greaterThan">
      <formula>0.7</formula>
    </cfRule>
  </conditionalFormatting>
  <hyperlinks>
    <hyperlink ref="B52" r:id="rId1" xr:uid="{00000000-0004-0000-0000-000000000000}"/>
  </hyperlinks>
  <printOptions horizontalCentered="1" verticalCentered="1"/>
  <pageMargins left="0.25" right="0.25" top="0.75" bottom="0.75" header="0.3" footer="0.3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C 1.3.1.1.1'!B37:F37</xm:f>
              <xm:sqref>G37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D199-3620-4AA5-9701-CA23DCB6DDF6}">
  <sheetPr>
    <pageSetUpPr fitToPage="1"/>
  </sheetPr>
  <dimension ref="B1:Q55"/>
  <sheetViews>
    <sheetView showGridLines="0" topLeftCell="A34" zoomScaleNormal="100" workbookViewId="0">
      <selection activeCell="B49" sqref="B49:H4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503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32.25" customHeight="1" x14ac:dyDescent="0.35">
      <c r="B9" s="93" t="s">
        <v>121</v>
      </c>
      <c r="C9" s="94"/>
      <c r="D9" s="94"/>
      <c r="E9" s="94"/>
      <c r="F9" s="72" t="s">
        <v>502</v>
      </c>
      <c r="G9" s="73"/>
      <c r="H9" s="22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35.25" customHeight="1" x14ac:dyDescent="0.35">
      <c r="B11" s="7" t="s">
        <v>110</v>
      </c>
      <c r="C11" s="95" t="s">
        <v>109</v>
      </c>
      <c r="D11" s="96"/>
      <c r="E11" s="97"/>
      <c r="F11" s="19" t="s">
        <v>501</v>
      </c>
      <c r="G11" s="165" t="s">
        <v>500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499</v>
      </c>
      <c r="C14" s="76" t="s">
        <v>498</v>
      </c>
      <c r="D14" s="77"/>
      <c r="E14" s="21" t="s">
        <v>74</v>
      </c>
      <c r="F14" s="21" t="s">
        <v>73</v>
      </c>
      <c r="G14" s="21" t="s">
        <v>297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497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496</v>
      </c>
      <c r="E20" s="21" t="s">
        <v>10</v>
      </c>
      <c r="F20" s="85" t="s">
        <v>79</v>
      </c>
      <c r="G20" s="85"/>
      <c r="H20" s="5" t="s">
        <v>495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2.25" customHeight="1" x14ac:dyDescent="0.35">
      <c r="B22" s="101" t="s">
        <v>494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493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100548</v>
      </c>
      <c r="C29" s="100"/>
      <c r="D29" s="72">
        <v>2021</v>
      </c>
      <c r="E29" s="73"/>
      <c r="F29" s="51">
        <v>142639</v>
      </c>
      <c r="G29" s="13">
        <f>(F29-B29)/B29</f>
        <v>0.41861598440545811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492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0.95279999999999998</v>
      </c>
      <c r="C38" s="32">
        <v>1.0121</v>
      </c>
      <c r="D38" s="32">
        <v>0.61609999999999998</v>
      </c>
      <c r="E38" s="32" t="s">
        <v>43</v>
      </c>
      <c r="F38" s="32">
        <v>0.64659999999999995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491</v>
      </c>
      <c r="C41" s="102"/>
      <c r="D41" s="102"/>
      <c r="E41" s="73"/>
      <c r="F41" s="72" t="s">
        <v>490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489</v>
      </c>
      <c r="C43" s="102"/>
      <c r="D43" s="102"/>
      <c r="E43" s="73"/>
      <c r="F43" s="72" t="s">
        <v>485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488</v>
      </c>
      <c r="C45" s="102"/>
      <c r="D45" s="102"/>
      <c r="E45" s="73"/>
      <c r="F45" s="72" t="s">
        <v>487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72" t="s">
        <v>486</v>
      </c>
      <c r="C47" s="102"/>
      <c r="D47" s="102"/>
      <c r="E47" s="102"/>
      <c r="F47" s="72" t="s">
        <v>485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484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483</v>
      </c>
      <c r="C51" s="102"/>
      <c r="D51" s="102"/>
      <c r="E51" s="73"/>
      <c r="F51" s="72" t="s">
        <v>482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481</v>
      </c>
      <c r="C53" s="136"/>
      <c r="D53" s="136"/>
      <c r="E53" s="137"/>
      <c r="F53" s="138" t="s">
        <v>480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60" priority="1" operator="containsText" text="NO APLICA">
      <formula>NOT(ISERROR(SEARCH("NO APLICA",B38)))</formula>
    </cfRule>
    <cfRule type="cellIs" dxfId="59" priority="2" operator="greaterThan">
      <formula>1.2</formula>
    </cfRule>
    <cfRule type="cellIs" dxfId="58" priority="3" operator="lessThan">
      <formula>0.5</formula>
    </cfRule>
    <cfRule type="cellIs" dxfId="57" priority="4" operator="between">
      <formula>0.5</formula>
      <formula>0.7</formula>
    </cfRule>
    <cfRule type="cellIs" dxfId="56" priority="5" operator="greaterThan">
      <formula>0.7</formula>
    </cfRule>
  </conditionalFormatting>
  <hyperlinks>
    <hyperlink ref="B53" r:id="rId1" xr:uid="{DB64709B-4BE6-4ACC-92A2-9DB08450263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C 1.3.1.1.8'!B38:F38</xm:f>
              <xm:sqref>G38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E990-C6F7-4E6D-9364-4CECEE20B08D}">
  <sheetPr>
    <pageSetUpPr fitToPage="1"/>
  </sheetPr>
  <dimension ref="B1:Q55"/>
  <sheetViews>
    <sheetView showGridLines="0" topLeftCell="A32" zoomScaleNormal="100" workbookViewId="0">
      <selection activeCell="B44" sqref="B44:E44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514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3.25" customHeight="1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8.5" customHeight="1" x14ac:dyDescent="0.35">
      <c r="B9" s="93" t="s">
        <v>513</v>
      </c>
      <c r="C9" s="94"/>
      <c r="D9" s="94"/>
      <c r="E9" s="94"/>
      <c r="F9" s="72" t="s">
        <v>502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35.25" customHeight="1" x14ac:dyDescent="0.35">
      <c r="B11" s="7" t="s">
        <v>110</v>
      </c>
      <c r="C11" s="95" t="s">
        <v>109</v>
      </c>
      <c r="D11" s="96"/>
      <c r="E11" s="97"/>
      <c r="F11" s="19" t="s">
        <v>501</v>
      </c>
      <c r="G11" s="165" t="s">
        <v>500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499</v>
      </c>
      <c r="C14" s="76" t="s">
        <v>498</v>
      </c>
      <c r="D14" s="77"/>
      <c r="E14" s="21" t="s">
        <v>74</v>
      </c>
      <c r="F14" s="21" t="s">
        <v>73</v>
      </c>
      <c r="G14" s="21" t="s">
        <v>297</v>
      </c>
      <c r="H14" s="5" t="s">
        <v>10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159</v>
      </c>
      <c r="C17" s="72" t="s">
        <v>192</v>
      </c>
      <c r="D17" s="73"/>
      <c r="E17" s="18" t="s">
        <v>20</v>
      </c>
      <c r="F17" s="18" t="s">
        <v>238</v>
      </c>
      <c r="G17" s="19" t="s">
        <v>19</v>
      </c>
      <c r="H17" s="22" t="s">
        <v>497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73</v>
      </c>
      <c r="E20" s="21" t="s">
        <v>10</v>
      </c>
      <c r="F20" s="85" t="s">
        <v>79</v>
      </c>
      <c r="G20" s="85"/>
      <c r="H20" s="5" t="s">
        <v>79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7.5" customHeight="1" x14ac:dyDescent="0.35">
      <c r="B22" s="101" t="s">
        <v>512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511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100427</v>
      </c>
      <c r="C29" s="100"/>
      <c r="D29" s="72">
        <v>2021</v>
      </c>
      <c r="E29" s="73"/>
      <c r="F29" s="51">
        <v>142310</v>
      </c>
      <c r="G29" s="13">
        <f>(F29-B29)/B29</f>
        <v>0.41704919991635714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7.7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510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0.95409999999999995</v>
      </c>
      <c r="C38" s="32">
        <v>1.0132000000000001</v>
      </c>
      <c r="D38" s="32">
        <v>0.61580000000000001</v>
      </c>
      <c r="E38" s="32" t="s">
        <v>43</v>
      </c>
      <c r="F38" s="32">
        <v>0.64710000000000001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509</v>
      </c>
      <c r="C41" s="102"/>
      <c r="D41" s="102"/>
      <c r="E41" s="73"/>
      <c r="F41" s="72" t="s">
        <v>508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507</v>
      </c>
      <c r="C43" s="102"/>
      <c r="D43" s="102"/>
      <c r="E43" s="73"/>
      <c r="F43" s="72" t="s">
        <v>485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506</v>
      </c>
      <c r="C45" s="102"/>
      <c r="D45" s="102"/>
      <c r="E45" s="73"/>
      <c r="F45" s="72" t="s">
        <v>505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4.75" customHeight="1" x14ac:dyDescent="0.35">
      <c r="B47" s="72" t="s">
        <v>504</v>
      </c>
      <c r="C47" s="102"/>
      <c r="D47" s="102"/>
      <c r="E47" s="102"/>
      <c r="F47" s="72" t="s">
        <v>485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484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483</v>
      </c>
      <c r="C51" s="102"/>
      <c r="D51" s="102"/>
      <c r="E51" s="73"/>
      <c r="F51" s="72" t="s">
        <v>482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481</v>
      </c>
      <c r="C53" s="136"/>
      <c r="D53" s="136"/>
      <c r="E53" s="137"/>
      <c r="F53" s="138" t="s">
        <v>480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55" priority="1" operator="containsText" text="NO APLICA">
      <formula>NOT(ISERROR(SEARCH("NO APLICA",B38)))</formula>
    </cfRule>
    <cfRule type="cellIs" dxfId="54" priority="2" operator="greaterThan">
      <formula>1.2</formula>
    </cfRule>
    <cfRule type="cellIs" dxfId="53" priority="3" operator="lessThan">
      <formula>0.5</formula>
    </cfRule>
    <cfRule type="cellIs" dxfId="52" priority="4" operator="between">
      <formula>0.5</formula>
      <formula>0.7</formula>
    </cfRule>
    <cfRule type="cellIs" dxfId="51" priority="5" operator="greaterThan">
      <formula>0.7</formula>
    </cfRule>
  </conditionalFormatting>
  <hyperlinks>
    <hyperlink ref="B53" r:id="rId1" xr:uid="{0D50F555-5263-4FB5-8EB1-85215159A53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7CF6C02-D508-47F0-96C3-C74E3E9FE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1.3.1.1.8.1'!B38:F38</xm:f>
              <xm:sqref>G38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CE7E1-9AAC-4C72-B0E3-243497B79DF8}">
  <sheetPr>
    <pageSetUpPr fitToPage="1"/>
  </sheetPr>
  <dimension ref="C1:R55"/>
  <sheetViews>
    <sheetView showGridLines="0" topLeftCell="A34" zoomScaleNormal="100" workbookViewId="0">
      <selection activeCell="C42" sqref="C42:F42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526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3.25" customHeight="1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28.5" customHeight="1" x14ac:dyDescent="0.35">
      <c r="C9" s="93" t="s">
        <v>513</v>
      </c>
      <c r="D9" s="94"/>
      <c r="E9" s="94"/>
      <c r="F9" s="94"/>
      <c r="G9" s="72" t="s">
        <v>502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110</v>
      </c>
      <c r="D11" s="95" t="s">
        <v>109</v>
      </c>
      <c r="E11" s="96"/>
      <c r="F11" s="97"/>
      <c r="G11" s="19" t="s">
        <v>501</v>
      </c>
      <c r="H11" s="165" t="s">
        <v>500</v>
      </c>
      <c r="I11" s="143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499</v>
      </c>
      <c r="D14" s="76" t="s">
        <v>498</v>
      </c>
      <c r="E14" s="77"/>
      <c r="F14" s="21" t="s">
        <v>74</v>
      </c>
      <c r="G14" s="21" t="s">
        <v>73</v>
      </c>
      <c r="H14" s="21" t="s">
        <v>297</v>
      </c>
      <c r="I14" s="5" t="s">
        <v>10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159</v>
      </c>
      <c r="D17" s="72" t="s">
        <v>192</v>
      </c>
      <c r="E17" s="73"/>
      <c r="F17" s="18" t="s">
        <v>20</v>
      </c>
      <c r="G17" s="18" t="s">
        <v>238</v>
      </c>
      <c r="H17" s="19" t="s">
        <v>19</v>
      </c>
      <c r="I17" s="22" t="s">
        <v>145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47.1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78</v>
      </c>
      <c r="F20" s="21" t="s">
        <v>220</v>
      </c>
      <c r="G20" s="85" t="s">
        <v>79</v>
      </c>
      <c r="H20" s="85"/>
      <c r="I20" s="5" t="s">
        <v>76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36" customHeight="1" x14ac:dyDescent="0.35">
      <c r="C22" s="101" t="s">
        <v>525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524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121</v>
      </c>
      <c r="D29" s="100"/>
      <c r="E29" s="72">
        <v>2021</v>
      </c>
      <c r="F29" s="73"/>
      <c r="G29" s="51">
        <v>329</v>
      </c>
      <c r="H29" s="13">
        <f>(G29-C29)/C29</f>
        <v>1.71900826446281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7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110.25" customHeight="1" thickBot="1" x14ac:dyDescent="0.4">
      <c r="C35" s="113" t="s">
        <v>523</v>
      </c>
      <c r="D35" s="145"/>
      <c r="E35" s="145"/>
      <c r="F35" s="145"/>
      <c r="G35" s="145"/>
      <c r="H35" s="145"/>
      <c r="I35" s="146"/>
    </row>
    <row r="36" spans="3:10" ht="20.100000000000001" customHeight="1" thickBot="1" x14ac:dyDescent="0.4">
      <c r="C36" s="116" t="s">
        <v>37</v>
      </c>
      <c r="D36" s="117"/>
      <c r="E36" s="117"/>
      <c r="F36" s="117"/>
      <c r="G36" s="117"/>
      <c r="H36" s="117"/>
      <c r="I36" s="118"/>
    </row>
    <row r="37" spans="3:10" ht="27.95" customHeight="1" thickBot="1" x14ac:dyDescent="0.4">
      <c r="C37" s="11" t="s">
        <v>38</v>
      </c>
      <c r="D37" s="11" t="s">
        <v>39</v>
      </c>
      <c r="E37" s="49" t="s">
        <v>40</v>
      </c>
      <c r="F37" s="11" t="s">
        <v>105</v>
      </c>
      <c r="G37" s="11" t="s">
        <v>41</v>
      </c>
      <c r="H37" s="116" t="s">
        <v>42</v>
      </c>
      <c r="I37" s="118"/>
    </row>
    <row r="38" spans="3:10" ht="38.1" customHeight="1" thickBot="1" x14ac:dyDescent="0.4">
      <c r="C38" s="32">
        <v>0.4</v>
      </c>
      <c r="D38" s="32">
        <v>0.56669999999999998</v>
      </c>
      <c r="E38" s="32">
        <v>0.76</v>
      </c>
      <c r="F38" s="32" t="s">
        <v>43</v>
      </c>
      <c r="G38" s="32">
        <v>0.43769999999999998</v>
      </c>
      <c r="H38" s="119"/>
      <c r="I38" s="120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522</v>
      </c>
      <c r="D41" s="102"/>
      <c r="E41" s="102"/>
      <c r="F41" s="73"/>
      <c r="G41" s="72" t="s">
        <v>521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520</v>
      </c>
      <c r="D43" s="102"/>
      <c r="E43" s="102"/>
      <c r="F43" s="73"/>
      <c r="G43" s="72" t="s">
        <v>516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519</v>
      </c>
      <c r="D45" s="102"/>
      <c r="E45" s="102"/>
      <c r="F45" s="73"/>
      <c r="G45" s="72" t="s">
        <v>518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24.75" customHeight="1" x14ac:dyDescent="0.35">
      <c r="C47" s="72" t="s">
        <v>517</v>
      </c>
      <c r="D47" s="102"/>
      <c r="E47" s="102"/>
      <c r="F47" s="102"/>
      <c r="G47" s="72" t="s">
        <v>516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515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483</v>
      </c>
      <c r="D51" s="102"/>
      <c r="E51" s="102"/>
      <c r="F51" s="73"/>
      <c r="G51" s="72" t="s">
        <v>482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481</v>
      </c>
      <c r="D53" s="136"/>
      <c r="E53" s="136"/>
      <c r="F53" s="137"/>
      <c r="G53" s="138" t="s">
        <v>480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  <mergeCell ref="C43:F43"/>
    <mergeCell ref="G43:I43"/>
    <mergeCell ref="C44:F44"/>
    <mergeCell ref="G44:I44"/>
    <mergeCell ref="C45:F45"/>
    <mergeCell ref="G45:I45"/>
    <mergeCell ref="C39:I39"/>
    <mergeCell ref="C41:F41"/>
    <mergeCell ref="G41:I41"/>
    <mergeCell ref="C42:F42"/>
    <mergeCell ref="G42:I42"/>
    <mergeCell ref="C40:F40"/>
    <mergeCell ref="G40:I40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H38:I38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G8:H8"/>
    <mergeCell ref="G9:H9"/>
    <mergeCell ref="H11:I11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C5:I5"/>
    <mergeCell ref="C6:I6"/>
    <mergeCell ref="C7:I7"/>
    <mergeCell ref="C8:F8"/>
    <mergeCell ref="C9:F9"/>
  </mergeCells>
  <conditionalFormatting sqref="C38:G38">
    <cfRule type="containsText" dxfId="50" priority="1" operator="containsText" text="NO APLICA">
      <formula>NOT(ISERROR(SEARCH("NO APLICA",C38)))</formula>
    </cfRule>
    <cfRule type="cellIs" dxfId="49" priority="2" operator="greaterThan">
      <formula>1.2</formula>
    </cfRule>
    <cfRule type="cellIs" dxfId="48" priority="3" operator="lessThan">
      <formula>0.5</formula>
    </cfRule>
    <cfRule type="cellIs" dxfId="47" priority="4" operator="between">
      <formula>0.5</formula>
      <formula>0.7</formula>
    </cfRule>
    <cfRule type="cellIs" dxfId="46" priority="5" operator="greaterThan">
      <formula>0.7</formula>
    </cfRule>
  </conditionalFormatting>
  <hyperlinks>
    <hyperlink ref="C53" r:id="rId1" xr:uid="{DD552CBD-0CD3-4B51-9CB4-24CFD18DE66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2DBE64B-59B6-432C-B6BA-B8D32F582DD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1.3.1.1.8.2'!C38:G38</xm:f>
              <xm:sqref>H38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4F8E8-0D4A-448C-8686-46152C0B1AED}">
  <sheetPr>
    <pageSetUpPr fitToPage="1"/>
  </sheetPr>
  <dimension ref="B1:Q55"/>
  <sheetViews>
    <sheetView showGridLines="0" topLeftCell="A27" zoomScaleNormal="100" workbookViewId="0">
      <selection activeCell="B35" sqref="B35:H3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544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5.5" customHeight="1" x14ac:dyDescent="0.35">
      <c r="B9" s="93" t="s">
        <v>121</v>
      </c>
      <c r="C9" s="94"/>
      <c r="D9" s="94"/>
      <c r="E9" s="94"/>
      <c r="F9" s="72" t="s">
        <v>543</v>
      </c>
      <c r="G9" s="73"/>
      <c r="H9" s="22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47.25" customHeight="1" x14ac:dyDescent="0.35">
      <c r="B11" s="7" t="s">
        <v>110</v>
      </c>
      <c r="C11" s="95" t="s">
        <v>109</v>
      </c>
      <c r="D11" s="96"/>
      <c r="E11" s="97"/>
      <c r="F11" s="19" t="s">
        <v>542</v>
      </c>
      <c r="G11" s="165" t="s">
        <v>541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332</v>
      </c>
      <c r="C14" s="76" t="s">
        <v>333</v>
      </c>
      <c r="D14" s="77"/>
      <c r="E14" s="21" t="s">
        <v>72</v>
      </c>
      <c r="F14" s="21" t="s">
        <v>73</v>
      </c>
      <c r="G14" s="21" t="s">
        <v>316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145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74</v>
      </c>
      <c r="G20" s="85"/>
      <c r="H20" s="5" t="s">
        <v>237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540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539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4829</v>
      </c>
      <c r="C29" s="151"/>
      <c r="D29" s="72">
        <v>2021</v>
      </c>
      <c r="E29" s="73"/>
      <c r="F29" s="51">
        <v>5627</v>
      </c>
      <c r="G29" s="13">
        <f>(F29-B29)/B29</f>
        <v>0.16525160488714019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1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538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0.90549999999999997</v>
      </c>
      <c r="C38" s="32">
        <v>1.0484</v>
      </c>
      <c r="D38" s="32">
        <v>1.0889</v>
      </c>
      <c r="E38" s="32" t="s">
        <v>43</v>
      </c>
      <c r="F38" s="32">
        <v>0.76060000000000005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537</v>
      </c>
      <c r="C41" s="102"/>
      <c r="D41" s="102"/>
      <c r="E41" s="73"/>
      <c r="F41" s="72" t="s">
        <v>536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532</v>
      </c>
      <c r="C43" s="102"/>
      <c r="D43" s="102"/>
      <c r="E43" s="73"/>
      <c r="F43" s="72" t="s">
        <v>535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534</v>
      </c>
      <c r="C45" s="102"/>
      <c r="D45" s="102"/>
      <c r="E45" s="73"/>
      <c r="F45" s="72" t="s">
        <v>533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532</v>
      </c>
      <c r="C47" s="102"/>
      <c r="D47" s="102"/>
      <c r="E47" s="102"/>
      <c r="F47" s="72" t="s">
        <v>340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531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530</v>
      </c>
      <c r="C51" s="102"/>
      <c r="D51" s="102"/>
      <c r="E51" s="73"/>
      <c r="F51" s="72" t="s">
        <v>529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528</v>
      </c>
      <c r="C53" s="136"/>
      <c r="D53" s="136"/>
      <c r="E53" s="137"/>
      <c r="F53" s="138" t="s">
        <v>527</v>
      </c>
      <c r="G53" s="139"/>
      <c r="H53" s="140"/>
    </row>
    <row r="54" spans="2:8" ht="38.25" customHeight="1" thickBot="1" x14ac:dyDescent="0.4">
      <c r="B54" s="119"/>
      <c r="C54" s="177"/>
      <c r="D54" s="177"/>
      <c r="E54" s="177"/>
      <c r="F54" s="177"/>
      <c r="G54" s="177"/>
      <c r="H54" s="120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  <mergeCell ref="G15:H15"/>
    <mergeCell ref="C16:D16"/>
    <mergeCell ref="B26:E26"/>
    <mergeCell ref="F26:H26"/>
    <mergeCell ref="B27:E27"/>
    <mergeCell ref="F27:H27"/>
    <mergeCell ref="B28:C28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1:E11"/>
    <mergeCell ref="F9:G9"/>
    <mergeCell ref="G11:H11"/>
    <mergeCell ref="D29:E29"/>
    <mergeCell ref="B21:H21"/>
    <mergeCell ref="B22:H22"/>
    <mergeCell ref="B23:H23"/>
    <mergeCell ref="B24:H24"/>
    <mergeCell ref="B25:E25"/>
    <mergeCell ref="F25:H25"/>
    <mergeCell ref="B29:C29"/>
    <mergeCell ref="B30:H30"/>
    <mergeCell ref="B32:C32"/>
    <mergeCell ref="B31:E31"/>
    <mergeCell ref="F31:H31"/>
    <mergeCell ref="B33:C33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45" priority="1" operator="containsText" text="NO APLICA">
      <formula>NOT(ISERROR(SEARCH("NO APLICA",B38)))</formula>
    </cfRule>
    <cfRule type="cellIs" dxfId="44" priority="2" operator="greaterThan">
      <formula>1.2</formula>
    </cfRule>
    <cfRule type="cellIs" dxfId="43" priority="3" operator="lessThan">
      <formula>0.5</formula>
    </cfRule>
    <cfRule type="cellIs" dxfId="42" priority="4" operator="between">
      <formula>0.5</formula>
      <formula>0.7</formula>
    </cfRule>
    <cfRule type="cellIs" dxfId="41" priority="5" operator="greaterThan">
      <formula>0.7</formula>
    </cfRule>
  </conditionalFormatting>
  <hyperlinks>
    <hyperlink ref="B53" r:id="rId1" xr:uid="{D0E0D048-15DA-455B-BE7D-3D5B9F3D615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C 1.3.1.1.9'!B38:F38</xm:f>
              <xm:sqref>G38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B0007-35F7-494D-BC23-D5B1234E6047}">
  <sheetPr>
    <pageSetUpPr fitToPage="1"/>
  </sheetPr>
  <dimension ref="B1:Q55"/>
  <sheetViews>
    <sheetView showGridLines="0" topLeftCell="A28" zoomScaleNormal="100" workbookViewId="0">
      <selection activeCell="B35" sqref="B35:H3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553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77.25" customHeight="1" x14ac:dyDescent="0.35">
      <c r="B11" s="7" t="s">
        <v>110</v>
      </c>
      <c r="C11" s="95" t="s">
        <v>109</v>
      </c>
      <c r="D11" s="96"/>
      <c r="E11" s="97"/>
      <c r="F11" s="19" t="s">
        <v>542</v>
      </c>
      <c r="G11" s="165" t="s">
        <v>541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316</v>
      </c>
      <c r="C14" s="76" t="s">
        <v>333</v>
      </c>
      <c r="D14" s="77"/>
      <c r="E14" s="21" t="s">
        <v>72</v>
      </c>
      <c r="F14" s="21" t="s">
        <v>73</v>
      </c>
      <c r="G14" s="21" t="s">
        <v>316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74</v>
      </c>
      <c r="G20" s="85"/>
      <c r="H20" s="5" t="s">
        <v>237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552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551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4802</v>
      </c>
      <c r="C29" s="151"/>
      <c r="D29" s="72">
        <v>2021</v>
      </c>
      <c r="E29" s="73"/>
      <c r="F29" s="51">
        <v>5600</v>
      </c>
      <c r="G29" s="13">
        <f>(F29-B29)/B29</f>
        <v>0.16618075801749271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550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0.90500000000000003</v>
      </c>
      <c r="C38" s="32">
        <v>1.0486</v>
      </c>
      <c r="D38" s="32">
        <v>1.0892999999999999</v>
      </c>
      <c r="E38" s="32" t="s">
        <v>43</v>
      </c>
      <c r="F38" s="32">
        <v>0.76070000000000004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549</v>
      </c>
      <c r="C41" s="102"/>
      <c r="D41" s="102"/>
      <c r="E41" s="73"/>
      <c r="F41" s="72" t="s">
        <v>548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4" customHeight="1" x14ac:dyDescent="0.35">
      <c r="B43" s="101" t="s">
        <v>545</v>
      </c>
      <c r="C43" s="102"/>
      <c r="D43" s="102"/>
      <c r="E43" s="73"/>
      <c r="F43" s="72" t="s">
        <v>535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24.75" customHeight="1" x14ac:dyDescent="0.35">
      <c r="B45" s="101" t="s">
        <v>547</v>
      </c>
      <c r="C45" s="102"/>
      <c r="D45" s="102"/>
      <c r="E45" s="73"/>
      <c r="F45" s="72" t="s">
        <v>546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6.25" customHeight="1" x14ac:dyDescent="0.35">
      <c r="B47" s="101" t="s">
        <v>545</v>
      </c>
      <c r="C47" s="102"/>
      <c r="D47" s="102"/>
      <c r="E47" s="73"/>
      <c r="F47" s="72" t="s">
        <v>340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531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530</v>
      </c>
      <c r="C51" s="102"/>
      <c r="D51" s="102"/>
      <c r="E51" s="73"/>
      <c r="F51" s="72" t="s">
        <v>529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528</v>
      </c>
      <c r="C53" s="136"/>
      <c r="D53" s="136"/>
      <c r="E53" s="137"/>
      <c r="F53" s="138" t="s">
        <v>527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G11:H11"/>
    <mergeCell ref="F8:G8"/>
    <mergeCell ref="F9:G9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40" priority="1" operator="containsText" text="NO APLICA">
      <formula>NOT(ISERROR(SEARCH("NO APLICA",B38)))</formula>
    </cfRule>
    <cfRule type="cellIs" dxfId="39" priority="2" operator="greaterThan">
      <formula>1.2</formula>
    </cfRule>
    <cfRule type="cellIs" dxfId="38" priority="3" operator="lessThan">
      <formula>0.5</formula>
    </cfRule>
    <cfRule type="cellIs" dxfId="37" priority="4" operator="between">
      <formula>0.5</formula>
      <formula>0.7</formula>
    </cfRule>
    <cfRule type="cellIs" dxfId="36" priority="5" operator="greaterThan">
      <formula>0.7</formula>
    </cfRule>
  </conditionalFormatting>
  <hyperlinks>
    <hyperlink ref="B53" r:id="rId1" xr:uid="{FC5FB627-1DD6-4CBD-82CD-78885D50460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D85D385-1A80-4311-8DCE-26AE49E445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1.3.1.1.9.1'!B38:F38</xm:f>
              <xm:sqref>G38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6A2F-8F68-4278-9C73-58B0AF8654FF}">
  <sheetPr>
    <pageSetUpPr fitToPage="1"/>
  </sheetPr>
  <dimension ref="B1:Q55"/>
  <sheetViews>
    <sheetView showGridLines="0" topLeftCell="B31" zoomScaleNormal="100" workbookViewId="0">
      <selection activeCell="B35" sqref="B35:H35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42578125" style="1" customWidth="1"/>
    <col min="6" max="6" width="16.42578125" style="1" customWidth="1"/>
    <col min="7" max="7" width="13.42578125" style="1" customWidth="1"/>
    <col min="8" max="8" width="16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563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72.75" customHeight="1" x14ac:dyDescent="0.35">
      <c r="B11" s="7" t="s">
        <v>110</v>
      </c>
      <c r="C11" s="95" t="s">
        <v>109</v>
      </c>
      <c r="D11" s="96"/>
      <c r="E11" s="97"/>
      <c r="F11" s="19" t="s">
        <v>542</v>
      </c>
      <c r="G11" s="165" t="s">
        <v>541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144</v>
      </c>
      <c r="C14" s="76" t="s">
        <v>333</v>
      </c>
      <c r="D14" s="77"/>
      <c r="E14" s="21" t="s">
        <v>72</v>
      </c>
      <c r="F14" s="21" t="s">
        <v>73</v>
      </c>
      <c r="G14" s="21" t="s">
        <v>316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111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74</v>
      </c>
      <c r="G20" s="85"/>
      <c r="H20" s="5" t="s">
        <v>79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562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561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27</v>
      </c>
      <c r="C29" s="151"/>
      <c r="D29" s="72">
        <v>2021</v>
      </c>
      <c r="E29" s="73"/>
      <c r="F29" s="51">
        <v>27</v>
      </c>
      <c r="G29" s="13">
        <f>(F29-B29)/B29</f>
        <v>0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2.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560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0.74070000000000003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559</v>
      </c>
      <c r="C41" s="102"/>
      <c r="D41" s="102"/>
      <c r="E41" s="73"/>
      <c r="F41" s="72" t="s">
        <v>558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4" customHeight="1" x14ac:dyDescent="0.35">
      <c r="B43" s="101" t="s">
        <v>555</v>
      </c>
      <c r="C43" s="102"/>
      <c r="D43" s="102"/>
      <c r="E43" s="73"/>
      <c r="F43" s="72" t="s">
        <v>554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24.75" customHeight="1" x14ac:dyDescent="0.35">
      <c r="B45" s="101" t="s">
        <v>557</v>
      </c>
      <c r="C45" s="102"/>
      <c r="D45" s="102"/>
      <c r="E45" s="73"/>
      <c r="F45" s="72" t="s">
        <v>556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6.25" customHeight="1" x14ac:dyDescent="0.35">
      <c r="B47" s="101" t="s">
        <v>555</v>
      </c>
      <c r="C47" s="102"/>
      <c r="D47" s="102"/>
      <c r="E47" s="73"/>
      <c r="F47" s="72" t="s">
        <v>554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531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530</v>
      </c>
      <c r="C51" s="102"/>
      <c r="D51" s="102"/>
      <c r="E51" s="73"/>
      <c r="F51" s="72" t="s">
        <v>529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528</v>
      </c>
      <c r="C53" s="136"/>
      <c r="D53" s="136"/>
      <c r="E53" s="137"/>
      <c r="F53" s="138" t="s">
        <v>527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35" priority="1" operator="containsText" text="NO APLICA">
      <formula>NOT(ISERROR(SEARCH("NO APLICA",B38)))</formula>
    </cfRule>
    <cfRule type="cellIs" dxfId="34" priority="2" operator="greaterThan">
      <formula>1.2</formula>
    </cfRule>
    <cfRule type="cellIs" dxfId="33" priority="3" operator="lessThan">
      <formula>0.5</formula>
    </cfRule>
    <cfRule type="cellIs" dxfId="32" priority="4" operator="between">
      <formula>0.5</formula>
      <formula>0.7</formula>
    </cfRule>
    <cfRule type="cellIs" dxfId="31" priority="5" operator="greaterThan">
      <formula>0.7</formula>
    </cfRule>
  </conditionalFormatting>
  <hyperlinks>
    <hyperlink ref="B53" r:id="rId1" xr:uid="{0CFBA24C-CC5F-4808-90D5-8CFD8596FDE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B688AB1-0883-4D04-92A2-4D6F7A245D5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1.3.1.1.9.2'!B38:F38</xm:f>
              <xm:sqref>G38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7217-D9C2-4E61-B83C-4C94A6E089B6}">
  <sheetPr>
    <pageSetUpPr fitToPage="1"/>
  </sheetPr>
  <dimension ref="B1:Q55"/>
  <sheetViews>
    <sheetView showGridLines="0" topLeftCell="A30" zoomScaleNormal="100" workbookViewId="0">
      <selection activeCell="D37" sqref="D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573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93" t="s">
        <v>121</v>
      </c>
      <c r="C9" s="94"/>
      <c r="D9" s="94"/>
      <c r="E9" s="94"/>
      <c r="F9" s="72" t="s">
        <v>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53.25" customHeight="1" x14ac:dyDescent="0.35">
      <c r="B11" s="7" t="s">
        <v>110</v>
      </c>
      <c r="C11" s="95" t="s">
        <v>109</v>
      </c>
      <c r="D11" s="96"/>
      <c r="E11" s="97"/>
      <c r="F11" s="19" t="s">
        <v>542</v>
      </c>
      <c r="G11" s="165" t="s">
        <v>541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144</v>
      </c>
      <c r="C14" s="76" t="s">
        <v>333</v>
      </c>
      <c r="D14" s="77"/>
      <c r="E14" s="21" t="s">
        <v>72</v>
      </c>
      <c r="F14" s="21" t="s">
        <v>73</v>
      </c>
      <c r="G14" s="21" t="s">
        <v>316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170</v>
      </c>
      <c r="C17" s="72" t="s">
        <v>145</v>
      </c>
      <c r="D17" s="73"/>
      <c r="E17" s="18" t="s">
        <v>20</v>
      </c>
      <c r="F17" s="18" t="s">
        <v>21</v>
      </c>
      <c r="G17" s="19" t="s">
        <v>19</v>
      </c>
      <c r="H17" s="22" t="s">
        <v>497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332</v>
      </c>
      <c r="C20" s="21" t="s">
        <v>73</v>
      </c>
      <c r="D20" s="21" t="s">
        <v>78</v>
      </c>
      <c r="E20" s="21" t="s">
        <v>10</v>
      </c>
      <c r="F20" s="85" t="s">
        <v>74</v>
      </c>
      <c r="G20" s="85"/>
      <c r="H20" s="5" t="s">
        <v>74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41" t="s">
        <v>572</v>
      </c>
      <c r="C22" s="142"/>
      <c r="D22" s="142"/>
      <c r="E22" s="142"/>
      <c r="F22" s="142"/>
      <c r="G22" s="142"/>
      <c r="H22" s="14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571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78</v>
      </c>
      <c r="C29" s="151"/>
      <c r="D29" s="72">
        <v>2021</v>
      </c>
      <c r="E29" s="73"/>
      <c r="F29" s="51">
        <v>120</v>
      </c>
      <c r="G29" s="13">
        <f>(F29-B29)/B29</f>
        <v>0.53846153846153844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.7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364</v>
      </c>
      <c r="C33" s="94"/>
      <c r="D33" s="35" t="s">
        <v>363</v>
      </c>
      <c r="E33" s="35" t="s">
        <v>450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570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0.22500000000000001</v>
      </c>
      <c r="C38" s="32">
        <v>0.25829999999999997</v>
      </c>
      <c r="D38" s="32">
        <v>0.25829999999999997</v>
      </c>
      <c r="E38" s="32" t="s">
        <v>43</v>
      </c>
      <c r="F38" s="32">
        <v>0.18540000000000001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569</v>
      </c>
      <c r="C41" s="102"/>
      <c r="D41" s="102"/>
      <c r="E41" s="73"/>
      <c r="F41" s="72" t="s">
        <v>568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4" customHeight="1" x14ac:dyDescent="0.35">
      <c r="B43" s="101" t="s">
        <v>565</v>
      </c>
      <c r="C43" s="102"/>
      <c r="D43" s="102"/>
      <c r="E43" s="73"/>
      <c r="F43" s="72" t="s">
        <v>564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24.75" customHeight="1" x14ac:dyDescent="0.35">
      <c r="B45" s="101" t="s">
        <v>567</v>
      </c>
      <c r="C45" s="102"/>
      <c r="D45" s="102"/>
      <c r="E45" s="73"/>
      <c r="F45" s="72" t="s">
        <v>566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26.25" customHeight="1" x14ac:dyDescent="0.35">
      <c r="B47" s="101" t="s">
        <v>565</v>
      </c>
      <c r="C47" s="102"/>
      <c r="D47" s="102"/>
      <c r="E47" s="73"/>
      <c r="F47" s="72" t="s">
        <v>564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531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530</v>
      </c>
      <c r="C51" s="102"/>
      <c r="D51" s="102"/>
      <c r="E51" s="73"/>
      <c r="F51" s="72" t="s">
        <v>529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528</v>
      </c>
      <c r="C53" s="136"/>
      <c r="D53" s="136"/>
      <c r="E53" s="137"/>
      <c r="F53" s="138" t="s">
        <v>527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E38">
    <cfRule type="containsText" dxfId="30" priority="6" operator="containsText" text="NO APLICA">
      <formula>NOT(ISERROR(SEARCH("NO APLICA",B38)))</formula>
    </cfRule>
    <cfRule type="cellIs" dxfId="29" priority="7" operator="between">
      <formula>0</formula>
      <formula>1</formula>
    </cfRule>
    <cfRule type="cellIs" dxfId="28" priority="8" operator="between">
      <formula>1.01</formula>
      <formula>1.3</formula>
    </cfRule>
    <cfRule type="cellIs" dxfId="27" priority="9" operator="greaterThan">
      <formula>1.3</formula>
    </cfRule>
  </conditionalFormatting>
  <conditionalFormatting sqref="F38">
    <cfRule type="containsText" dxfId="26" priority="1" operator="containsText" text="NO APLICA">
      <formula>NOT(ISERROR(SEARCH("NO APLICA",F38)))</formula>
    </cfRule>
    <cfRule type="cellIs" dxfId="25" priority="2" operator="greaterThan">
      <formula>1.2</formula>
    </cfRule>
    <cfRule type="cellIs" dxfId="24" priority="3" operator="lessThan">
      <formula>0.5</formula>
    </cfRule>
    <cfRule type="cellIs" dxfId="23" priority="4" operator="between">
      <formula>0.5</formula>
      <formula>0.7</formula>
    </cfRule>
    <cfRule type="cellIs" dxfId="22" priority="5" operator="greaterThan">
      <formula>0.7</formula>
    </cfRule>
  </conditionalFormatting>
  <hyperlinks>
    <hyperlink ref="B53" r:id="rId1" xr:uid="{C99AEC6C-61F3-4F3F-B5D2-73943363E74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CCC080B-250D-48AF-94D5-897DF2EE1F1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1.3.1.1.9.3'!B38:F38</xm:f>
              <xm:sqref>G38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6D10-940D-4594-8FA5-BD81A3B617F1}">
  <sheetPr>
    <pageSetUpPr fitToPage="1"/>
  </sheetPr>
  <dimension ref="B1:Q55"/>
  <sheetViews>
    <sheetView showGridLines="0" topLeftCell="B28" zoomScaleNormal="100" workbookViewId="0">
      <selection activeCell="B12" sqref="B12:H12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5703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25.5" customHeight="1" x14ac:dyDescent="0.35">
      <c r="B7" s="89" t="s">
        <v>594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30.75" customHeight="1" x14ac:dyDescent="0.35">
      <c r="B9" s="93" t="s">
        <v>121</v>
      </c>
      <c r="C9" s="94"/>
      <c r="D9" s="94"/>
      <c r="E9" s="94"/>
      <c r="F9" s="72" t="s">
        <v>593</v>
      </c>
      <c r="G9" s="73"/>
      <c r="H9" s="22" t="s">
        <v>71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75.75" customHeight="1" x14ac:dyDescent="0.35">
      <c r="B11" s="7" t="s">
        <v>110</v>
      </c>
      <c r="C11" s="95" t="s">
        <v>109</v>
      </c>
      <c r="D11" s="96"/>
      <c r="E11" s="97"/>
      <c r="F11" s="18" t="s">
        <v>592</v>
      </c>
      <c r="G11" s="165" t="s">
        <v>591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333</v>
      </c>
      <c r="D14" s="77"/>
      <c r="E14" s="21" t="s">
        <v>72</v>
      </c>
      <c r="F14" s="21" t="s">
        <v>73</v>
      </c>
      <c r="G14" s="21" t="s">
        <v>77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590</v>
      </c>
      <c r="D17" s="73"/>
      <c r="E17" s="18" t="s">
        <v>20</v>
      </c>
      <c r="F17" s="18" t="s">
        <v>589</v>
      </c>
      <c r="G17" s="19" t="s">
        <v>19</v>
      </c>
      <c r="H17" s="22" t="s">
        <v>497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588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4.5" customHeight="1" x14ac:dyDescent="0.35">
      <c r="B22" s="101" t="s">
        <v>587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586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4322833632</v>
      </c>
      <c r="C29" s="151"/>
      <c r="D29" s="72">
        <v>2021</v>
      </c>
      <c r="E29" s="73"/>
      <c r="F29" s="51">
        <v>6468109767</v>
      </c>
      <c r="G29" s="13">
        <f>(F29-B29)/B29</f>
        <v>0.49626618038674497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2.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585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1.1423000000000001</v>
      </c>
      <c r="C38" s="32">
        <v>1.1556999999999999</v>
      </c>
      <c r="D38" s="32">
        <v>0</v>
      </c>
      <c r="E38" s="32" t="s">
        <v>43</v>
      </c>
      <c r="F38" s="32">
        <v>0.6673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584</v>
      </c>
      <c r="C41" s="102"/>
      <c r="D41" s="102"/>
      <c r="E41" s="73"/>
      <c r="F41" s="72" t="s">
        <v>583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580</v>
      </c>
      <c r="C43" s="102"/>
      <c r="D43" s="102"/>
      <c r="E43" s="73"/>
      <c r="F43" s="72" t="s">
        <v>579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582</v>
      </c>
      <c r="C45" s="102"/>
      <c r="D45" s="102"/>
      <c r="E45" s="73"/>
      <c r="F45" s="72" t="s">
        <v>581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580</v>
      </c>
      <c r="C47" s="102"/>
      <c r="D47" s="102"/>
      <c r="E47" s="102"/>
      <c r="F47" s="72" t="s">
        <v>579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578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577</v>
      </c>
      <c r="C51" s="102"/>
      <c r="D51" s="102"/>
      <c r="E51" s="73"/>
      <c r="F51" s="72" t="s">
        <v>576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575</v>
      </c>
      <c r="C53" s="136"/>
      <c r="D53" s="136"/>
      <c r="E53" s="137"/>
      <c r="F53" s="138" t="s">
        <v>574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54:H54"/>
    <mergeCell ref="B55:H55"/>
    <mergeCell ref="B51:E51"/>
    <mergeCell ref="F51:H51"/>
    <mergeCell ref="B52:E52"/>
    <mergeCell ref="F52:H52"/>
    <mergeCell ref="F53:H53"/>
    <mergeCell ref="B53:E53"/>
    <mergeCell ref="B47:E47"/>
    <mergeCell ref="F47:H47"/>
    <mergeCell ref="B48:H48"/>
    <mergeCell ref="B50:E50"/>
    <mergeCell ref="F50:H50"/>
    <mergeCell ref="B49:H49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5:H35"/>
    <mergeCell ref="B36:H36"/>
    <mergeCell ref="B39:H39"/>
    <mergeCell ref="B40:E40"/>
    <mergeCell ref="F40:H40"/>
    <mergeCell ref="G37:H37"/>
    <mergeCell ref="G38:H38"/>
    <mergeCell ref="B34:H34"/>
    <mergeCell ref="B26:E26"/>
    <mergeCell ref="F26:H26"/>
    <mergeCell ref="B27:E27"/>
    <mergeCell ref="F27:H27"/>
    <mergeCell ref="B28:C28"/>
    <mergeCell ref="D29:E29"/>
    <mergeCell ref="B30:H30"/>
    <mergeCell ref="B32:C32"/>
    <mergeCell ref="B31:E31"/>
    <mergeCell ref="F31:H31"/>
    <mergeCell ref="B33:C33"/>
    <mergeCell ref="C11:E11"/>
    <mergeCell ref="G11:H11"/>
    <mergeCell ref="F9:G9"/>
    <mergeCell ref="B29:C29"/>
    <mergeCell ref="B21:H21"/>
    <mergeCell ref="B22:H22"/>
    <mergeCell ref="B23:H23"/>
    <mergeCell ref="B24:H24"/>
    <mergeCell ref="B25:E25"/>
    <mergeCell ref="F25:H25"/>
    <mergeCell ref="G15:H15"/>
    <mergeCell ref="B9:E9"/>
    <mergeCell ref="B10:E10"/>
    <mergeCell ref="F10:H10"/>
    <mergeCell ref="B12:H12"/>
    <mergeCell ref="C16:D16"/>
    <mergeCell ref="B5:H5"/>
    <mergeCell ref="B6:H6"/>
    <mergeCell ref="B7:H7"/>
    <mergeCell ref="B8:E8"/>
    <mergeCell ref="F8:G8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C38:F38">
    <cfRule type="containsText" dxfId="21" priority="5" operator="containsText" text="NO APLICA">
      <formula>NOT(ISERROR(SEARCH("NO APLICA",C38)))</formula>
    </cfRule>
    <cfRule type="cellIs" dxfId="20" priority="6" operator="greaterThan">
      <formula>1.2</formula>
    </cfRule>
    <cfRule type="cellIs" dxfId="19" priority="7" operator="lessThan">
      <formula>0.5</formula>
    </cfRule>
    <cfRule type="cellIs" dxfId="18" priority="8" operator="between">
      <formula>0.5</formula>
      <formula>0.7</formula>
    </cfRule>
    <cfRule type="cellIs" dxfId="17" priority="9" operator="greaterThan">
      <formula>0.7</formula>
    </cfRule>
  </conditionalFormatting>
  <conditionalFormatting sqref="B38:F38">
    <cfRule type="containsText" dxfId="16" priority="1" operator="containsText" text="NO APLICA">
      <formula>NOT(ISERROR(SEARCH("NO APLICA",B38)))</formula>
    </cfRule>
    <cfRule type="cellIs" dxfId="15" priority="2" operator="lessThan">
      <formula>0.5</formula>
    </cfRule>
    <cfRule type="cellIs" dxfId="14" priority="3" operator="between">
      <formula>0.5</formula>
      <formula>0.7</formula>
    </cfRule>
    <cfRule type="cellIs" dxfId="13" priority="4" operator="greaterThan">
      <formula>0.7</formula>
    </cfRule>
  </conditionalFormatting>
  <hyperlinks>
    <hyperlink ref="B53" r:id="rId1" display="david.mendieta@cancun.gob.mx" xr:uid="{AF69723C-745F-486E-8F51-CCD49671C49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C 1.3.1.1.10'!B38:F38</xm:f>
              <xm:sqref>G38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4557-A8CB-4D88-AC90-2FA7B7DF231D}">
  <sheetPr>
    <pageSetUpPr fitToPage="1"/>
  </sheetPr>
  <dimension ref="B1:Q55"/>
  <sheetViews>
    <sheetView showGridLines="0" topLeftCell="A36" zoomScaleNormal="100" workbookViewId="0">
      <selection activeCell="C63" sqref="C63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5703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604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4.75" customHeight="1" x14ac:dyDescent="0.35">
      <c r="B9" s="93" t="s">
        <v>121</v>
      </c>
      <c r="C9" s="94"/>
      <c r="D9" s="94"/>
      <c r="E9" s="94"/>
      <c r="F9" s="72" t="s">
        <v>593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77.25" customHeight="1" x14ac:dyDescent="0.35">
      <c r="B11" s="7" t="s">
        <v>110</v>
      </c>
      <c r="C11" s="95" t="s">
        <v>109</v>
      </c>
      <c r="D11" s="96"/>
      <c r="E11" s="97"/>
      <c r="F11" s="18" t="s">
        <v>592</v>
      </c>
      <c r="G11" s="165" t="s">
        <v>591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333</v>
      </c>
      <c r="D14" s="77"/>
      <c r="E14" s="21" t="s">
        <v>72</v>
      </c>
      <c r="F14" s="21" t="s">
        <v>73</v>
      </c>
      <c r="G14" s="21" t="s">
        <v>77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590</v>
      </c>
      <c r="D17" s="73"/>
      <c r="E17" s="18" t="s">
        <v>20</v>
      </c>
      <c r="F17" s="18" t="s">
        <v>589</v>
      </c>
      <c r="G17" s="19" t="s">
        <v>19</v>
      </c>
      <c r="H17" s="22" t="s">
        <v>603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72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01" t="s">
        <v>602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601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739194239</v>
      </c>
      <c r="C29" s="151"/>
      <c r="D29" s="72">
        <v>2021</v>
      </c>
      <c r="E29" s="73"/>
      <c r="F29" s="51">
        <v>971094383</v>
      </c>
      <c r="G29" s="13">
        <f>(F29-B29)/B29</f>
        <v>0.31372017226990317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585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1.1388</v>
      </c>
      <c r="C38" s="32">
        <v>0.98089999999999999</v>
      </c>
      <c r="D38" s="32">
        <v>0</v>
      </c>
      <c r="E38" s="32" t="s">
        <v>43</v>
      </c>
      <c r="F38" s="32">
        <v>0.91379999999999995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600</v>
      </c>
      <c r="C41" s="102"/>
      <c r="D41" s="102"/>
      <c r="E41" s="73"/>
      <c r="F41" s="72" t="s">
        <v>599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580</v>
      </c>
      <c r="C43" s="102"/>
      <c r="D43" s="102"/>
      <c r="E43" s="73"/>
      <c r="F43" s="72" t="s">
        <v>598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597</v>
      </c>
      <c r="C45" s="102"/>
      <c r="D45" s="102"/>
      <c r="E45" s="73"/>
      <c r="F45" s="72" t="s">
        <v>596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580</v>
      </c>
      <c r="C47" s="102"/>
      <c r="D47" s="102"/>
      <c r="E47" s="102"/>
      <c r="F47" s="72" t="s">
        <v>595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578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577</v>
      </c>
      <c r="C51" s="102"/>
      <c r="D51" s="102"/>
      <c r="E51" s="73"/>
      <c r="F51" s="72" t="s">
        <v>576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575</v>
      </c>
      <c r="C53" s="136"/>
      <c r="D53" s="136"/>
      <c r="E53" s="137"/>
      <c r="F53" s="138" t="s">
        <v>574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12" priority="1" operator="containsText" text="NO APLICA">
      <formula>NOT(ISERROR(SEARCH("NO APLICA",B38)))</formula>
    </cfRule>
    <cfRule type="cellIs" dxfId="11" priority="2" operator="lessThan">
      <formula>0.5</formula>
    </cfRule>
    <cfRule type="cellIs" dxfId="10" priority="3" operator="between">
      <formula>0.5</formula>
      <formula>0.7</formula>
    </cfRule>
    <cfRule type="cellIs" dxfId="9" priority="4" operator="greaterThan">
      <formula>0.7</formula>
    </cfRule>
  </conditionalFormatting>
  <hyperlinks>
    <hyperlink ref="B53" r:id="rId1" display="david.mendieta@cancun.gob.mx" xr:uid="{EFD95677-FB91-4F73-B9BC-E37CD0B7163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64D6AD2-154E-4039-8D94-59596233412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1.3.1.1.10.1'!B38:F38</xm:f>
              <xm:sqref>G38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2213-449C-4316-BE33-1BF28CB56A8A}">
  <sheetPr>
    <pageSetUpPr fitToPage="1"/>
  </sheetPr>
  <dimension ref="B1:Q55"/>
  <sheetViews>
    <sheetView showGridLines="0" topLeftCell="A35" zoomScaleNormal="100" workbookViewId="0">
      <selection activeCell="B43" sqref="B43:E43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613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93" t="s">
        <v>121</v>
      </c>
      <c r="C9" s="94"/>
      <c r="D9" s="94"/>
      <c r="E9" s="94"/>
      <c r="F9" s="72" t="s">
        <v>593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61.5" customHeight="1" x14ac:dyDescent="0.35">
      <c r="B11" s="7" t="s">
        <v>110</v>
      </c>
      <c r="C11" s="95" t="s">
        <v>109</v>
      </c>
      <c r="D11" s="96"/>
      <c r="E11" s="97"/>
      <c r="F11" s="18" t="s">
        <v>592</v>
      </c>
      <c r="G11" s="165" t="s">
        <v>591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333</v>
      </c>
      <c r="D14" s="77"/>
      <c r="E14" s="21" t="s">
        <v>72</v>
      </c>
      <c r="F14" s="21" t="s">
        <v>73</v>
      </c>
      <c r="G14" s="21" t="s">
        <v>77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590</v>
      </c>
      <c r="D17" s="73"/>
      <c r="E17" s="18" t="s">
        <v>20</v>
      </c>
      <c r="F17" s="18" t="s">
        <v>589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77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3" customHeight="1" x14ac:dyDescent="0.35">
      <c r="B22" s="101" t="s">
        <v>612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611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18963</v>
      </c>
      <c r="C29" s="151"/>
      <c r="D29" s="72">
        <v>2021</v>
      </c>
      <c r="E29" s="73"/>
      <c r="F29" s="51">
        <v>19074</v>
      </c>
      <c r="G29" s="13">
        <f>(F29-B29)/B29</f>
        <v>5.8535041923746239E-3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3.2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585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1.0632999999999999</v>
      </c>
      <c r="C38" s="32">
        <v>0.5877</v>
      </c>
      <c r="D38" s="32">
        <v>1.2352000000000001</v>
      </c>
      <c r="E38" s="32" t="s">
        <v>43</v>
      </c>
      <c r="F38" s="32">
        <v>0.85940000000000005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610</v>
      </c>
      <c r="C41" s="102"/>
      <c r="D41" s="102"/>
      <c r="E41" s="73"/>
      <c r="F41" s="72" t="s">
        <v>609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580</v>
      </c>
      <c r="C43" s="102"/>
      <c r="D43" s="102"/>
      <c r="E43" s="73"/>
      <c r="F43" s="72" t="s">
        <v>605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608</v>
      </c>
      <c r="C45" s="102"/>
      <c r="D45" s="102"/>
      <c r="E45" s="73"/>
      <c r="F45" s="72" t="s">
        <v>607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606</v>
      </c>
      <c r="C47" s="102"/>
      <c r="D47" s="102"/>
      <c r="E47" s="102"/>
      <c r="F47" s="72" t="s">
        <v>605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578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577</v>
      </c>
      <c r="C51" s="102"/>
      <c r="D51" s="102"/>
      <c r="E51" s="73"/>
      <c r="F51" s="72" t="s">
        <v>576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575</v>
      </c>
      <c r="C53" s="136"/>
      <c r="D53" s="136"/>
      <c r="E53" s="137"/>
      <c r="F53" s="138" t="s">
        <v>574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8" priority="1" operator="containsText" text="NO APLICA">
      <formula>NOT(ISERROR(SEARCH("NO APLICA",B38)))</formula>
    </cfRule>
    <cfRule type="cellIs" dxfId="7" priority="2" operator="lessThan">
      <formula>0.5</formula>
    </cfRule>
    <cfRule type="cellIs" dxfId="6" priority="3" operator="between">
      <formula>0.5</formula>
      <formula>0.7</formula>
    </cfRule>
    <cfRule type="cellIs" dxfId="5" priority="4" operator="greaterThan">
      <formula>0.7</formula>
    </cfRule>
  </conditionalFormatting>
  <hyperlinks>
    <hyperlink ref="B53" r:id="rId1" display="david.mendieta@cancun.gob.mx" xr:uid="{11DAB39B-FEB7-4DFB-A1C0-EDBED62A231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8A69F60-F4F2-41C8-8D94-FAB9E21137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1.3.1.1.10.2'!B38:F38</xm:f>
              <xm:sqref>G38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54"/>
  <sheetViews>
    <sheetView showGridLines="0" topLeftCell="A24" zoomScaleNormal="100" workbookViewId="0">
      <selection activeCell="B34" sqref="B34:H34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 x14ac:dyDescent="0.35">
      <c r="B1" s="23"/>
      <c r="C1" s="24"/>
      <c r="D1" s="24"/>
      <c r="E1" s="24"/>
      <c r="F1" s="24"/>
      <c r="G1" s="24"/>
      <c r="H1" s="25"/>
    </row>
    <row r="2" spans="2:17" ht="37.5" customHeight="1" x14ac:dyDescent="0.35">
      <c r="B2" s="26"/>
      <c r="C2" s="27"/>
      <c r="D2" s="27"/>
      <c r="E2" s="27"/>
      <c r="F2" s="27"/>
      <c r="G2" s="27"/>
      <c r="H2" s="28"/>
    </row>
    <row r="3" spans="2:17" ht="18.75" thickBot="1" x14ac:dyDescent="0.4">
      <c r="B3" s="29"/>
      <c r="C3" s="30"/>
      <c r="D3" s="30"/>
      <c r="E3" s="30"/>
      <c r="F3" s="30"/>
      <c r="G3" s="30"/>
      <c r="H3" s="31"/>
    </row>
    <row r="4" spans="2:17" ht="27" customHeight="1" x14ac:dyDescent="0.35">
      <c r="B4" s="86" t="s">
        <v>120</v>
      </c>
      <c r="C4" s="87"/>
      <c r="D4" s="87"/>
      <c r="E4" s="87"/>
      <c r="F4" s="87"/>
      <c r="G4" s="87"/>
      <c r="H4" s="88"/>
      <c r="J4" s="2"/>
      <c r="K4" s="2"/>
      <c r="L4" s="2"/>
      <c r="M4" s="2"/>
      <c r="N4" s="2"/>
      <c r="O4" s="2"/>
      <c r="P4" s="2"/>
      <c r="Q4" s="2"/>
    </row>
    <row r="5" spans="2:17" ht="18.95" customHeight="1" x14ac:dyDescent="0.35">
      <c r="B5" s="81" t="s">
        <v>0</v>
      </c>
      <c r="C5" s="82"/>
      <c r="D5" s="82"/>
      <c r="E5" s="82"/>
      <c r="F5" s="82"/>
      <c r="G5" s="82"/>
      <c r="H5" s="83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9" t="s">
        <v>112</v>
      </c>
      <c r="C6" s="90"/>
      <c r="D6" s="90"/>
      <c r="E6" s="90"/>
      <c r="F6" s="90"/>
      <c r="G6" s="90"/>
      <c r="H6" s="91"/>
      <c r="J6" s="3"/>
      <c r="K6" s="3"/>
      <c r="L6" s="3"/>
      <c r="M6" s="3"/>
      <c r="N6" s="3"/>
      <c r="O6" s="3"/>
      <c r="P6" s="3"/>
      <c r="Q6" s="3"/>
    </row>
    <row r="7" spans="2:17" ht="24" x14ac:dyDescent="0.35">
      <c r="B7" s="92" t="s">
        <v>60</v>
      </c>
      <c r="C7" s="84"/>
      <c r="D7" s="84"/>
      <c r="E7" s="84"/>
      <c r="F7" s="74" t="s">
        <v>106</v>
      </c>
      <c r="G7" s="75"/>
      <c r="H7" s="36" t="s">
        <v>1</v>
      </c>
      <c r="I7" s="37"/>
      <c r="J7" s="4"/>
      <c r="K7" s="4"/>
      <c r="L7" s="4"/>
      <c r="M7" s="4"/>
      <c r="N7" s="4"/>
      <c r="O7" s="4"/>
      <c r="P7" s="4"/>
      <c r="Q7" s="4"/>
    </row>
    <row r="8" spans="2:17" ht="17.100000000000001" customHeight="1" x14ac:dyDescent="0.35">
      <c r="B8" s="93" t="s">
        <v>121</v>
      </c>
      <c r="C8" s="94"/>
      <c r="D8" s="94"/>
      <c r="E8" s="94"/>
      <c r="F8" s="72" t="s">
        <v>93</v>
      </c>
      <c r="G8" s="73"/>
      <c r="H8" s="19" t="s">
        <v>95</v>
      </c>
      <c r="I8" s="37"/>
      <c r="J8" s="3"/>
      <c r="K8" s="3"/>
      <c r="L8" s="3"/>
      <c r="M8" s="3"/>
      <c r="N8" s="3"/>
      <c r="O8" s="3"/>
      <c r="P8" s="3"/>
      <c r="Q8" s="3"/>
    </row>
    <row r="9" spans="2:17" ht="24" customHeight="1" x14ac:dyDescent="0.35">
      <c r="B9" s="81" t="s">
        <v>2</v>
      </c>
      <c r="C9" s="82"/>
      <c r="D9" s="82"/>
      <c r="E9" s="75"/>
      <c r="F9" s="74" t="s">
        <v>3</v>
      </c>
      <c r="G9" s="82"/>
      <c r="H9" s="83"/>
      <c r="J9" s="4"/>
      <c r="K9" s="4"/>
      <c r="L9" s="4"/>
      <c r="M9" s="4"/>
      <c r="N9" s="4"/>
      <c r="O9" s="4"/>
      <c r="P9" s="4"/>
      <c r="Q9" s="4"/>
    </row>
    <row r="10" spans="2:17" ht="60" customHeight="1" x14ac:dyDescent="0.35">
      <c r="B10" s="7" t="s">
        <v>110</v>
      </c>
      <c r="C10" s="95" t="s">
        <v>109</v>
      </c>
      <c r="D10" s="96"/>
      <c r="E10" s="97"/>
      <c r="F10" s="19" t="s">
        <v>122</v>
      </c>
      <c r="G10" s="95" t="s">
        <v>118</v>
      </c>
      <c r="H10" s="98"/>
    </row>
    <row r="11" spans="2:17" ht="17.100000000000001" customHeight="1" x14ac:dyDescent="0.35">
      <c r="B11" s="81" t="s">
        <v>4</v>
      </c>
      <c r="C11" s="82"/>
      <c r="D11" s="82"/>
      <c r="E11" s="82"/>
      <c r="F11" s="82"/>
      <c r="G11" s="82"/>
      <c r="H11" s="83"/>
    </row>
    <row r="12" spans="2:17" ht="25.5" customHeight="1" x14ac:dyDescent="0.35">
      <c r="B12" s="16" t="s">
        <v>5</v>
      </c>
      <c r="C12" s="74" t="s">
        <v>6</v>
      </c>
      <c r="D12" s="75"/>
      <c r="E12" s="17" t="s">
        <v>7</v>
      </c>
      <c r="F12" s="17" t="s">
        <v>65</v>
      </c>
      <c r="G12" s="17" t="s">
        <v>8</v>
      </c>
      <c r="H12" s="6" t="s">
        <v>9</v>
      </c>
    </row>
    <row r="13" spans="2:17" ht="18.95" customHeight="1" x14ac:dyDescent="0.35">
      <c r="B13" s="20" t="s">
        <v>72</v>
      </c>
      <c r="C13" s="76" t="s">
        <v>76</v>
      </c>
      <c r="D13" s="77"/>
      <c r="E13" s="21" t="s">
        <v>72</v>
      </c>
      <c r="F13" s="21" t="s">
        <v>73</v>
      </c>
      <c r="G13" s="21" t="s">
        <v>77</v>
      </c>
      <c r="H13" s="5" t="s">
        <v>11</v>
      </c>
    </row>
    <row r="14" spans="2:17" ht="16.5" customHeight="1" x14ac:dyDescent="0.35">
      <c r="B14" s="78" t="s">
        <v>12</v>
      </c>
      <c r="C14" s="79"/>
      <c r="D14" s="79"/>
      <c r="E14" s="79"/>
      <c r="F14" s="80"/>
      <c r="G14" s="74" t="s">
        <v>13</v>
      </c>
      <c r="H14" s="83"/>
    </row>
    <row r="15" spans="2:17" ht="16.5" customHeight="1" x14ac:dyDescent="0.35">
      <c r="B15" s="9" t="s">
        <v>14</v>
      </c>
      <c r="C15" s="70" t="s">
        <v>15</v>
      </c>
      <c r="D15" s="71"/>
      <c r="E15" s="10" t="s">
        <v>16</v>
      </c>
      <c r="F15" s="17" t="s">
        <v>7</v>
      </c>
      <c r="G15" s="14" t="s">
        <v>17</v>
      </c>
      <c r="H15" s="6" t="s">
        <v>18</v>
      </c>
    </row>
    <row r="16" spans="2:17" ht="21" customHeight="1" x14ac:dyDescent="0.35">
      <c r="B16" s="7" t="s">
        <v>19</v>
      </c>
      <c r="C16" s="72" t="s">
        <v>75</v>
      </c>
      <c r="D16" s="73"/>
      <c r="E16" s="18" t="s">
        <v>20</v>
      </c>
      <c r="F16" s="18" t="s">
        <v>21</v>
      </c>
      <c r="G16" s="19" t="s">
        <v>115</v>
      </c>
      <c r="H16" s="22" t="s">
        <v>75</v>
      </c>
    </row>
    <row r="17" spans="2:9" ht="46.5" customHeight="1" x14ac:dyDescent="0.35">
      <c r="B17" s="81" t="s">
        <v>66</v>
      </c>
      <c r="C17" s="82"/>
      <c r="D17" s="82"/>
      <c r="E17" s="75"/>
      <c r="F17" s="74" t="s">
        <v>22</v>
      </c>
      <c r="G17" s="82"/>
      <c r="H17" s="83"/>
    </row>
    <row r="18" spans="2:9" ht="58.5" customHeight="1" x14ac:dyDescent="0.35">
      <c r="B18" s="16" t="s">
        <v>68</v>
      </c>
      <c r="C18" s="17" t="s">
        <v>67</v>
      </c>
      <c r="D18" s="17" t="s">
        <v>58</v>
      </c>
      <c r="E18" s="17" t="s">
        <v>59</v>
      </c>
      <c r="F18" s="84" t="s">
        <v>69</v>
      </c>
      <c r="G18" s="84"/>
      <c r="H18" s="6" t="s">
        <v>70</v>
      </c>
    </row>
    <row r="19" spans="2:9" ht="18" customHeight="1" x14ac:dyDescent="0.35">
      <c r="B19" s="20" t="s">
        <v>74</v>
      </c>
      <c r="C19" s="21" t="s">
        <v>10</v>
      </c>
      <c r="D19" s="21" t="s">
        <v>78</v>
      </c>
      <c r="E19" s="21" t="s">
        <v>10</v>
      </c>
      <c r="F19" s="85" t="s">
        <v>79</v>
      </c>
      <c r="G19" s="85"/>
      <c r="H19" s="5" t="s">
        <v>116</v>
      </c>
    </row>
    <row r="20" spans="2:9" ht="15.75" customHeight="1" x14ac:dyDescent="0.35">
      <c r="B20" s="81" t="s">
        <v>23</v>
      </c>
      <c r="C20" s="82"/>
      <c r="D20" s="82"/>
      <c r="E20" s="82"/>
      <c r="F20" s="82"/>
      <c r="G20" s="82"/>
      <c r="H20" s="83"/>
    </row>
    <row r="21" spans="2:9" ht="48" customHeight="1" x14ac:dyDescent="0.35">
      <c r="B21" s="141" t="s">
        <v>96</v>
      </c>
      <c r="C21" s="142"/>
      <c r="D21" s="142"/>
      <c r="E21" s="142"/>
      <c r="F21" s="142"/>
      <c r="G21" s="142"/>
      <c r="H21" s="143"/>
    </row>
    <row r="22" spans="2:9" ht="15.75" customHeight="1" x14ac:dyDescent="0.35">
      <c r="B22" s="81" t="s">
        <v>24</v>
      </c>
      <c r="C22" s="82"/>
      <c r="D22" s="82"/>
      <c r="E22" s="82"/>
      <c r="F22" s="82"/>
      <c r="G22" s="82"/>
      <c r="H22" s="83"/>
    </row>
    <row r="23" spans="2:9" ht="32.25" customHeight="1" x14ac:dyDescent="0.35">
      <c r="B23" s="101" t="s">
        <v>117</v>
      </c>
      <c r="C23" s="102"/>
      <c r="D23" s="102"/>
      <c r="E23" s="102"/>
      <c r="F23" s="102"/>
      <c r="G23" s="102"/>
      <c r="H23" s="103"/>
    </row>
    <row r="24" spans="2:9" ht="15.75" customHeight="1" x14ac:dyDescent="0.35">
      <c r="B24" s="81" t="s">
        <v>25</v>
      </c>
      <c r="C24" s="82"/>
      <c r="D24" s="82"/>
      <c r="E24" s="75"/>
      <c r="F24" s="74" t="s">
        <v>26</v>
      </c>
      <c r="G24" s="82"/>
      <c r="H24" s="83"/>
    </row>
    <row r="25" spans="2:9" ht="24.75" customHeight="1" x14ac:dyDescent="0.35">
      <c r="B25" s="101" t="s">
        <v>82</v>
      </c>
      <c r="C25" s="102"/>
      <c r="D25" s="102"/>
      <c r="E25" s="73"/>
      <c r="F25" s="72" t="s">
        <v>83</v>
      </c>
      <c r="G25" s="102"/>
      <c r="H25" s="103"/>
    </row>
    <row r="26" spans="2:9" x14ac:dyDescent="0.35">
      <c r="B26" s="81" t="s">
        <v>27</v>
      </c>
      <c r="C26" s="82"/>
      <c r="D26" s="82"/>
      <c r="E26" s="75"/>
      <c r="F26" s="74" t="s">
        <v>28</v>
      </c>
      <c r="G26" s="82"/>
      <c r="H26" s="83"/>
    </row>
    <row r="27" spans="2:9" ht="24" customHeight="1" x14ac:dyDescent="0.35">
      <c r="B27" s="81" t="s">
        <v>29</v>
      </c>
      <c r="C27" s="75"/>
      <c r="D27" s="74" t="s">
        <v>30</v>
      </c>
      <c r="E27" s="75"/>
      <c r="F27" s="17" t="s">
        <v>29</v>
      </c>
      <c r="G27" s="17" t="s">
        <v>31</v>
      </c>
      <c r="H27" s="15" t="s">
        <v>30</v>
      </c>
    </row>
    <row r="28" spans="2:9" x14ac:dyDescent="0.35">
      <c r="B28" s="144">
        <v>48</v>
      </c>
      <c r="C28" s="100"/>
      <c r="D28" s="72">
        <v>2021</v>
      </c>
      <c r="E28" s="73"/>
      <c r="F28" s="8">
        <v>48</v>
      </c>
      <c r="G28" s="13">
        <f>(F28-B28)/B28</f>
        <v>0</v>
      </c>
      <c r="H28" s="12">
        <v>2024</v>
      </c>
    </row>
    <row r="29" spans="2:9" ht="19.5" customHeight="1" x14ac:dyDescent="0.35">
      <c r="B29" s="104" t="s">
        <v>32</v>
      </c>
      <c r="C29" s="105"/>
      <c r="D29" s="105"/>
      <c r="E29" s="105"/>
      <c r="F29" s="105"/>
      <c r="G29" s="105"/>
      <c r="H29" s="106"/>
    </row>
    <row r="30" spans="2:9" ht="24.75" customHeight="1" x14ac:dyDescent="0.35">
      <c r="B30" s="92" t="s">
        <v>61</v>
      </c>
      <c r="C30" s="84"/>
      <c r="D30" s="84"/>
      <c r="E30" s="84"/>
      <c r="F30" s="84" t="s">
        <v>107</v>
      </c>
      <c r="G30" s="84"/>
      <c r="H30" s="109"/>
    </row>
    <row r="31" spans="2:9" ht="26.1" customHeight="1" x14ac:dyDescent="0.35">
      <c r="B31" s="107" t="s">
        <v>33</v>
      </c>
      <c r="C31" s="108"/>
      <c r="D31" s="40" t="s">
        <v>34</v>
      </c>
      <c r="E31" s="41" t="s">
        <v>35</v>
      </c>
      <c r="F31" s="39" t="s">
        <v>33</v>
      </c>
      <c r="G31" s="40" t="s">
        <v>34</v>
      </c>
      <c r="H31" s="43" t="s">
        <v>35</v>
      </c>
    </row>
    <row r="32" spans="2:9" ht="45.95" customHeight="1" x14ac:dyDescent="0.35">
      <c r="B32" s="93" t="s">
        <v>123</v>
      </c>
      <c r="C32" s="94"/>
      <c r="D32" s="18" t="s">
        <v>124</v>
      </c>
      <c r="E32" s="18" t="s">
        <v>125</v>
      </c>
      <c r="F32" s="45" t="s">
        <v>62</v>
      </c>
      <c r="G32" s="18" t="s">
        <v>63</v>
      </c>
      <c r="H32" s="22" t="s">
        <v>64</v>
      </c>
      <c r="I32" s="34"/>
    </row>
    <row r="33" spans="2:8" ht="15" customHeight="1" x14ac:dyDescent="0.35">
      <c r="B33" s="110" t="s">
        <v>36</v>
      </c>
      <c r="C33" s="111"/>
      <c r="D33" s="111"/>
      <c r="E33" s="111"/>
      <c r="F33" s="111"/>
      <c r="G33" s="111"/>
      <c r="H33" s="112"/>
    </row>
    <row r="34" spans="2:8" ht="99.75" customHeight="1" thickBot="1" x14ac:dyDescent="0.4">
      <c r="B34" s="113" t="s">
        <v>113</v>
      </c>
      <c r="C34" s="145"/>
      <c r="D34" s="145"/>
      <c r="E34" s="145"/>
      <c r="F34" s="145"/>
      <c r="G34" s="145"/>
      <c r="H34" s="146"/>
    </row>
    <row r="35" spans="2:8" ht="20.100000000000001" customHeight="1" thickBot="1" x14ac:dyDescent="0.4">
      <c r="B35" s="116" t="s">
        <v>37</v>
      </c>
      <c r="C35" s="117"/>
      <c r="D35" s="117"/>
      <c r="E35" s="117"/>
      <c r="F35" s="117"/>
      <c r="G35" s="117"/>
      <c r="H35" s="118"/>
    </row>
    <row r="36" spans="2:8" ht="27.95" customHeight="1" thickBot="1" x14ac:dyDescent="0.4">
      <c r="B36" s="11" t="s">
        <v>38</v>
      </c>
      <c r="C36" s="11" t="s">
        <v>39</v>
      </c>
      <c r="D36" s="33" t="s">
        <v>40</v>
      </c>
      <c r="E36" s="11" t="s">
        <v>105</v>
      </c>
      <c r="F36" s="11" t="s">
        <v>41</v>
      </c>
      <c r="G36" s="116" t="s">
        <v>42</v>
      </c>
      <c r="H36" s="118"/>
    </row>
    <row r="37" spans="2:8" ht="38.1" customHeight="1" thickBot="1" x14ac:dyDescent="0.4">
      <c r="B37" s="32">
        <v>1</v>
      </c>
      <c r="C37" s="32">
        <v>1</v>
      </c>
      <c r="D37" s="32">
        <v>1</v>
      </c>
      <c r="E37" s="32" t="s">
        <v>43</v>
      </c>
      <c r="F37" s="32">
        <v>0.75</v>
      </c>
      <c r="G37" s="119"/>
      <c r="H37" s="120"/>
    </row>
    <row r="38" spans="2:8" ht="15.75" customHeight="1" x14ac:dyDescent="0.35">
      <c r="B38" s="110" t="s">
        <v>85</v>
      </c>
      <c r="C38" s="111"/>
      <c r="D38" s="111"/>
      <c r="E38" s="111"/>
      <c r="F38" s="111"/>
      <c r="G38" s="111"/>
      <c r="H38" s="112"/>
    </row>
    <row r="39" spans="2:8" ht="14.1" customHeight="1" x14ac:dyDescent="0.35">
      <c r="B39" s="81" t="s">
        <v>44</v>
      </c>
      <c r="C39" s="82"/>
      <c r="D39" s="82"/>
      <c r="E39" s="75"/>
      <c r="F39" s="74" t="s">
        <v>45</v>
      </c>
      <c r="G39" s="82"/>
      <c r="H39" s="83"/>
    </row>
    <row r="40" spans="2:8" ht="14.1" customHeight="1" x14ac:dyDescent="0.35">
      <c r="B40" s="101" t="s">
        <v>103</v>
      </c>
      <c r="C40" s="102"/>
      <c r="D40" s="102"/>
      <c r="E40" s="73"/>
      <c r="F40" s="72" t="s">
        <v>97</v>
      </c>
      <c r="G40" s="102"/>
      <c r="H40" s="103"/>
    </row>
    <row r="41" spans="2:8" ht="17.100000000000001" customHeight="1" x14ac:dyDescent="0.35">
      <c r="B41" s="81" t="s">
        <v>46</v>
      </c>
      <c r="C41" s="82"/>
      <c r="D41" s="82"/>
      <c r="E41" s="75"/>
      <c r="F41" s="74" t="s">
        <v>47</v>
      </c>
      <c r="G41" s="82"/>
      <c r="H41" s="83"/>
    </row>
    <row r="42" spans="2:8" ht="21" customHeight="1" x14ac:dyDescent="0.35">
      <c r="B42" s="101" t="s">
        <v>99</v>
      </c>
      <c r="C42" s="102"/>
      <c r="D42" s="102"/>
      <c r="E42" s="73"/>
      <c r="F42" s="72" t="s">
        <v>98</v>
      </c>
      <c r="G42" s="102"/>
      <c r="H42" s="103"/>
    </row>
    <row r="43" spans="2:8" ht="15" customHeight="1" x14ac:dyDescent="0.35">
      <c r="B43" s="81" t="s">
        <v>48</v>
      </c>
      <c r="C43" s="82"/>
      <c r="D43" s="82"/>
      <c r="E43" s="75"/>
      <c r="F43" s="74" t="s">
        <v>49</v>
      </c>
      <c r="G43" s="82"/>
      <c r="H43" s="83"/>
    </row>
    <row r="44" spans="2:8" ht="12.95" customHeight="1" x14ac:dyDescent="0.35">
      <c r="B44" s="101" t="s">
        <v>104</v>
      </c>
      <c r="C44" s="102"/>
      <c r="D44" s="102"/>
      <c r="E44" s="73"/>
      <c r="F44" s="72" t="s">
        <v>100</v>
      </c>
      <c r="G44" s="102"/>
      <c r="H44" s="103"/>
    </row>
    <row r="45" spans="2:8" ht="24" customHeight="1" x14ac:dyDescent="0.35">
      <c r="B45" s="81" t="s">
        <v>50</v>
      </c>
      <c r="C45" s="82"/>
      <c r="D45" s="82"/>
      <c r="E45" s="75"/>
      <c r="F45" s="74" t="s">
        <v>51</v>
      </c>
      <c r="G45" s="82"/>
      <c r="H45" s="83"/>
    </row>
    <row r="46" spans="2:8" ht="14.1" customHeight="1" x14ac:dyDescent="0.35">
      <c r="B46" s="101" t="s">
        <v>99</v>
      </c>
      <c r="C46" s="102"/>
      <c r="D46" s="102"/>
      <c r="E46" s="73"/>
      <c r="F46" s="72" t="s">
        <v>98</v>
      </c>
      <c r="G46" s="102"/>
      <c r="H46" s="103"/>
    </row>
    <row r="47" spans="2:8" ht="14.1" customHeight="1" x14ac:dyDescent="0.35">
      <c r="B47" s="121" t="s">
        <v>52</v>
      </c>
      <c r="C47" s="122"/>
      <c r="D47" s="122"/>
      <c r="E47" s="122"/>
      <c r="F47" s="122"/>
      <c r="G47" s="122"/>
      <c r="H47" s="123"/>
    </row>
    <row r="48" spans="2:8" ht="15.95" customHeight="1" x14ac:dyDescent="0.35">
      <c r="B48" s="124" t="s">
        <v>126</v>
      </c>
      <c r="C48" s="125"/>
      <c r="D48" s="125"/>
      <c r="E48" s="125"/>
      <c r="F48" s="125"/>
      <c r="G48" s="125"/>
      <c r="H48" s="126"/>
    </row>
    <row r="49" spans="2:8" ht="16.5" customHeight="1" x14ac:dyDescent="0.35">
      <c r="B49" s="81" t="s">
        <v>53</v>
      </c>
      <c r="C49" s="82"/>
      <c r="D49" s="82"/>
      <c r="E49" s="75"/>
      <c r="F49" s="74" t="s">
        <v>54</v>
      </c>
      <c r="G49" s="82"/>
      <c r="H49" s="83"/>
    </row>
    <row r="50" spans="2:8" ht="18.95" customHeight="1" x14ac:dyDescent="0.35">
      <c r="B50" s="124" t="s">
        <v>93</v>
      </c>
      <c r="C50" s="125"/>
      <c r="D50" s="125"/>
      <c r="E50" s="133"/>
      <c r="F50" s="134" t="s">
        <v>127</v>
      </c>
      <c r="G50" s="125"/>
      <c r="H50" s="126"/>
    </row>
    <row r="51" spans="2:8" ht="16.5" customHeight="1" x14ac:dyDescent="0.35">
      <c r="B51" s="81" t="s">
        <v>55</v>
      </c>
      <c r="C51" s="82"/>
      <c r="D51" s="82"/>
      <c r="E51" s="75"/>
      <c r="F51" s="74" t="s">
        <v>56</v>
      </c>
      <c r="G51" s="82"/>
      <c r="H51" s="83"/>
    </row>
    <row r="52" spans="2:8" ht="15" customHeight="1" thickBot="1" x14ac:dyDescent="0.4">
      <c r="B52" s="135" t="s">
        <v>119</v>
      </c>
      <c r="C52" s="136"/>
      <c r="D52" s="136"/>
      <c r="E52" s="137"/>
      <c r="F52" s="138" t="s">
        <v>94</v>
      </c>
      <c r="G52" s="139"/>
      <c r="H52" s="140"/>
    </row>
    <row r="53" spans="2:8" ht="38.25" customHeight="1" thickBot="1" x14ac:dyDescent="0.4">
      <c r="B53" s="127" t="s">
        <v>126</v>
      </c>
      <c r="C53" s="128"/>
      <c r="D53" s="128"/>
      <c r="E53" s="128"/>
      <c r="F53" s="128"/>
      <c r="G53" s="128"/>
      <c r="H53" s="129"/>
    </row>
    <row r="54" spans="2:8" ht="18" customHeight="1" thickBot="1" x14ac:dyDescent="0.4">
      <c r="B54" s="130" t="s">
        <v>57</v>
      </c>
      <c r="C54" s="131"/>
      <c r="D54" s="131"/>
      <c r="E54" s="131"/>
      <c r="F54" s="131"/>
      <c r="G54" s="131"/>
      <c r="H54" s="132"/>
    </row>
  </sheetData>
  <mergeCells count="75">
    <mergeCell ref="B54:H54"/>
    <mergeCell ref="B47:H47"/>
    <mergeCell ref="B48:H48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G37:H37"/>
    <mergeCell ref="B38:H38"/>
    <mergeCell ref="B39:E39"/>
    <mergeCell ref="F39:H39"/>
    <mergeCell ref="B40:E40"/>
    <mergeCell ref="F40:H40"/>
    <mergeCell ref="G36:H36"/>
    <mergeCell ref="B27:C27"/>
    <mergeCell ref="D27:E27"/>
    <mergeCell ref="B28:C28"/>
    <mergeCell ref="D28:E28"/>
    <mergeCell ref="B29:H29"/>
    <mergeCell ref="B30:E30"/>
    <mergeCell ref="F30:H30"/>
    <mergeCell ref="B31:C31"/>
    <mergeCell ref="B32:C32"/>
    <mergeCell ref="B33:H33"/>
    <mergeCell ref="B34:H34"/>
    <mergeCell ref="B35:H35"/>
    <mergeCell ref="B24:E24"/>
    <mergeCell ref="F24:H24"/>
    <mergeCell ref="B25:E25"/>
    <mergeCell ref="F25:H25"/>
    <mergeCell ref="B26:E26"/>
    <mergeCell ref="F26:H26"/>
    <mergeCell ref="B23:H23"/>
    <mergeCell ref="C13:D13"/>
    <mergeCell ref="B14:F14"/>
    <mergeCell ref="G14:H14"/>
    <mergeCell ref="C15:D15"/>
    <mergeCell ref="C16:D16"/>
    <mergeCell ref="B17:E17"/>
    <mergeCell ref="F17:H17"/>
    <mergeCell ref="F18:G18"/>
    <mergeCell ref="F19:G19"/>
    <mergeCell ref="B20:H20"/>
    <mergeCell ref="B21:H21"/>
    <mergeCell ref="B22:H22"/>
    <mergeCell ref="C12:D12"/>
    <mergeCell ref="B4:H4"/>
    <mergeCell ref="B5:H5"/>
    <mergeCell ref="B6:H6"/>
    <mergeCell ref="B7:E7"/>
    <mergeCell ref="B8:E8"/>
    <mergeCell ref="B9:E9"/>
    <mergeCell ref="F9:H9"/>
    <mergeCell ref="B11:H11"/>
    <mergeCell ref="C10:E10"/>
    <mergeCell ref="F7:G7"/>
    <mergeCell ref="F8:G8"/>
    <mergeCell ref="G10:H10"/>
  </mergeCells>
  <conditionalFormatting sqref="F37">
    <cfRule type="containsText" dxfId="219" priority="11" operator="containsText" text="NO APLICA">
      <formula>NOT(ISERROR(SEARCH("NO APLICA",F37)))</formula>
    </cfRule>
    <cfRule type="cellIs" dxfId="218" priority="12" operator="greaterThan">
      <formula>1.2</formula>
    </cfRule>
    <cfRule type="cellIs" dxfId="217" priority="13" operator="lessThan">
      <formula>0.5</formula>
    </cfRule>
    <cfRule type="cellIs" dxfId="216" priority="14" operator="between">
      <formula>0.5</formula>
      <formula>0.7</formula>
    </cfRule>
    <cfRule type="cellIs" dxfId="215" priority="15" operator="greaterThan">
      <formula>0.7</formula>
    </cfRule>
  </conditionalFormatting>
  <conditionalFormatting sqref="B37:E37">
    <cfRule type="containsText" dxfId="214" priority="1" operator="containsText" text="NO APLICA">
      <formula>NOT(ISERROR(SEARCH("NO APLICA",B37)))</formula>
    </cfRule>
    <cfRule type="cellIs" dxfId="213" priority="2" operator="greaterThan">
      <formula>1.2</formula>
    </cfRule>
    <cfRule type="cellIs" dxfId="212" priority="3" operator="lessThan">
      <formula>0.5</formula>
    </cfRule>
    <cfRule type="cellIs" dxfId="211" priority="4" operator="between">
      <formula>0.5</formula>
      <formula>0.7</formula>
    </cfRule>
    <cfRule type="cellIs" dxfId="210" priority="5" operator="greaterThan">
      <formula>0.7</formula>
    </cfRule>
  </conditionalFormatting>
  <hyperlinks>
    <hyperlink ref="B52" r:id="rId1" xr:uid="{D40267AA-74BA-42F6-B171-15D894DE96C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1.3.1.1.1.1'!B37:F37</xm:f>
              <xm:sqref>G37</xm:sqref>
            </x14:sparkline>
          </x14:sparklines>
        </x14:sparklineGroup>
      </x14:sparklineGroup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D4FE8-89F5-49F3-B501-F970AD231166}">
  <sheetPr>
    <pageSetUpPr fitToPage="1"/>
  </sheetPr>
  <dimension ref="B1:Q55"/>
  <sheetViews>
    <sheetView showGridLines="0" topLeftCell="A33" zoomScaleNormal="100" workbookViewId="0">
      <selection activeCell="B54" sqref="B54:H54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621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93" t="s">
        <v>121</v>
      </c>
      <c r="C9" s="94"/>
      <c r="D9" s="94"/>
      <c r="E9" s="94"/>
      <c r="F9" s="72" t="s">
        <v>593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50.25" customHeight="1" x14ac:dyDescent="0.35">
      <c r="B11" s="7" t="s">
        <v>110</v>
      </c>
      <c r="C11" s="95" t="s">
        <v>109</v>
      </c>
      <c r="D11" s="96"/>
      <c r="E11" s="97"/>
      <c r="F11" s="18" t="s">
        <v>592</v>
      </c>
      <c r="G11" s="165" t="s">
        <v>591</v>
      </c>
      <c r="H11" s="143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333</v>
      </c>
      <c r="D14" s="77"/>
      <c r="E14" s="21" t="s">
        <v>72</v>
      </c>
      <c r="F14" s="21" t="s">
        <v>73</v>
      </c>
      <c r="G14" s="21" t="s">
        <v>77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590</v>
      </c>
      <c r="D17" s="73"/>
      <c r="E17" s="18" t="s">
        <v>20</v>
      </c>
      <c r="F17" s="18" t="s">
        <v>589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47.1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18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79</v>
      </c>
      <c r="G20" s="85"/>
      <c r="H20" s="5" t="s">
        <v>193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48" customHeight="1" x14ac:dyDescent="0.35">
      <c r="B22" s="101" t="s">
        <v>620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619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2</v>
      </c>
      <c r="C29" s="151"/>
      <c r="D29" s="72">
        <v>2021</v>
      </c>
      <c r="E29" s="73"/>
      <c r="F29" s="51">
        <v>4</v>
      </c>
      <c r="G29" s="13">
        <f>(F29-B29)/B29</f>
        <v>1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4.75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2" t="s">
        <v>62</v>
      </c>
      <c r="G33" s="35" t="s">
        <v>63</v>
      </c>
      <c r="H33" s="44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585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33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1</v>
      </c>
      <c r="C38" s="32">
        <v>1</v>
      </c>
      <c r="D38" s="32">
        <v>1</v>
      </c>
      <c r="E38" s="32" t="s">
        <v>43</v>
      </c>
      <c r="F38" s="32">
        <v>0.75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618</v>
      </c>
      <c r="C41" s="102"/>
      <c r="D41" s="102"/>
      <c r="E41" s="73"/>
      <c r="F41" s="72" t="s">
        <v>617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580</v>
      </c>
      <c r="C43" s="102"/>
      <c r="D43" s="102"/>
      <c r="E43" s="73"/>
      <c r="F43" s="72" t="s">
        <v>614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616</v>
      </c>
      <c r="C45" s="102"/>
      <c r="D45" s="102"/>
      <c r="E45" s="73"/>
      <c r="F45" s="72" t="s">
        <v>615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580</v>
      </c>
      <c r="C47" s="102"/>
      <c r="D47" s="102"/>
      <c r="E47" s="102"/>
      <c r="F47" s="72" t="s">
        <v>614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578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577</v>
      </c>
      <c r="C51" s="102"/>
      <c r="D51" s="102"/>
      <c r="E51" s="73"/>
      <c r="F51" s="72" t="s">
        <v>576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575</v>
      </c>
      <c r="C53" s="136"/>
      <c r="D53" s="136"/>
      <c r="E53" s="137"/>
      <c r="F53" s="138" t="s">
        <v>574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46:E46"/>
    <mergeCell ref="F46:H46"/>
    <mergeCell ref="B55:H55"/>
    <mergeCell ref="B48:H48"/>
    <mergeCell ref="B50:E50"/>
    <mergeCell ref="F50:H50"/>
    <mergeCell ref="B51:E51"/>
    <mergeCell ref="F51:H51"/>
    <mergeCell ref="B52:E52"/>
    <mergeCell ref="F52:H52"/>
    <mergeCell ref="F53:H53"/>
    <mergeCell ref="B54:H54"/>
    <mergeCell ref="B49:H49"/>
    <mergeCell ref="B53:E53"/>
    <mergeCell ref="B47:E47"/>
    <mergeCell ref="F47:H47"/>
    <mergeCell ref="B43:E43"/>
    <mergeCell ref="F43:H43"/>
    <mergeCell ref="B44:E44"/>
    <mergeCell ref="F44:H44"/>
    <mergeCell ref="B45:E45"/>
    <mergeCell ref="F45:H45"/>
    <mergeCell ref="B39:H39"/>
    <mergeCell ref="B41:E41"/>
    <mergeCell ref="F41:H41"/>
    <mergeCell ref="B42:E42"/>
    <mergeCell ref="F42:H42"/>
    <mergeCell ref="B40:E40"/>
    <mergeCell ref="F40:H40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25:E25"/>
    <mergeCell ref="F25:H25"/>
    <mergeCell ref="B26:E26"/>
    <mergeCell ref="F26:H26"/>
    <mergeCell ref="B27:E27"/>
    <mergeCell ref="F27:H27"/>
    <mergeCell ref="F18:H18"/>
    <mergeCell ref="F19:G19"/>
    <mergeCell ref="F20:G20"/>
    <mergeCell ref="B21:H21"/>
    <mergeCell ref="B22:H22"/>
    <mergeCell ref="B23:H23"/>
    <mergeCell ref="F8:G8"/>
    <mergeCell ref="F9:G9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10:E10"/>
    <mergeCell ref="F10:H10"/>
    <mergeCell ref="B12:H12"/>
    <mergeCell ref="C11:E11"/>
    <mergeCell ref="B5:H5"/>
    <mergeCell ref="B6:H6"/>
    <mergeCell ref="B7:H7"/>
    <mergeCell ref="B8:E8"/>
    <mergeCell ref="B9:E9"/>
  </mergeCells>
  <conditionalFormatting sqref="B38:F38">
    <cfRule type="containsText" dxfId="4" priority="1" operator="containsText" text="NO APLICA">
      <formula>NOT(ISERROR(SEARCH("NO APLICA",B38)))</formula>
    </cfRule>
    <cfRule type="cellIs" dxfId="3" priority="2" operator="greaterThan">
      <formula>1.2</formula>
    </cfRule>
    <cfRule type="cellIs" dxfId="2" priority="3" operator="lessThan">
      <formula>0.5</formula>
    </cfRule>
    <cfRule type="cellIs" dxfId="1" priority="4" operator="between">
      <formula>0.5</formula>
      <formula>0.7</formula>
    </cfRule>
    <cfRule type="cellIs" dxfId="0" priority="5" operator="greaterThan">
      <formula>0.7</formula>
    </cfRule>
  </conditionalFormatting>
  <hyperlinks>
    <hyperlink ref="B53" r:id="rId1" display="david.mendieta@cancun.gob.mx" xr:uid="{FE80F4FA-146A-4C54-AD8C-10DCD9848B81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A845448-0C5F-455E-8B71-6AEED0483A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1.3.1.1.10.3'!B38:F38</xm:f>
              <xm:sqref>G38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R54"/>
  <sheetViews>
    <sheetView showGridLines="0" topLeftCell="A26" zoomScaleNormal="100" workbookViewId="0">
      <selection activeCell="G58" sqref="G58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37.5" customHeight="1" x14ac:dyDescent="0.35">
      <c r="C1" s="23"/>
      <c r="D1" s="24"/>
      <c r="E1" s="24"/>
      <c r="F1" s="24"/>
      <c r="G1" s="24"/>
      <c r="H1" s="24"/>
      <c r="I1" s="25"/>
    </row>
    <row r="2" spans="3:18" ht="37.5" customHeight="1" x14ac:dyDescent="0.35">
      <c r="C2" s="26"/>
      <c r="D2" s="27"/>
      <c r="E2" s="27"/>
      <c r="F2" s="27"/>
      <c r="G2" s="27"/>
      <c r="H2" s="27"/>
      <c r="I2" s="28"/>
    </row>
    <row r="3" spans="3:18" ht="18.75" thickBot="1" x14ac:dyDescent="0.4">
      <c r="C3" s="29"/>
      <c r="D3" s="30"/>
      <c r="E3" s="30"/>
      <c r="F3" s="30"/>
      <c r="G3" s="30"/>
      <c r="H3" s="30"/>
      <c r="I3" s="31"/>
    </row>
    <row r="4" spans="3:18" ht="27" customHeight="1" x14ac:dyDescent="0.35">
      <c r="C4" s="86" t="s">
        <v>120</v>
      </c>
      <c r="D4" s="87"/>
      <c r="E4" s="87"/>
      <c r="F4" s="87"/>
      <c r="G4" s="87"/>
      <c r="H4" s="87"/>
      <c r="I4" s="88"/>
      <c r="K4" s="2"/>
      <c r="L4" s="2"/>
      <c r="M4" s="2"/>
      <c r="N4" s="2"/>
      <c r="O4" s="2"/>
      <c r="P4" s="2"/>
      <c r="Q4" s="2"/>
      <c r="R4" s="2"/>
    </row>
    <row r="5" spans="3:18" ht="18.95" customHeight="1" x14ac:dyDescent="0.35">
      <c r="C5" s="81" t="s">
        <v>0</v>
      </c>
      <c r="D5" s="82"/>
      <c r="E5" s="82"/>
      <c r="F5" s="82"/>
      <c r="G5" s="82"/>
      <c r="H5" s="82"/>
      <c r="I5" s="83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9" t="s">
        <v>114</v>
      </c>
      <c r="D6" s="90"/>
      <c r="E6" s="90"/>
      <c r="F6" s="90"/>
      <c r="G6" s="90"/>
      <c r="H6" s="90"/>
      <c r="I6" s="91"/>
      <c r="K6" s="3"/>
      <c r="L6" s="3"/>
      <c r="M6" s="3"/>
      <c r="N6" s="3"/>
      <c r="O6" s="3"/>
      <c r="P6" s="3"/>
      <c r="Q6" s="3"/>
      <c r="R6" s="3"/>
    </row>
    <row r="7" spans="3:18" ht="24" x14ac:dyDescent="0.35">
      <c r="C7" s="92" t="s">
        <v>60</v>
      </c>
      <c r="D7" s="84"/>
      <c r="E7" s="84"/>
      <c r="F7" s="84"/>
      <c r="G7" s="74" t="s">
        <v>106</v>
      </c>
      <c r="H7" s="75"/>
      <c r="I7" s="38" t="s">
        <v>1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 x14ac:dyDescent="0.35">
      <c r="C8" s="93" t="s">
        <v>121</v>
      </c>
      <c r="D8" s="94"/>
      <c r="E8" s="94"/>
      <c r="F8" s="94"/>
      <c r="G8" s="72" t="s">
        <v>93</v>
      </c>
      <c r="H8" s="73"/>
      <c r="I8" s="22" t="s">
        <v>95</v>
      </c>
      <c r="K8" s="3"/>
      <c r="L8" s="3"/>
      <c r="M8" s="3"/>
      <c r="N8" s="3"/>
      <c r="O8" s="3"/>
      <c r="P8" s="3"/>
      <c r="Q8" s="3"/>
      <c r="R8" s="3"/>
    </row>
    <row r="9" spans="3:18" ht="24" customHeight="1" x14ac:dyDescent="0.35">
      <c r="C9" s="81" t="s">
        <v>2</v>
      </c>
      <c r="D9" s="82"/>
      <c r="E9" s="82"/>
      <c r="F9" s="75"/>
      <c r="G9" s="74" t="s">
        <v>3</v>
      </c>
      <c r="H9" s="82"/>
      <c r="I9" s="83"/>
      <c r="K9" s="4"/>
      <c r="L9" s="4"/>
      <c r="M9" s="4"/>
      <c r="N9" s="4"/>
      <c r="O9" s="4"/>
      <c r="P9" s="4"/>
      <c r="Q9" s="4"/>
      <c r="R9" s="4"/>
    </row>
    <row r="10" spans="3:18" ht="63" customHeight="1" x14ac:dyDescent="0.35">
      <c r="C10" s="7" t="s">
        <v>110</v>
      </c>
      <c r="D10" s="95" t="s">
        <v>109</v>
      </c>
      <c r="E10" s="96"/>
      <c r="F10" s="97"/>
      <c r="G10" s="19" t="s">
        <v>122</v>
      </c>
      <c r="H10" s="95" t="s">
        <v>118</v>
      </c>
      <c r="I10" s="98"/>
    </row>
    <row r="11" spans="3:18" ht="17.100000000000001" customHeight="1" x14ac:dyDescent="0.35">
      <c r="C11" s="81" t="s">
        <v>4</v>
      </c>
      <c r="D11" s="82"/>
      <c r="E11" s="82"/>
      <c r="F11" s="82"/>
      <c r="G11" s="82"/>
      <c r="H11" s="82"/>
      <c r="I11" s="83"/>
    </row>
    <row r="12" spans="3:18" ht="25.5" customHeight="1" x14ac:dyDescent="0.35">
      <c r="C12" s="16" t="s">
        <v>5</v>
      </c>
      <c r="D12" s="74" t="s">
        <v>6</v>
      </c>
      <c r="E12" s="75"/>
      <c r="F12" s="17" t="s">
        <v>7</v>
      </c>
      <c r="G12" s="17" t="s">
        <v>65</v>
      </c>
      <c r="H12" s="17" t="s">
        <v>8</v>
      </c>
      <c r="I12" s="6" t="s">
        <v>9</v>
      </c>
    </row>
    <row r="13" spans="3:18" ht="18.95" customHeight="1" x14ac:dyDescent="0.35">
      <c r="C13" s="20" t="s">
        <v>72</v>
      </c>
      <c r="D13" s="76" t="s">
        <v>76</v>
      </c>
      <c r="E13" s="77"/>
      <c r="F13" s="21" t="s">
        <v>72</v>
      </c>
      <c r="G13" s="21" t="s">
        <v>73</v>
      </c>
      <c r="H13" s="21" t="s">
        <v>77</v>
      </c>
      <c r="I13" s="5" t="s">
        <v>11</v>
      </c>
    </row>
    <row r="14" spans="3:18" ht="16.5" customHeight="1" x14ac:dyDescent="0.35">
      <c r="C14" s="78" t="s">
        <v>12</v>
      </c>
      <c r="D14" s="79"/>
      <c r="E14" s="79"/>
      <c r="F14" s="79"/>
      <c r="G14" s="80"/>
      <c r="H14" s="74" t="s">
        <v>13</v>
      </c>
      <c r="I14" s="83"/>
    </row>
    <row r="15" spans="3:18" ht="16.5" customHeight="1" x14ac:dyDescent="0.35">
      <c r="C15" s="9" t="s">
        <v>14</v>
      </c>
      <c r="D15" s="70" t="s">
        <v>15</v>
      </c>
      <c r="E15" s="71"/>
      <c r="F15" s="10" t="s">
        <v>16</v>
      </c>
      <c r="G15" s="17" t="s">
        <v>7</v>
      </c>
      <c r="H15" s="14" t="s">
        <v>17</v>
      </c>
      <c r="I15" s="6" t="s">
        <v>18</v>
      </c>
    </row>
    <row r="16" spans="3:18" ht="21" customHeight="1" x14ac:dyDescent="0.35">
      <c r="C16" s="7" t="s">
        <v>19</v>
      </c>
      <c r="D16" s="72" t="s">
        <v>75</v>
      </c>
      <c r="E16" s="73"/>
      <c r="F16" s="18" t="s">
        <v>20</v>
      </c>
      <c r="G16" s="18" t="s">
        <v>21</v>
      </c>
      <c r="H16" s="19" t="s">
        <v>115</v>
      </c>
      <c r="I16" s="22" t="s">
        <v>75</v>
      </c>
    </row>
    <row r="17" spans="3:10" ht="46.5" customHeight="1" x14ac:dyDescent="0.35">
      <c r="C17" s="81" t="s">
        <v>66</v>
      </c>
      <c r="D17" s="82"/>
      <c r="E17" s="82"/>
      <c r="F17" s="75"/>
      <c r="G17" s="74" t="s">
        <v>22</v>
      </c>
      <c r="H17" s="82"/>
      <c r="I17" s="83"/>
    </row>
    <row r="18" spans="3:10" ht="57" customHeight="1" x14ac:dyDescent="0.35">
      <c r="C18" s="16" t="s">
        <v>68</v>
      </c>
      <c r="D18" s="17" t="s">
        <v>67</v>
      </c>
      <c r="E18" s="17" t="s">
        <v>58</v>
      </c>
      <c r="F18" s="17" t="s">
        <v>59</v>
      </c>
      <c r="G18" s="84" t="s">
        <v>69</v>
      </c>
      <c r="H18" s="84"/>
      <c r="I18" s="6" t="s">
        <v>70</v>
      </c>
    </row>
    <row r="19" spans="3:10" ht="18" customHeight="1" x14ac:dyDescent="0.35">
      <c r="C19" s="20" t="s">
        <v>74</v>
      </c>
      <c r="D19" s="21" t="s">
        <v>10</v>
      </c>
      <c r="E19" s="21" t="s">
        <v>78</v>
      </c>
      <c r="F19" s="21" t="s">
        <v>10</v>
      </c>
      <c r="G19" s="85" t="s">
        <v>79</v>
      </c>
      <c r="H19" s="85"/>
      <c r="I19" s="5" t="s">
        <v>74</v>
      </c>
    </row>
    <row r="20" spans="3:10" ht="15.75" customHeight="1" x14ac:dyDescent="0.35">
      <c r="C20" s="81" t="s">
        <v>23</v>
      </c>
      <c r="D20" s="82"/>
      <c r="E20" s="82"/>
      <c r="F20" s="82"/>
      <c r="G20" s="82"/>
      <c r="H20" s="82"/>
      <c r="I20" s="83"/>
    </row>
    <row r="21" spans="3:10" ht="48" customHeight="1" x14ac:dyDescent="0.35">
      <c r="C21" s="141" t="s">
        <v>96</v>
      </c>
      <c r="D21" s="142"/>
      <c r="E21" s="142"/>
      <c r="F21" s="142"/>
      <c r="G21" s="142"/>
      <c r="H21" s="142"/>
      <c r="I21" s="143"/>
    </row>
    <row r="22" spans="3:10" ht="15.75" customHeight="1" x14ac:dyDescent="0.35">
      <c r="C22" s="81" t="s">
        <v>24</v>
      </c>
      <c r="D22" s="82"/>
      <c r="E22" s="82"/>
      <c r="F22" s="82"/>
      <c r="G22" s="82"/>
      <c r="H22" s="82"/>
      <c r="I22" s="83"/>
    </row>
    <row r="23" spans="3:10" ht="32.25" customHeight="1" x14ac:dyDescent="0.35">
      <c r="C23" s="101" t="s">
        <v>102</v>
      </c>
      <c r="D23" s="102"/>
      <c r="E23" s="102"/>
      <c r="F23" s="102"/>
      <c r="G23" s="102"/>
      <c r="H23" s="102"/>
      <c r="I23" s="103"/>
    </row>
    <row r="24" spans="3:10" ht="15.75" customHeight="1" x14ac:dyDescent="0.35">
      <c r="C24" s="81" t="s">
        <v>25</v>
      </c>
      <c r="D24" s="82"/>
      <c r="E24" s="82"/>
      <c r="F24" s="75"/>
      <c r="G24" s="74" t="s">
        <v>26</v>
      </c>
      <c r="H24" s="82"/>
      <c r="I24" s="83"/>
    </row>
    <row r="25" spans="3:10" ht="24.75" customHeight="1" x14ac:dyDescent="0.35">
      <c r="C25" s="101" t="s">
        <v>82</v>
      </c>
      <c r="D25" s="102"/>
      <c r="E25" s="102"/>
      <c r="F25" s="73"/>
      <c r="G25" s="72" t="s">
        <v>83</v>
      </c>
      <c r="H25" s="102"/>
      <c r="I25" s="103"/>
    </row>
    <row r="26" spans="3:10" x14ac:dyDescent="0.35">
      <c r="C26" s="81" t="s">
        <v>27</v>
      </c>
      <c r="D26" s="82"/>
      <c r="E26" s="82"/>
      <c r="F26" s="75"/>
      <c r="G26" s="74" t="s">
        <v>28</v>
      </c>
      <c r="H26" s="82"/>
      <c r="I26" s="83"/>
    </row>
    <row r="27" spans="3:10" ht="24" customHeight="1" x14ac:dyDescent="0.35">
      <c r="C27" s="81" t="s">
        <v>29</v>
      </c>
      <c r="D27" s="75"/>
      <c r="E27" s="74" t="s">
        <v>30</v>
      </c>
      <c r="F27" s="75"/>
      <c r="G27" s="17" t="s">
        <v>29</v>
      </c>
      <c r="H27" s="17" t="s">
        <v>31</v>
      </c>
      <c r="I27" s="15" t="s">
        <v>30</v>
      </c>
    </row>
    <row r="28" spans="3:10" x14ac:dyDescent="0.35">
      <c r="C28" s="144">
        <v>48</v>
      </c>
      <c r="D28" s="100"/>
      <c r="E28" s="72">
        <v>2021</v>
      </c>
      <c r="F28" s="73"/>
      <c r="G28" s="8">
        <v>48</v>
      </c>
      <c r="H28" s="13">
        <f>(G28-C28)/C28</f>
        <v>0</v>
      </c>
      <c r="I28" s="12">
        <v>2024</v>
      </c>
    </row>
    <row r="29" spans="3:10" ht="19.5" customHeight="1" x14ac:dyDescent="0.35">
      <c r="C29" s="104" t="s">
        <v>32</v>
      </c>
      <c r="D29" s="105"/>
      <c r="E29" s="105"/>
      <c r="F29" s="105"/>
      <c r="G29" s="105"/>
      <c r="H29" s="105"/>
      <c r="I29" s="106"/>
    </row>
    <row r="30" spans="3:10" ht="25.5" customHeight="1" x14ac:dyDescent="0.35">
      <c r="C30" s="92" t="s">
        <v>61</v>
      </c>
      <c r="D30" s="84"/>
      <c r="E30" s="84"/>
      <c r="F30" s="84"/>
      <c r="G30" s="84" t="s">
        <v>107</v>
      </c>
      <c r="H30" s="84"/>
      <c r="I30" s="109"/>
    </row>
    <row r="31" spans="3:10" ht="26.1" customHeight="1" x14ac:dyDescent="0.35">
      <c r="C31" s="107" t="s">
        <v>33</v>
      </c>
      <c r="D31" s="108"/>
      <c r="E31" s="40" t="s">
        <v>34</v>
      </c>
      <c r="F31" s="41" t="s">
        <v>35</v>
      </c>
      <c r="G31" s="39" t="s">
        <v>33</v>
      </c>
      <c r="H31" s="40" t="s">
        <v>34</v>
      </c>
      <c r="I31" s="43" t="s">
        <v>35</v>
      </c>
    </row>
    <row r="32" spans="3:10" ht="45.95" customHeight="1" x14ac:dyDescent="0.35">
      <c r="C32" s="93" t="s">
        <v>123</v>
      </c>
      <c r="D32" s="94"/>
      <c r="E32" s="18" t="s">
        <v>124</v>
      </c>
      <c r="F32" s="18" t="s">
        <v>125</v>
      </c>
      <c r="G32" s="42" t="s">
        <v>62</v>
      </c>
      <c r="H32" s="35" t="s">
        <v>63</v>
      </c>
      <c r="I32" s="44" t="s">
        <v>64</v>
      </c>
      <c r="J32" s="34"/>
    </row>
    <row r="33" spans="3:9" ht="15" customHeight="1" x14ac:dyDescent="0.35">
      <c r="C33" s="110" t="s">
        <v>36</v>
      </c>
      <c r="D33" s="111"/>
      <c r="E33" s="111"/>
      <c r="F33" s="111"/>
      <c r="G33" s="111"/>
      <c r="H33" s="111"/>
      <c r="I33" s="112"/>
    </row>
    <row r="34" spans="3:9" ht="99.75" customHeight="1" thickBot="1" x14ac:dyDescent="0.4">
      <c r="C34" s="113" t="s">
        <v>101</v>
      </c>
      <c r="D34" s="145"/>
      <c r="E34" s="145"/>
      <c r="F34" s="145"/>
      <c r="G34" s="145"/>
      <c r="H34" s="145"/>
      <c r="I34" s="146"/>
    </row>
    <row r="35" spans="3:9" ht="20.100000000000001" customHeight="1" thickBot="1" x14ac:dyDescent="0.4">
      <c r="C35" s="116" t="s">
        <v>37</v>
      </c>
      <c r="D35" s="117"/>
      <c r="E35" s="117"/>
      <c r="F35" s="117"/>
      <c r="G35" s="117"/>
      <c r="H35" s="117"/>
      <c r="I35" s="118"/>
    </row>
    <row r="36" spans="3:9" ht="27.95" customHeight="1" thickBot="1" x14ac:dyDescent="0.4">
      <c r="C36" s="11" t="s">
        <v>38</v>
      </c>
      <c r="D36" s="11" t="s">
        <v>39</v>
      </c>
      <c r="E36" s="33" t="s">
        <v>40</v>
      </c>
      <c r="F36" s="11" t="s">
        <v>105</v>
      </c>
      <c r="G36" s="11" t="s">
        <v>41</v>
      </c>
      <c r="H36" s="116" t="s">
        <v>42</v>
      </c>
      <c r="I36" s="118"/>
    </row>
    <row r="37" spans="3:9" ht="38.1" customHeight="1" thickBot="1" x14ac:dyDescent="0.4">
      <c r="C37" s="32">
        <v>1</v>
      </c>
      <c r="D37" s="32">
        <v>1</v>
      </c>
      <c r="E37" s="32">
        <v>1</v>
      </c>
      <c r="F37" s="32" t="s">
        <v>43</v>
      </c>
      <c r="G37" s="32">
        <v>0.75</v>
      </c>
      <c r="H37" s="119"/>
      <c r="I37" s="120"/>
    </row>
    <row r="38" spans="3:9" ht="15.75" customHeight="1" x14ac:dyDescent="0.35">
      <c r="C38" s="110" t="s">
        <v>85</v>
      </c>
      <c r="D38" s="111"/>
      <c r="E38" s="111"/>
      <c r="F38" s="111"/>
      <c r="G38" s="111"/>
      <c r="H38" s="111"/>
      <c r="I38" s="112"/>
    </row>
    <row r="39" spans="3:9" ht="14.1" customHeight="1" x14ac:dyDescent="0.35">
      <c r="C39" s="81" t="s">
        <v>44</v>
      </c>
      <c r="D39" s="82"/>
      <c r="E39" s="82"/>
      <c r="F39" s="75"/>
      <c r="G39" s="74" t="s">
        <v>45</v>
      </c>
      <c r="H39" s="82"/>
      <c r="I39" s="83"/>
    </row>
    <row r="40" spans="3:9" ht="14.1" customHeight="1" x14ac:dyDescent="0.35">
      <c r="C40" s="101" t="s">
        <v>103</v>
      </c>
      <c r="D40" s="102"/>
      <c r="E40" s="102"/>
      <c r="F40" s="73"/>
      <c r="G40" s="72" t="s">
        <v>97</v>
      </c>
      <c r="H40" s="102"/>
      <c r="I40" s="103"/>
    </row>
    <row r="41" spans="3:9" ht="17.100000000000001" customHeight="1" x14ac:dyDescent="0.35">
      <c r="C41" s="81" t="s">
        <v>46</v>
      </c>
      <c r="D41" s="82"/>
      <c r="E41" s="82"/>
      <c r="F41" s="75"/>
      <c r="G41" s="74" t="s">
        <v>47</v>
      </c>
      <c r="H41" s="82"/>
      <c r="I41" s="83"/>
    </row>
    <row r="42" spans="3:9" ht="21" customHeight="1" x14ac:dyDescent="0.35">
      <c r="C42" s="101" t="s">
        <v>99</v>
      </c>
      <c r="D42" s="102"/>
      <c r="E42" s="102"/>
      <c r="F42" s="73"/>
      <c r="G42" s="72" t="s">
        <v>98</v>
      </c>
      <c r="H42" s="102"/>
      <c r="I42" s="103"/>
    </row>
    <row r="43" spans="3:9" ht="15" customHeight="1" x14ac:dyDescent="0.35">
      <c r="C43" s="81" t="s">
        <v>48</v>
      </c>
      <c r="D43" s="82"/>
      <c r="E43" s="82"/>
      <c r="F43" s="75"/>
      <c r="G43" s="74" t="s">
        <v>49</v>
      </c>
      <c r="H43" s="82"/>
      <c r="I43" s="83"/>
    </row>
    <row r="44" spans="3:9" ht="12.95" customHeight="1" x14ac:dyDescent="0.35">
      <c r="C44" s="101" t="s">
        <v>104</v>
      </c>
      <c r="D44" s="102"/>
      <c r="E44" s="102"/>
      <c r="F44" s="73"/>
      <c r="G44" s="72" t="s">
        <v>100</v>
      </c>
      <c r="H44" s="102"/>
      <c r="I44" s="103"/>
    </row>
    <row r="45" spans="3:9" ht="24" customHeight="1" x14ac:dyDescent="0.35">
      <c r="C45" s="81" t="s">
        <v>50</v>
      </c>
      <c r="D45" s="82"/>
      <c r="E45" s="82"/>
      <c r="F45" s="75"/>
      <c r="G45" s="74" t="s">
        <v>51</v>
      </c>
      <c r="H45" s="82"/>
      <c r="I45" s="83"/>
    </row>
    <row r="46" spans="3:9" ht="14.1" customHeight="1" x14ac:dyDescent="0.35">
      <c r="C46" s="101" t="s">
        <v>99</v>
      </c>
      <c r="D46" s="102"/>
      <c r="E46" s="102"/>
      <c r="F46" s="73"/>
      <c r="G46" s="72" t="s">
        <v>98</v>
      </c>
      <c r="H46" s="102"/>
      <c r="I46" s="103"/>
    </row>
    <row r="47" spans="3:9" ht="14.1" customHeight="1" x14ac:dyDescent="0.35">
      <c r="C47" s="121" t="s">
        <v>52</v>
      </c>
      <c r="D47" s="122"/>
      <c r="E47" s="122"/>
      <c r="F47" s="122"/>
      <c r="G47" s="122"/>
      <c r="H47" s="122"/>
      <c r="I47" s="123"/>
    </row>
    <row r="48" spans="3:9" ht="15.95" customHeight="1" x14ac:dyDescent="0.35">
      <c r="C48" s="124" t="s">
        <v>126</v>
      </c>
      <c r="D48" s="125"/>
      <c r="E48" s="125"/>
      <c r="F48" s="125"/>
      <c r="G48" s="125"/>
      <c r="H48" s="125"/>
      <c r="I48" s="126"/>
    </row>
    <row r="49" spans="3:9" ht="16.5" customHeight="1" x14ac:dyDescent="0.35">
      <c r="C49" s="81" t="s">
        <v>53</v>
      </c>
      <c r="D49" s="82"/>
      <c r="E49" s="82"/>
      <c r="F49" s="75"/>
      <c r="G49" s="74" t="s">
        <v>54</v>
      </c>
      <c r="H49" s="82"/>
      <c r="I49" s="83"/>
    </row>
    <row r="50" spans="3:9" ht="18.95" customHeight="1" x14ac:dyDescent="0.35">
      <c r="C50" s="124" t="s">
        <v>93</v>
      </c>
      <c r="D50" s="125"/>
      <c r="E50" s="125"/>
      <c r="F50" s="133"/>
      <c r="G50" s="134" t="s">
        <v>127</v>
      </c>
      <c r="H50" s="125"/>
      <c r="I50" s="126"/>
    </row>
    <row r="51" spans="3:9" ht="16.5" customHeight="1" x14ac:dyDescent="0.35">
      <c r="C51" s="81" t="s">
        <v>55</v>
      </c>
      <c r="D51" s="82"/>
      <c r="E51" s="82"/>
      <c r="F51" s="75"/>
      <c r="G51" s="74" t="s">
        <v>56</v>
      </c>
      <c r="H51" s="82"/>
      <c r="I51" s="83"/>
    </row>
    <row r="52" spans="3:9" ht="15" customHeight="1" thickBot="1" x14ac:dyDescent="0.4">
      <c r="C52" s="135" t="s">
        <v>119</v>
      </c>
      <c r="D52" s="136"/>
      <c r="E52" s="136"/>
      <c r="F52" s="137"/>
      <c r="G52" s="138" t="s">
        <v>94</v>
      </c>
      <c r="H52" s="139"/>
      <c r="I52" s="140"/>
    </row>
    <row r="53" spans="3:9" ht="38.25" customHeight="1" thickBot="1" x14ac:dyDescent="0.4">
      <c r="C53" s="147" t="s">
        <v>126</v>
      </c>
      <c r="D53" s="148"/>
      <c r="E53" s="148"/>
      <c r="F53" s="148"/>
      <c r="G53" s="148"/>
      <c r="H53" s="148"/>
      <c r="I53" s="149"/>
    </row>
    <row r="54" spans="3:9" ht="18" customHeight="1" thickBot="1" x14ac:dyDescent="0.4">
      <c r="C54" s="130" t="s">
        <v>57</v>
      </c>
      <c r="D54" s="131"/>
      <c r="E54" s="131"/>
      <c r="F54" s="131"/>
      <c r="G54" s="131"/>
      <c r="H54" s="131"/>
      <c r="I54" s="132"/>
    </row>
  </sheetData>
  <mergeCells count="75">
    <mergeCell ref="C54:I54"/>
    <mergeCell ref="C47:I47"/>
    <mergeCell ref="C48:I48"/>
    <mergeCell ref="C49:F49"/>
    <mergeCell ref="G49:I49"/>
    <mergeCell ref="C50:F50"/>
    <mergeCell ref="G50:I50"/>
    <mergeCell ref="C51:F51"/>
    <mergeCell ref="G51:I51"/>
    <mergeCell ref="C52:F52"/>
    <mergeCell ref="G52:I52"/>
    <mergeCell ref="C53:I53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H37:I37"/>
    <mergeCell ref="C38:I38"/>
    <mergeCell ref="C39:F39"/>
    <mergeCell ref="G39:I39"/>
    <mergeCell ref="C40:F40"/>
    <mergeCell ref="G40:I40"/>
    <mergeCell ref="H36:I36"/>
    <mergeCell ref="C27:D27"/>
    <mergeCell ref="E27:F27"/>
    <mergeCell ref="C28:D28"/>
    <mergeCell ref="E28:F28"/>
    <mergeCell ref="C29:I29"/>
    <mergeCell ref="C30:F30"/>
    <mergeCell ref="G30:I30"/>
    <mergeCell ref="C31:D31"/>
    <mergeCell ref="C32:D32"/>
    <mergeCell ref="C33:I33"/>
    <mergeCell ref="C34:I34"/>
    <mergeCell ref="C35:I35"/>
    <mergeCell ref="C24:F24"/>
    <mergeCell ref="G24:I24"/>
    <mergeCell ref="C25:F25"/>
    <mergeCell ref="G25:I25"/>
    <mergeCell ref="C26:F26"/>
    <mergeCell ref="G26:I26"/>
    <mergeCell ref="C23:I23"/>
    <mergeCell ref="D13:E13"/>
    <mergeCell ref="C14:G14"/>
    <mergeCell ref="H14:I14"/>
    <mergeCell ref="D15:E15"/>
    <mergeCell ref="D16:E16"/>
    <mergeCell ref="C17:F17"/>
    <mergeCell ref="G17:I17"/>
    <mergeCell ref="G18:H18"/>
    <mergeCell ref="G19:H19"/>
    <mergeCell ref="C20:I20"/>
    <mergeCell ref="C21:I21"/>
    <mergeCell ref="C22:I22"/>
    <mergeCell ref="D12:E12"/>
    <mergeCell ref="C4:I4"/>
    <mergeCell ref="C5:I5"/>
    <mergeCell ref="C6:I6"/>
    <mergeCell ref="C7:F7"/>
    <mergeCell ref="C8:F8"/>
    <mergeCell ref="C9:F9"/>
    <mergeCell ref="G9:I9"/>
    <mergeCell ref="C11:I11"/>
    <mergeCell ref="D10:F10"/>
    <mergeCell ref="G7:H7"/>
    <mergeCell ref="G8:H8"/>
    <mergeCell ref="H10:I10"/>
  </mergeCells>
  <conditionalFormatting sqref="G37">
    <cfRule type="containsText" dxfId="209" priority="6" operator="containsText" text="NO APLICA">
      <formula>NOT(ISERROR(SEARCH("NO APLICA",G37)))</formula>
    </cfRule>
    <cfRule type="cellIs" dxfId="208" priority="7" operator="greaterThan">
      <formula>1.2</formula>
    </cfRule>
    <cfRule type="cellIs" dxfId="207" priority="8" operator="lessThan">
      <formula>0.5</formula>
    </cfRule>
    <cfRule type="cellIs" dxfId="206" priority="9" operator="between">
      <formula>0.5</formula>
      <formula>0.7</formula>
    </cfRule>
    <cfRule type="cellIs" dxfId="205" priority="10" operator="greaterThan">
      <formula>0.7</formula>
    </cfRule>
  </conditionalFormatting>
  <conditionalFormatting sqref="C37:F37">
    <cfRule type="containsText" dxfId="204" priority="1" operator="containsText" text="NO APLICA">
      <formula>NOT(ISERROR(SEARCH("NO APLICA",C37)))</formula>
    </cfRule>
    <cfRule type="cellIs" dxfId="203" priority="2" operator="greaterThan">
      <formula>1.2</formula>
    </cfRule>
    <cfRule type="cellIs" dxfId="202" priority="3" operator="lessThan">
      <formula>0.5</formula>
    </cfRule>
    <cfRule type="cellIs" dxfId="201" priority="4" operator="between">
      <formula>0.5</formula>
      <formula>0.7</formula>
    </cfRule>
    <cfRule type="cellIs" dxfId="200" priority="5" operator="greaterThan">
      <formula>0.7</formula>
    </cfRule>
  </conditionalFormatting>
  <hyperlinks>
    <hyperlink ref="C52" r:id="rId1" xr:uid="{EAC17D77-F0F7-48FD-B175-1689473B129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1.3.1.1.1.2'!C37:G37</xm:f>
              <xm:sqref>H37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18C8-D416-4C5D-BFA2-F12D29348EE4}">
  <sheetPr>
    <pageSetUpPr fitToPage="1"/>
  </sheetPr>
  <dimension ref="C1:R55"/>
  <sheetViews>
    <sheetView showGridLines="0" topLeftCell="B36" zoomScaleNormal="100" workbookViewId="0">
      <selection activeCell="D14" sqref="D14:E14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150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6" t="s">
        <v>1</v>
      </c>
      <c r="J8" s="37"/>
      <c r="K8" s="4"/>
      <c r="L8" s="4"/>
      <c r="M8" s="4"/>
      <c r="N8" s="4"/>
      <c r="O8" s="4"/>
      <c r="P8" s="4"/>
      <c r="Q8" s="4"/>
      <c r="R8" s="4"/>
    </row>
    <row r="9" spans="3:18" ht="24" customHeight="1" x14ac:dyDescent="0.35">
      <c r="C9" s="93" t="s">
        <v>121</v>
      </c>
      <c r="D9" s="94"/>
      <c r="E9" s="94"/>
      <c r="F9" s="94"/>
      <c r="G9" s="72" t="s">
        <v>149</v>
      </c>
      <c r="H9" s="73"/>
      <c r="I9" s="19" t="s">
        <v>71</v>
      </c>
      <c r="J9" s="37"/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2"/>
      <c r="J10" s="37"/>
      <c r="K10" s="4"/>
      <c r="L10" s="4"/>
      <c r="M10" s="4"/>
      <c r="N10" s="4"/>
      <c r="O10" s="4"/>
      <c r="P10" s="4"/>
      <c r="Q10" s="4"/>
      <c r="R10" s="4"/>
    </row>
    <row r="11" spans="3:18" ht="35.25" customHeight="1" x14ac:dyDescent="0.35">
      <c r="C11" s="7" t="s">
        <v>110</v>
      </c>
      <c r="D11" s="95" t="s">
        <v>109</v>
      </c>
      <c r="E11" s="96"/>
      <c r="F11" s="97"/>
      <c r="G11" s="19" t="s">
        <v>148</v>
      </c>
      <c r="H11" s="95" t="s">
        <v>147</v>
      </c>
      <c r="I11" s="98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146</v>
      </c>
      <c r="E14" s="77"/>
      <c r="F14" s="21" t="s">
        <v>72</v>
      </c>
      <c r="G14" s="21" t="s">
        <v>73</v>
      </c>
      <c r="H14" s="21" t="s">
        <v>74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145</v>
      </c>
      <c r="D17" s="72" t="s">
        <v>19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9.2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77</v>
      </c>
      <c r="D20" s="21" t="s">
        <v>144</v>
      </c>
      <c r="E20" s="21" t="s">
        <v>72</v>
      </c>
      <c r="F20" s="21" t="s">
        <v>10</v>
      </c>
      <c r="G20" s="85" t="s">
        <v>79</v>
      </c>
      <c r="H20" s="85"/>
      <c r="I20" s="5" t="s">
        <v>77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01" t="s">
        <v>143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142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22600</v>
      </c>
      <c r="D29" s="151"/>
      <c r="E29" s="72">
        <v>2021</v>
      </c>
      <c r="F29" s="73"/>
      <c r="G29" s="51">
        <v>28000</v>
      </c>
      <c r="H29" s="13">
        <f>(G29-C29)/C29</f>
        <v>0.23893805309734514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5.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5" t="s">
        <v>62</v>
      </c>
      <c r="H33" s="18" t="s">
        <v>63</v>
      </c>
      <c r="I33" s="22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thickBot="1" x14ac:dyDescent="0.4">
      <c r="C35" s="113" t="s">
        <v>141</v>
      </c>
      <c r="D35" s="145"/>
      <c r="E35" s="145"/>
      <c r="F35" s="145"/>
      <c r="G35" s="145"/>
      <c r="H35" s="145"/>
      <c r="I35" s="146"/>
    </row>
    <row r="36" spans="3:10" ht="20.100000000000001" customHeight="1" thickBot="1" x14ac:dyDescent="0.4">
      <c r="C36" s="116" t="s">
        <v>37</v>
      </c>
      <c r="D36" s="117"/>
      <c r="E36" s="117"/>
      <c r="F36" s="117"/>
      <c r="G36" s="117"/>
      <c r="H36" s="117"/>
      <c r="I36" s="118"/>
    </row>
    <row r="37" spans="3:10" ht="27.95" customHeight="1" thickBot="1" x14ac:dyDescent="0.4">
      <c r="C37" s="11" t="s">
        <v>38</v>
      </c>
      <c r="D37" s="11" t="s">
        <v>39</v>
      </c>
      <c r="E37" s="49" t="s">
        <v>40</v>
      </c>
      <c r="F37" s="11" t="s">
        <v>105</v>
      </c>
      <c r="G37" s="11" t="s">
        <v>41</v>
      </c>
      <c r="H37" s="116" t="s">
        <v>42</v>
      </c>
      <c r="I37" s="118"/>
    </row>
    <row r="38" spans="3:10" ht="38.1" customHeight="1" thickBot="1" x14ac:dyDescent="0.4">
      <c r="C38" s="32">
        <v>0.97140000000000004</v>
      </c>
      <c r="D38" s="13">
        <v>0.9929</v>
      </c>
      <c r="E38" s="13">
        <v>0.99709999999999999</v>
      </c>
      <c r="F38" s="13" t="s">
        <v>43</v>
      </c>
      <c r="G38" s="32">
        <v>0.74039999999999995</v>
      </c>
      <c r="H38" s="119"/>
      <c r="I38" s="120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140</v>
      </c>
      <c r="D41" s="102"/>
      <c r="E41" s="102"/>
      <c r="F41" s="73"/>
      <c r="G41" s="72" t="s">
        <v>139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138</v>
      </c>
      <c r="D43" s="102"/>
      <c r="E43" s="102"/>
      <c r="F43" s="73"/>
      <c r="G43" s="72" t="s">
        <v>137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136</v>
      </c>
      <c r="D45" s="102"/>
      <c r="E45" s="102"/>
      <c r="F45" s="73"/>
      <c r="G45" s="72" t="s">
        <v>135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134</v>
      </c>
      <c r="D47" s="102"/>
      <c r="E47" s="102"/>
      <c r="F47" s="102"/>
      <c r="G47" s="72" t="s">
        <v>133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132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131</v>
      </c>
      <c r="D51" s="102"/>
      <c r="E51" s="102"/>
      <c r="F51" s="73"/>
      <c r="G51" s="72" t="s">
        <v>130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129</v>
      </c>
      <c r="D53" s="136"/>
      <c r="E53" s="136"/>
      <c r="F53" s="137"/>
      <c r="G53" s="138" t="s">
        <v>128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54:I54"/>
    <mergeCell ref="C55:I55"/>
    <mergeCell ref="C51:F51"/>
    <mergeCell ref="G51:I51"/>
    <mergeCell ref="C52:F52"/>
    <mergeCell ref="G52:I52"/>
    <mergeCell ref="C53:F53"/>
    <mergeCell ref="G53:I53"/>
    <mergeCell ref="C47:F47"/>
    <mergeCell ref="G47:I47"/>
    <mergeCell ref="C48:I48"/>
    <mergeCell ref="C49:I49"/>
    <mergeCell ref="C50:F50"/>
    <mergeCell ref="G50:I50"/>
    <mergeCell ref="C44:F44"/>
    <mergeCell ref="G44:I44"/>
    <mergeCell ref="C45:F45"/>
    <mergeCell ref="G45:I45"/>
    <mergeCell ref="C46:F46"/>
    <mergeCell ref="G46:I46"/>
    <mergeCell ref="C41:F41"/>
    <mergeCell ref="G41:I41"/>
    <mergeCell ref="C42:F42"/>
    <mergeCell ref="G42:I42"/>
    <mergeCell ref="C43:F43"/>
    <mergeCell ref="G43:I43"/>
    <mergeCell ref="C34:I34"/>
    <mergeCell ref="C35:I35"/>
    <mergeCell ref="C36:I36"/>
    <mergeCell ref="C39:I39"/>
    <mergeCell ref="C40:F40"/>
    <mergeCell ref="G40:I40"/>
    <mergeCell ref="H37:I37"/>
    <mergeCell ref="H38:I38"/>
    <mergeCell ref="C30:I30"/>
    <mergeCell ref="C32:D32"/>
    <mergeCell ref="C31:F31"/>
    <mergeCell ref="G31:I31"/>
    <mergeCell ref="C33:D33"/>
    <mergeCell ref="E29:F29"/>
    <mergeCell ref="C21:I21"/>
    <mergeCell ref="C22:I22"/>
    <mergeCell ref="C23:I23"/>
    <mergeCell ref="C24:I24"/>
    <mergeCell ref="C25:F25"/>
    <mergeCell ref="G25:I25"/>
    <mergeCell ref="C29:D29"/>
    <mergeCell ref="C9:F9"/>
    <mergeCell ref="C10:F10"/>
    <mergeCell ref="G10:I10"/>
    <mergeCell ref="C12:I12"/>
    <mergeCell ref="D11:F11"/>
    <mergeCell ref="G9:H9"/>
    <mergeCell ref="H11:I11"/>
    <mergeCell ref="C5:I5"/>
    <mergeCell ref="C6:I6"/>
    <mergeCell ref="C7:I7"/>
    <mergeCell ref="C8:F8"/>
    <mergeCell ref="G8:H8"/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  <mergeCell ref="H15:I15"/>
    <mergeCell ref="D16:E16"/>
    <mergeCell ref="C26:F26"/>
    <mergeCell ref="G26:I26"/>
    <mergeCell ref="C27:F27"/>
    <mergeCell ref="G27:I27"/>
    <mergeCell ref="C28:D28"/>
  </mergeCells>
  <conditionalFormatting sqref="C38 G38">
    <cfRule type="containsText" dxfId="199" priority="5" operator="containsText" text="NO APLICA">
      <formula>NOT(ISERROR(SEARCH("NO APLICA",C38)))</formula>
    </cfRule>
    <cfRule type="cellIs" dxfId="198" priority="6" operator="greaterThan">
      <formula>1.2</formula>
    </cfRule>
    <cfRule type="cellIs" dxfId="197" priority="7" operator="lessThan">
      <formula>0.5</formula>
    </cfRule>
    <cfRule type="cellIs" dxfId="196" priority="8" operator="between">
      <formula>0.5</formula>
      <formula>0.7</formula>
    </cfRule>
    <cfRule type="cellIs" dxfId="195" priority="9" operator="greaterThan">
      <formula>0.7</formula>
    </cfRule>
  </conditionalFormatting>
  <conditionalFormatting sqref="D38:F38">
    <cfRule type="containsText" dxfId="194" priority="1" operator="containsText" text="NO APLICA">
      <formula>NOT(ISERROR(SEARCH("NO APLICA",D38)))</formula>
    </cfRule>
    <cfRule type="cellIs" dxfId="193" priority="2" operator="lessThan">
      <formula>0.5</formula>
    </cfRule>
    <cfRule type="cellIs" dxfId="192" priority="3" operator="between">
      <formula>0.5</formula>
      <formula>0.7</formula>
    </cfRule>
    <cfRule type="cellIs" dxfId="191" priority="4" operator="greaterThan">
      <formula>0.7</formula>
    </cfRule>
  </conditionalFormatting>
  <hyperlinks>
    <hyperlink ref="C53" r:id="rId1" xr:uid="{2CE311DB-AFF6-443E-9249-05AD02D052F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C 1.3.1.1.2'!C38:G38</xm:f>
              <xm:sqref>H38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12B6-BA21-4E65-A2D9-BDA64D816257}">
  <sheetPr>
    <pageSetUpPr fitToPage="1"/>
  </sheetPr>
  <dimension ref="B1:Q55"/>
  <sheetViews>
    <sheetView showGridLines="0" topLeftCell="A35" zoomScaleNormal="100" workbookViewId="0">
      <selection activeCell="B45" sqref="B45:E4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86" t="s">
        <v>120</v>
      </c>
      <c r="C5" s="87"/>
      <c r="D5" s="87"/>
      <c r="E5" s="87"/>
      <c r="F5" s="87"/>
      <c r="G5" s="87"/>
      <c r="H5" s="88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1" t="s">
        <v>0</v>
      </c>
      <c r="C6" s="82"/>
      <c r="D6" s="82"/>
      <c r="E6" s="82"/>
      <c r="F6" s="82"/>
      <c r="G6" s="82"/>
      <c r="H6" s="83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89" t="s">
        <v>162</v>
      </c>
      <c r="C7" s="90"/>
      <c r="D7" s="90"/>
      <c r="E7" s="90"/>
      <c r="F7" s="90"/>
      <c r="G7" s="90"/>
      <c r="H7" s="91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92" t="s">
        <v>60</v>
      </c>
      <c r="C8" s="84"/>
      <c r="D8" s="84"/>
      <c r="E8" s="84"/>
      <c r="F8" s="74" t="s">
        <v>106</v>
      </c>
      <c r="G8" s="75"/>
      <c r="H8" s="38" t="s">
        <v>1</v>
      </c>
      <c r="J8" s="4"/>
      <c r="K8" s="4"/>
      <c r="L8" s="4"/>
      <c r="M8" s="4"/>
      <c r="N8" s="4"/>
      <c r="O8" s="4"/>
      <c r="P8" s="4"/>
      <c r="Q8" s="4"/>
    </row>
    <row r="9" spans="2:17" ht="22.5" customHeight="1" x14ac:dyDescent="0.35">
      <c r="B9" s="93" t="s">
        <v>121</v>
      </c>
      <c r="C9" s="94"/>
      <c r="D9" s="94"/>
      <c r="E9" s="94"/>
      <c r="F9" s="72" t="s">
        <v>149</v>
      </c>
      <c r="G9" s="73"/>
      <c r="H9" s="22" t="s">
        <v>95</v>
      </c>
      <c r="J9" s="3"/>
      <c r="K9" s="3"/>
      <c r="L9" s="3"/>
      <c r="M9" s="3"/>
      <c r="N9" s="3"/>
      <c r="O9" s="3"/>
      <c r="P9" s="3"/>
      <c r="Q9" s="3"/>
    </row>
    <row r="10" spans="2:17" ht="24" customHeight="1" x14ac:dyDescent="0.35">
      <c r="B10" s="81" t="s">
        <v>2</v>
      </c>
      <c r="C10" s="82"/>
      <c r="D10" s="82"/>
      <c r="E10" s="75"/>
      <c r="F10" s="74" t="s">
        <v>3</v>
      </c>
      <c r="G10" s="82"/>
      <c r="H10" s="83"/>
      <c r="J10" s="4"/>
      <c r="K10" s="4"/>
      <c r="L10" s="4"/>
      <c r="M10" s="4"/>
      <c r="N10" s="4"/>
      <c r="O10" s="4"/>
      <c r="P10" s="4"/>
      <c r="Q10" s="4"/>
    </row>
    <row r="11" spans="2:17" ht="35.25" customHeight="1" x14ac:dyDescent="0.35">
      <c r="B11" s="7" t="s">
        <v>110</v>
      </c>
      <c r="C11" s="95" t="s">
        <v>109</v>
      </c>
      <c r="D11" s="96"/>
      <c r="E11" s="97"/>
      <c r="F11" s="19" t="s">
        <v>148</v>
      </c>
      <c r="G11" s="95" t="s">
        <v>147</v>
      </c>
      <c r="H11" s="98"/>
    </row>
    <row r="12" spans="2:17" ht="17.100000000000001" customHeight="1" x14ac:dyDescent="0.35">
      <c r="B12" s="81" t="s">
        <v>4</v>
      </c>
      <c r="C12" s="82"/>
      <c r="D12" s="82"/>
      <c r="E12" s="82"/>
      <c r="F12" s="82"/>
      <c r="G12" s="82"/>
      <c r="H12" s="83"/>
    </row>
    <row r="13" spans="2:17" ht="25.5" customHeight="1" x14ac:dyDescent="0.35">
      <c r="B13" s="16" t="s">
        <v>5</v>
      </c>
      <c r="C13" s="74" t="s">
        <v>6</v>
      </c>
      <c r="D13" s="75"/>
      <c r="E13" s="17" t="s">
        <v>7</v>
      </c>
      <c r="F13" s="17" t="s">
        <v>65</v>
      </c>
      <c r="G13" s="17" t="s">
        <v>8</v>
      </c>
      <c r="H13" s="6" t="s">
        <v>9</v>
      </c>
    </row>
    <row r="14" spans="2:17" ht="18.95" customHeight="1" x14ac:dyDescent="0.35">
      <c r="B14" s="20" t="s">
        <v>72</v>
      </c>
      <c r="C14" s="76" t="s">
        <v>161</v>
      </c>
      <c r="D14" s="77"/>
      <c r="E14" s="21" t="s">
        <v>72</v>
      </c>
      <c r="F14" s="21" t="s">
        <v>73</v>
      </c>
      <c r="G14" s="21" t="s">
        <v>160</v>
      </c>
      <c r="H14" s="5" t="s">
        <v>11</v>
      </c>
    </row>
    <row r="15" spans="2:17" ht="16.5" customHeight="1" x14ac:dyDescent="0.35">
      <c r="B15" s="78" t="s">
        <v>12</v>
      </c>
      <c r="C15" s="79"/>
      <c r="D15" s="79"/>
      <c r="E15" s="79"/>
      <c r="F15" s="80"/>
      <c r="G15" s="74" t="s">
        <v>13</v>
      </c>
      <c r="H15" s="83"/>
    </row>
    <row r="16" spans="2:17" ht="16.5" customHeight="1" x14ac:dyDescent="0.35">
      <c r="B16" s="9" t="s">
        <v>14</v>
      </c>
      <c r="C16" s="70" t="s">
        <v>15</v>
      </c>
      <c r="D16" s="71"/>
      <c r="E16" s="10" t="s">
        <v>16</v>
      </c>
      <c r="F16" s="17" t="s">
        <v>7</v>
      </c>
      <c r="G16" s="14" t="s">
        <v>17</v>
      </c>
      <c r="H16" s="6" t="s">
        <v>18</v>
      </c>
    </row>
    <row r="17" spans="2:8" ht="21" customHeight="1" x14ac:dyDescent="0.35">
      <c r="B17" s="7" t="s">
        <v>145</v>
      </c>
      <c r="C17" s="72" t="s">
        <v>159</v>
      </c>
      <c r="D17" s="73"/>
      <c r="E17" s="18" t="s">
        <v>20</v>
      </c>
      <c r="F17" s="18" t="s">
        <v>21</v>
      </c>
      <c r="G17" s="19" t="s">
        <v>19</v>
      </c>
      <c r="H17" s="22" t="s">
        <v>75</v>
      </c>
    </row>
    <row r="18" spans="2:8" ht="46.5" customHeight="1" x14ac:dyDescent="0.35">
      <c r="B18" s="81" t="s">
        <v>66</v>
      </c>
      <c r="C18" s="82"/>
      <c r="D18" s="82"/>
      <c r="E18" s="75"/>
      <c r="F18" s="74" t="s">
        <v>22</v>
      </c>
      <c r="G18" s="82"/>
      <c r="H18" s="83"/>
    </row>
    <row r="19" spans="2:8" ht="57.75" customHeight="1" x14ac:dyDescent="0.35">
      <c r="B19" s="16" t="s">
        <v>68</v>
      </c>
      <c r="C19" s="17" t="s">
        <v>67</v>
      </c>
      <c r="D19" s="17" t="s">
        <v>58</v>
      </c>
      <c r="E19" s="17" t="s">
        <v>59</v>
      </c>
      <c r="F19" s="84" t="s">
        <v>69</v>
      </c>
      <c r="G19" s="84"/>
      <c r="H19" s="6" t="s">
        <v>70</v>
      </c>
    </row>
    <row r="20" spans="2:8" ht="20.25" customHeight="1" x14ac:dyDescent="0.35">
      <c r="B20" s="20" t="s">
        <v>74</v>
      </c>
      <c r="C20" s="21" t="s">
        <v>10</v>
      </c>
      <c r="D20" s="21" t="s">
        <v>78</v>
      </c>
      <c r="E20" s="21" t="s">
        <v>10</v>
      </c>
      <c r="F20" s="85" t="s">
        <v>77</v>
      </c>
      <c r="G20" s="85"/>
      <c r="H20" s="5" t="s">
        <v>158</v>
      </c>
    </row>
    <row r="21" spans="2:8" ht="15.75" customHeight="1" x14ac:dyDescent="0.35">
      <c r="B21" s="81" t="s">
        <v>23</v>
      </c>
      <c r="C21" s="82"/>
      <c r="D21" s="82"/>
      <c r="E21" s="82"/>
      <c r="F21" s="82"/>
      <c r="G21" s="82"/>
      <c r="H21" s="83"/>
    </row>
    <row r="22" spans="2:8" ht="35.25" customHeight="1" x14ac:dyDescent="0.35">
      <c r="B22" s="101" t="s">
        <v>157</v>
      </c>
      <c r="C22" s="102"/>
      <c r="D22" s="102"/>
      <c r="E22" s="102"/>
      <c r="F22" s="102"/>
      <c r="G22" s="102"/>
      <c r="H22" s="103"/>
    </row>
    <row r="23" spans="2:8" ht="15.75" customHeight="1" x14ac:dyDescent="0.35">
      <c r="B23" s="81" t="s">
        <v>24</v>
      </c>
      <c r="C23" s="82"/>
      <c r="D23" s="82"/>
      <c r="E23" s="82"/>
      <c r="F23" s="82"/>
      <c r="G23" s="82"/>
      <c r="H23" s="83"/>
    </row>
    <row r="24" spans="2:8" ht="32.25" customHeight="1" x14ac:dyDescent="0.35">
      <c r="B24" s="101" t="s">
        <v>156</v>
      </c>
      <c r="C24" s="102"/>
      <c r="D24" s="102"/>
      <c r="E24" s="102"/>
      <c r="F24" s="102"/>
      <c r="G24" s="102"/>
      <c r="H24" s="103"/>
    </row>
    <row r="25" spans="2:8" ht="15.75" customHeight="1" x14ac:dyDescent="0.35">
      <c r="B25" s="81" t="s">
        <v>25</v>
      </c>
      <c r="C25" s="82"/>
      <c r="D25" s="82"/>
      <c r="E25" s="75"/>
      <c r="F25" s="74" t="s">
        <v>26</v>
      </c>
      <c r="G25" s="82"/>
      <c r="H25" s="83"/>
    </row>
    <row r="26" spans="2:8" ht="24.75" customHeight="1" x14ac:dyDescent="0.35">
      <c r="B26" s="101" t="s">
        <v>82</v>
      </c>
      <c r="C26" s="102"/>
      <c r="D26" s="102"/>
      <c r="E26" s="73"/>
      <c r="F26" s="72" t="s">
        <v>83</v>
      </c>
      <c r="G26" s="102"/>
      <c r="H26" s="103"/>
    </row>
    <row r="27" spans="2:8" x14ac:dyDescent="0.35">
      <c r="B27" s="81" t="s">
        <v>27</v>
      </c>
      <c r="C27" s="82"/>
      <c r="D27" s="82"/>
      <c r="E27" s="75"/>
      <c r="F27" s="74" t="s">
        <v>28</v>
      </c>
      <c r="G27" s="82"/>
      <c r="H27" s="83"/>
    </row>
    <row r="28" spans="2:8" ht="24" customHeight="1" x14ac:dyDescent="0.35">
      <c r="B28" s="81" t="s">
        <v>29</v>
      </c>
      <c r="C28" s="75"/>
      <c r="D28" s="74" t="s">
        <v>30</v>
      </c>
      <c r="E28" s="75"/>
      <c r="F28" s="17" t="s">
        <v>29</v>
      </c>
      <c r="G28" s="17" t="s">
        <v>31</v>
      </c>
      <c r="H28" s="15" t="s">
        <v>30</v>
      </c>
    </row>
    <row r="29" spans="2:8" x14ac:dyDescent="0.35">
      <c r="B29" s="150">
        <v>35000</v>
      </c>
      <c r="C29" s="151"/>
      <c r="D29" s="72">
        <v>2021</v>
      </c>
      <c r="E29" s="73"/>
      <c r="F29" s="51">
        <v>40000</v>
      </c>
      <c r="G29" s="13">
        <f>(F29-B29)/B29</f>
        <v>0.14285714285714285</v>
      </c>
      <c r="H29" s="12">
        <v>2024</v>
      </c>
    </row>
    <row r="30" spans="2:8" ht="19.5" customHeight="1" x14ac:dyDescent="0.35">
      <c r="B30" s="104" t="s">
        <v>32</v>
      </c>
      <c r="C30" s="105"/>
      <c r="D30" s="105"/>
      <c r="E30" s="105"/>
      <c r="F30" s="105"/>
      <c r="G30" s="105"/>
      <c r="H30" s="106"/>
    </row>
    <row r="31" spans="2:8" ht="27" customHeight="1" x14ac:dyDescent="0.35">
      <c r="B31" s="92" t="s">
        <v>61</v>
      </c>
      <c r="C31" s="84"/>
      <c r="D31" s="84"/>
      <c r="E31" s="84"/>
      <c r="F31" s="84" t="s">
        <v>107</v>
      </c>
      <c r="G31" s="84"/>
      <c r="H31" s="109"/>
    </row>
    <row r="32" spans="2:8" ht="26.1" customHeight="1" x14ac:dyDescent="0.35">
      <c r="B32" s="107" t="s">
        <v>33</v>
      </c>
      <c r="C32" s="108"/>
      <c r="D32" s="40" t="s">
        <v>34</v>
      </c>
      <c r="E32" s="41" t="s">
        <v>35</v>
      </c>
      <c r="F32" s="39" t="s">
        <v>33</v>
      </c>
      <c r="G32" s="40" t="s">
        <v>34</v>
      </c>
      <c r="H32" s="43" t="s">
        <v>35</v>
      </c>
    </row>
    <row r="33" spans="2:9" ht="45.95" customHeight="1" x14ac:dyDescent="0.35">
      <c r="B33" s="93" t="s">
        <v>123</v>
      </c>
      <c r="C33" s="94"/>
      <c r="D33" s="18" t="s">
        <v>124</v>
      </c>
      <c r="E33" s="18" t="s">
        <v>125</v>
      </c>
      <c r="F33" s="45" t="s">
        <v>62</v>
      </c>
      <c r="G33" s="18" t="s">
        <v>63</v>
      </c>
      <c r="H33" s="22" t="s">
        <v>64</v>
      </c>
      <c r="I33" s="34"/>
    </row>
    <row r="34" spans="2:9" ht="15" customHeight="1" x14ac:dyDescent="0.35">
      <c r="B34" s="110" t="s">
        <v>36</v>
      </c>
      <c r="C34" s="111"/>
      <c r="D34" s="111"/>
      <c r="E34" s="111"/>
      <c r="F34" s="111"/>
      <c r="G34" s="111"/>
      <c r="H34" s="112"/>
    </row>
    <row r="35" spans="2:9" ht="99.75" customHeight="1" thickBot="1" x14ac:dyDescent="0.4">
      <c r="B35" s="113" t="s">
        <v>141</v>
      </c>
      <c r="C35" s="145"/>
      <c r="D35" s="145"/>
      <c r="E35" s="145"/>
      <c r="F35" s="145"/>
      <c r="G35" s="145"/>
      <c r="H35" s="146"/>
    </row>
    <row r="36" spans="2:9" ht="20.100000000000001" customHeight="1" thickBot="1" x14ac:dyDescent="0.4">
      <c r="B36" s="116" t="s">
        <v>37</v>
      </c>
      <c r="C36" s="117"/>
      <c r="D36" s="117"/>
      <c r="E36" s="117"/>
      <c r="F36" s="117"/>
      <c r="G36" s="117"/>
      <c r="H36" s="118"/>
    </row>
    <row r="37" spans="2:9" ht="27.95" customHeight="1" thickBot="1" x14ac:dyDescent="0.4">
      <c r="B37" s="11" t="s">
        <v>38</v>
      </c>
      <c r="C37" s="11" t="s">
        <v>39</v>
      </c>
      <c r="D37" s="49" t="s">
        <v>40</v>
      </c>
      <c r="E37" s="11" t="s">
        <v>105</v>
      </c>
      <c r="F37" s="11" t="s">
        <v>41</v>
      </c>
      <c r="G37" s="116" t="s">
        <v>42</v>
      </c>
      <c r="H37" s="118"/>
    </row>
    <row r="38" spans="2:9" ht="38.1" customHeight="1" thickBot="1" x14ac:dyDescent="0.4">
      <c r="B38" s="32">
        <v>0.71860000000000002</v>
      </c>
      <c r="C38" s="13">
        <v>0.92</v>
      </c>
      <c r="D38" s="13">
        <v>0.99</v>
      </c>
      <c r="E38" s="13" t="s">
        <v>43</v>
      </c>
      <c r="F38" s="32">
        <v>0.65720000000000001</v>
      </c>
      <c r="G38" s="119"/>
      <c r="H38" s="120"/>
    </row>
    <row r="39" spans="2:9" ht="15.75" customHeight="1" x14ac:dyDescent="0.35">
      <c r="B39" s="110" t="s">
        <v>85</v>
      </c>
      <c r="C39" s="111"/>
      <c r="D39" s="111"/>
      <c r="E39" s="111"/>
      <c r="F39" s="111"/>
      <c r="G39" s="111"/>
      <c r="H39" s="112"/>
    </row>
    <row r="40" spans="2:9" ht="14.1" customHeight="1" x14ac:dyDescent="0.35">
      <c r="B40" s="81" t="s">
        <v>44</v>
      </c>
      <c r="C40" s="82"/>
      <c r="D40" s="82"/>
      <c r="E40" s="75"/>
      <c r="F40" s="74" t="s">
        <v>45</v>
      </c>
      <c r="G40" s="82"/>
      <c r="H40" s="83"/>
    </row>
    <row r="41" spans="2:9" ht="24.75" customHeight="1" x14ac:dyDescent="0.35">
      <c r="B41" s="101" t="s">
        <v>155</v>
      </c>
      <c r="C41" s="102"/>
      <c r="D41" s="102"/>
      <c r="E41" s="73"/>
      <c r="F41" s="72" t="s">
        <v>154</v>
      </c>
      <c r="G41" s="102"/>
      <c r="H41" s="103"/>
    </row>
    <row r="42" spans="2:9" ht="17.100000000000001" customHeight="1" x14ac:dyDescent="0.35">
      <c r="B42" s="81" t="s">
        <v>46</v>
      </c>
      <c r="C42" s="82"/>
      <c r="D42" s="82"/>
      <c r="E42" s="75"/>
      <c r="F42" s="74" t="s">
        <v>47</v>
      </c>
      <c r="G42" s="82"/>
      <c r="H42" s="83"/>
    </row>
    <row r="43" spans="2:9" ht="21" customHeight="1" x14ac:dyDescent="0.35">
      <c r="B43" s="101" t="s">
        <v>138</v>
      </c>
      <c r="C43" s="102"/>
      <c r="D43" s="102"/>
      <c r="E43" s="73"/>
      <c r="F43" s="72" t="s">
        <v>151</v>
      </c>
      <c r="G43" s="102"/>
      <c r="H43" s="103"/>
    </row>
    <row r="44" spans="2:9" ht="15" customHeight="1" x14ac:dyDescent="0.35">
      <c r="B44" s="81" t="s">
        <v>48</v>
      </c>
      <c r="C44" s="82"/>
      <c r="D44" s="82"/>
      <c r="E44" s="75"/>
      <c r="F44" s="74" t="s">
        <v>49</v>
      </c>
      <c r="G44" s="82"/>
      <c r="H44" s="83"/>
    </row>
    <row r="45" spans="2:9" ht="12.95" customHeight="1" x14ac:dyDescent="0.35">
      <c r="B45" s="101" t="s">
        <v>153</v>
      </c>
      <c r="C45" s="102"/>
      <c r="D45" s="102"/>
      <c r="E45" s="73"/>
      <c r="F45" s="72" t="s">
        <v>152</v>
      </c>
      <c r="G45" s="102"/>
      <c r="H45" s="103"/>
    </row>
    <row r="46" spans="2:9" ht="24" customHeight="1" x14ac:dyDescent="0.35">
      <c r="B46" s="81" t="s">
        <v>50</v>
      </c>
      <c r="C46" s="82"/>
      <c r="D46" s="82"/>
      <c r="E46" s="75"/>
      <c r="F46" s="74" t="s">
        <v>51</v>
      </c>
      <c r="G46" s="82"/>
      <c r="H46" s="83"/>
    </row>
    <row r="47" spans="2:9" ht="14.1" customHeight="1" x14ac:dyDescent="0.35">
      <c r="B47" s="72" t="s">
        <v>134</v>
      </c>
      <c r="C47" s="102"/>
      <c r="D47" s="102"/>
      <c r="E47" s="102"/>
      <c r="F47" s="72" t="s">
        <v>151</v>
      </c>
      <c r="G47" s="102"/>
      <c r="H47" s="103"/>
    </row>
    <row r="48" spans="2:9" ht="14.1" customHeight="1" x14ac:dyDescent="0.35">
      <c r="B48" s="121" t="s">
        <v>52</v>
      </c>
      <c r="C48" s="122"/>
      <c r="D48" s="122"/>
      <c r="E48" s="122"/>
      <c r="F48" s="122"/>
      <c r="G48" s="122"/>
      <c r="H48" s="123"/>
    </row>
    <row r="49" spans="2:8" ht="15.95" customHeight="1" x14ac:dyDescent="0.35">
      <c r="B49" s="101" t="s">
        <v>132</v>
      </c>
      <c r="C49" s="102"/>
      <c r="D49" s="102"/>
      <c r="E49" s="102"/>
      <c r="F49" s="102"/>
      <c r="G49" s="102"/>
      <c r="H49" s="103"/>
    </row>
    <row r="50" spans="2:8" ht="16.5" customHeight="1" x14ac:dyDescent="0.35">
      <c r="B50" s="81" t="s">
        <v>53</v>
      </c>
      <c r="C50" s="82"/>
      <c r="D50" s="82"/>
      <c r="E50" s="75"/>
      <c r="F50" s="74" t="s">
        <v>54</v>
      </c>
      <c r="G50" s="82"/>
      <c r="H50" s="83"/>
    </row>
    <row r="51" spans="2:8" ht="18.95" customHeight="1" x14ac:dyDescent="0.35">
      <c r="B51" s="101" t="s">
        <v>131</v>
      </c>
      <c r="C51" s="102"/>
      <c r="D51" s="102"/>
      <c r="E51" s="73"/>
      <c r="F51" s="72" t="s">
        <v>130</v>
      </c>
      <c r="G51" s="102"/>
      <c r="H51" s="103"/>
    </row>
    <row r="52" spans="2:8" ht="16.5" customHeight="1" x14ac:dyDescent="0.35">
      <c r="B52" s="81" t="s">
        <v>55</v>
      </c>
      <c r="C52" s="82"/>
      <c r="D52" s="82"/>
      <c r="E52" s="75"/>
      <c r="F52" s="74" t="s">
        <v>56</v>
      </c>
      <c r="G52" s="82"/>
      <c r="H52" s="83"/>
    </row>
    <row r="53" spans="2:8" ht="15" customHeight="1" thickBot="1" x14ac:dyDescent="0.4">
      <c r="B53" s="135" t="s">
        <v>129</v>
      </c>
      <c r="C53" s="136"/>
      <c r="D53" s="136"/>
      <c r="E53" s="137"/>
      <c r="F53" s="138" t="s">
        <v>128</v>
      </c>
      <c r="G53" s="139"/>
      <c r="H53" s="140"/>
    </row>
    <row r="54" spans="2:8" ht="38.25" customHeight="1" thickBot="1" x14ac:dyDescent="0.4">
      <c r="B54" s="152"/>
      <c r="C54" s="153"/>
      <c r="D54" s="153"/>
      <c r="E54" s="153"/>
      <c r="F54" s="153"/>
      <c r="G54" s="153"/>
      <c r="H54" s="154"/>
    </row>
    <row r="55" spans="2:8" ht="18" customHeight="1" thickBot="1" x14ac:dyDescent="0.4">
      <c r="B55" s="130" t="s">
        <v>57</v>
      </c>
      <c r="C55" s="131"/>
      <c r="D55" s="131"/>
      <c r="E55" s="131"/>
      <c r="F55" s="131"/>
      <c r="G55" s="131"/>
      <c r="H55" s="132"/>
    </row>
  </sheetData>
  <mergeCells count="75"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5:E45"/>
    <mergeCell ref="F45:H45"/>
    <mergeCell ref="B46:E46"/>
    <mergeCell ref="F46:H46"/>
    <mergeCell ref="B47:E47"/>
    <mergeCell ref="F47:H47"/>
    <mergeCell ref="B42:E42"/>
    <mergeCell ref="F42:H42"/>
    <mergeCell ref="B43:E43"/>
    <mergeCell ref="F43:H43"/>
    <mergeCell ref="B44:E44"/>
    <mergeCell ref="F44:H44"/>
    <mergeCell ref="G38:H38"/>
    <mergeCell ref="B39:H39"/>
    <mergeCell ref="B40:E40"/>
    <mergeCell ref="F40:H40"/>
    <mergeCell ref="B41:E41"/>
    <mergeCell ref="F41:H41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22:H22"/>
    <mergeCell ref="B23:H23"/>
    <mergeCell ref="C13:D13"/>
    <mergeCell ref="B5:H5"/>
    <mergeCell ref="B6:H6"/>
    <mergeCell ref="B7:H7"/>
    <mergeCell ref="B8:E8"/>
    <mergeCell ref="B9:E9"/>
    <mergeCell ref="B10:E10"/>
    <mergeCell ref="F10:H10"/>
    <mergeCell ref="B12:H12"/>
    <mergeCell ref="C11:E11"/>
    <mergeCell ref="G11:H11"/>
    <mergeCell ref="F8:G8"/>
    <mergeCell ref="F9:G9"/>
  </mergeCells>
  <conditionalFormatting sqref="B38 F38">
    <cfRule type="containsText" dxfId="190" priority="5" operator="containsText" text="NO APLICA">
      <formula>NOT(ISERROR(SEARCH("NO APLICA",B38)))</formula>
    </cfRule>
    <cfRule type="cellIs" dxfId="189" priority="6" operator="greaterThan">
      <formula>1.2</formula>
    </cfRule>
    <cfRule type="cellIs" dxfId="188" priority="7" operator="lessThan">
      <formula>0.5</formula>
    </cfRule>
    <cfRule type="cellIs" dxfId="187" priority="8" operator="between">
      <formula>0.5</formula>
      <formula>0.7</formula>
    </cfRule>
    <cfRule type="cellIs" dxfId="186" priority="9" operator="greaterThan">
      <formula>0.7</formula>
    </cfRule>
  </conditionalFormatting>
  <conditionalFormatting sqref="C38:E38">
    <cfRule type="containsText" dxfId="185" priority="1" operator="containsText" text="NO APLICA">
      <formula>NOT(ISERROR(SEARCH("NO APLICA",C38)))</formula>
    </cfRule>
    <cfRule type="cellIs" dxfId="184" priority="2" operator="lessThan">
      <formula>0.5</formula>
    </cfRule>
    <cfRule type="cellIs" dxfId="183" priority="3" operator="between">
      <formula>0.5</formula>
      <formula>0.7</formula>
    </cfRule>
    <cfRule type="cellIs" dxfId="182" priority="4" operator="greaterThan">
      <formula>0.7</formula>
    </cfRule>
  </conditionalFormatting>
  <hyperlinks>
    <hyperlink ref="B53" r:id="rId1" xr:uid="{1D329013-D276-4E3B-9636-A67E3E8178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C77D110-5BC8-47A7-8780-C46FD364A7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1.3.1.1.2.1'!B38:F38</xm:f>
              <xm:sqref>G38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8982-7BA1-47ED-98D2-C17743B533D9}">
  <sheetPr>
    <pageSetUpPr fitToPage="1"/>
  </sheetPr>
  <dimension ref="C1:R55"/>
  <sheetViews>
    <sheetView showGridLines="0" topLeftCell="B35" zoomScaleNormal="100" workbookViewId="0">
      <selection activeCell="C42" sqref="C42:F42"/>
    </sheetView>
  </sheetViews>
  <sheetFormatPr baseColWidth="10" defaultColWidth="11.42578125" defaultRowHeight="18" x14ac:dyDescent="0.35"/>
  <cols>
    <col min="1" max="2" width="11.42578125" style="1"/>
    <col min="3" max="4" width="14.7109375" style="1" customWidth="1"/>
    <col min="5" max="6" width="12.5703125" style="1" customWidth="1"/>
    <col min="7" max="7" width="16.42578125" style="1" customWidth="1"/>
    <col min="8" max="8" width="13.42578125" style="1" customWidth="1"/>
    <col min="9" max="9" width="19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86" t="s">
        <v>120</v>
      </c>
      <c r="D5" s="87"/>
      <c r="E5" s="87"/>
      <c r="F5" s="87"/>
      <c r="G5" s="87"/>
      <c r="H5" s="87"/>
      <c r="I5" s="88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1" t="s">
        <v>0</v>
      </c>
      <c r="D6" s="82"/>
      <c r="E6" s="82"/>
      <c r="F6" s="82"/>
      <c r="G6" s="82"/>
      <c r="H6" s="82"/>
      <c r="I6" s="83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89" t="s">
        <v>174</v>
      </c>
      <c r="D7" s="90"/>
      <c r="E7" s="90"/>
      <c r="F7" s="90"/>
      <c r="G7" s="90"/>
      <c r="H7" s="90"/>
      <c r="I7" s="91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K8" s="4"/>
      <c r="L8" s="4"/>
      <c r="M8" s="4"/>
      <c r="N8" s="4"/>
      <c r="O8" s="4"/>
      <c r="P8" s="4"/>
      <c r="Q8" s="4"/>
      <c r="R8" s="4"/>
    </row>
    <row r="9" spans="3:18" ht="25.5" customHeight="1" x14ac:dyDescent="0.35">
      <c r="C9" s="93" t="s">
        <v>121</v>
      </c>
      <c r="D9" s="94"/>
      <c r="E9" s="94"/>
      <c r="F9" s="94"/>
      <c r="G9" s="72" t="s">
        <v>149</v>
      </c>
      <c r="H9" s="73"/>
      <c r="I9" s="22" t="s">
        <v>95</v>
      </c>
      <c r="K9" s="3"/>
      <c r="L9" s="3"/>
      <c r="M9" s="3"/>
      <c r="N9" s="3"/>
      <c r="O9" s="3"/>
      <c r="P9" s="3"/>
      <c r="Q9" s="3"/>
      <c r="R9" s="3"/>
    </row>
    <row r="10" spans="3:18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K10" s="4"/>
      <c r="L10" s="4"/>
      <c r="M10" s="4"/>
      <c r="N10" s="4"/>
      <c r="O10" s="4"/>
      <c r="P10" s="4"/>
      <c r="Q10" s="4"/>
      <c r="R10" s="4"/>
    </row>
    <row r="11" spans="3:18" ht="49.5" customHeight="1" x14ac:dyDescent="0.35">
      <c r="C11" s="7" t="s">
        <v>110</v>
      </c>
      <c r="D11" s="95" t="s">
        <v>109</v>
      </c>
      <c r="E11" s="96"/>
      <c r="F11" s="97"/>
      <c r="G11" s="19" t="s">
        <v>173</v>
      </c>
      <c r="H11" s="95" t="s">
        <v>172</v>
      </c>
      <c r="I11" s="98"/>
    </row>
    <row r="12" spans="3:18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8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8" ht="18.95" customHeight="1" x14ac:dyDescent="0.35">
      <c r="C14" s="20" t="s">
        <v>72</v>
      </c>
      <c r="D14" s="76" t="s">
        <v>171</v>
      </c>
      <c r="E14" s="77"/>
      <c r="F14" s="21" t="s">
        <v>72</v>
      </c>
      <c r="G14" s="21" t="s">
        <v>73</v>
      </c>
      <c r="H14" s="21" t="s">
        <v>160</v>
      </c>
      <c r="I14" s="5" t="s">
        <v>11</v>
      </c>
    </row>
    <row r="15" spans="3:18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8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145</v>
      </c>
      <c r="D17" s="72" t="s">
        <v>170</v>
      </c>
      <c r="E17" s="73"/>
      <c r="F17" s="18" t="s">
        <v>20</v>
      </c>
      <c r="G17" s="18" t="s">
        <v>21</v>
      </c>
      <c r="H17" s="19" t="s">
        <v>19</v>
      </c>
      <c r="I17" s="22" t="s">
        <v>75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7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77</v>
      </c>
      <c r="D20" s="21" t="s">
        <v>10</v>
      </c>
      <c r="E20" s="21" t="s">
        <v>78</v>
      </c>
      <c r="F20" s="21" t="s">
        <v>10</v>
      </c>
      <c r="G20" s="85" t="s">
        <v>77</v>
      </c>
      <c r="H20" s="85"/>
      <c r="I20" s="5" t="s">
        <v>158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48" customHeight="1" x14ac:dyDescent="0.35">
      <c r="C22" s="101" t="s">
        <v>169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168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50">
        <v>19300</v>
      </c>
      <c r="D29" s="151"/>
      <c r="E29" s="72">
        <v>2021</v>
      </c>
      <c r="F29" s="73"/>
      <c r="G29" s="51">
        <v>24000</v>
      </c>
      <c r="H29" s="13">
        <f>(G29-C29)/C29</f>
        <v>0.24352331606217617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1.7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10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2" t="s">
        <v>62</v>
      </c>
      <c r="H33" s="35" t="s">
        <v>63</v>
      </c>
      <c r="I33" s="44" t="s">
        <v>64</v>
      </c>
      <c r="J33" s="34"/>
    </row>
    <row r="34" spans="3:10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10" ht="99.75" customHeight="1" thickBot="1" x14ac:dyDescent="0.4">
      <c r="C35" s="113" t="s">
        <v>141</v>
      </c>
      <c r="D35" s="145"/>
      <c r="E35" s="145"/>
      <c r="F35" s="145"/>
      <c r="G35" s="145"/>
      <c r="H35" s="145"/>
      <c r="I35" s="146"/>
    </row>
    <row r="36" spans="3:10" ht="20.100000000000001" customHeight="1" thickBot="1" x14ac:dyDescent="0.4">
      <c r="C36" s="116" t="s">
        <v>37</v>
      </c>
      <c r="D36" s="117"/>
      <c r="E36" s="117"/>
      <c r="F36" s="117"/>
      <c r="G36" s="117"/>
      <c r="H36" s="117"/>
      <c r="I36" s="118"/>
    </row>
    <row r="37" spans="3:10" ht="27.95" customHeight="1" thickBot="1" x14ac:dyDescent="0.4">
      <c r="C37" s="11" t="s">
        <v>38</v>
      </c>
      <c r="D37" s="11" t="s">
        <v>39</v>
      </c>
      <c r="E37" s="49" t="s">
        <v>40</v>
      </c>
      <c r="F37" s="11" t="s">
        <v>105</v>
      </c>
      <c r="G37" s="11" t="s">
        <v>41</v>
      </c>
      <c r="H37" s="116" t="s">
        <v>42</v>
      </c>
      <c r="I37" s="118"/>
    </row>
    <row r="38" spans="3:10" ht="38.1" customHeight="1" thickBot="1" x14ac:dyDescent="0.4">
      <c r="C38" s="32">
        <v>0.94530000000000003</v>
      </c>
      <c r="D38" s="13">
        <v>0.9667</v>
      </c>
      <c r="E38" s="13">
        <v>0.98329999999999995</v>
      </c>
      <c r="F38" s="13" t="s">
        <v>43</v>
      </c>
      <c r="G38" s="32">
        <v>0.7238</v>
      </c>
      <c r="H38" s="119"/>
      <c r="I38" s="120"/>
    </row>
    <row r="39" spans="3:10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10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10" ht="24.75" customHeight="1" x14ac:dyDescent="0.35">
      <c r="C41" s="101" t="s">
        <v>167</v>
      </c>
      <c r="D41" s="102"/>
      <c r="E41" s="102"/>
      <c r="F41" s="73"/>
      <c r="G41" s="72" t="s">
        <v>166</v>
      </c>
      <c r="H41" s="102"/>
      <c r="I41" s="103"/>
    </row>
    <row r="42" spans="3:10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10" ht="21" customHeight="1" x14ac:dyDescent="0.35">
      <c r="C43" s="101" t="s">
        <v>138</v>
      </c>
      <c r="D43" s="102"/>
      <c r="E43" s="102"/>
      <c r="F43" s="73"/>
      <c r="G43" s="72" t="s">
        <v>163</v>
      </c>
      <c r="H43" s="102"/>
      <c r="I43" s="103"/>
    </row>
    <row r="44" spans="3:10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10" ht="12.95" customHeight="1" x14ac:dyDescent="0.35">
      <c r="C45" s="101" t="s">
        <v>165</v>
      </c>
      <c r="D45" s="102"/>
      <c r="E45" s="102"/>
      <c r="F45" s="73"/>
      <c r="G45" s="72" t="s">
        <v>164</v>
      </c>
      <c r="H45" s="102"/>
      <c r="I45" s="103"/>
    </row>
    <row r="46" spans="3:10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10" ht="14.1" customHeight="1" x14ac:dyDescent="0.35">
      <c r="C47" s="72" t="s">
        <v>134</v>
      </c>
      <c r="D47" s="102"/>
      <c r="E47" s="102"/>
      <c r="F47" s="102"/>
      <c r="G47" s="72" t="s">
        <v>163</v>
      </c>
      <c r="H47" s="102"/>
      <c r="I47" s="103"/>
    </row>
    <row r="48" spans="3:10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132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131</v>
      </c>
      <c r="D51" s="102"/>
      <c r="E51" s="102"/>
      <c r="F51" s="73"/>
      <c r="G51" s="72" t="s">
        <v>130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35" t="s">
        <v>129</v>
      </c>
      <c r="D53" s="136"/>
      <c r="E53" s="136"/>
      <c r="F53" s="137"/>
      <c r="G53" s="138" t="s">
        <v>128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C5:I5"/>
    <mergeCell ref="C6:I6"/>
    <mergeCell ref="C7:I7"/>
    <mergeCell ref="C8:F8"/>
    <mergeCell ref="C9:F9"/>
    <mergeCell ref="C23:I23"/>
    <mergeCell ref="H11:I11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10:F10"/>
    <mergeCell ref="G10:I10"/>
    <mergeCell ref="C12:I12"/>
    <mergeCell ref="D11:F11"/>
    <mergeCell ref="G18:I18"/>
    <mergeCell ref="G19:H19"/>
    <mergeCell ref="G20:H20"/>
    <mergeCell ref="C21:I21"/>
    <mergeCell ref="C22:I22"/>
    <mergeCell ref="H38:I38"/>
    <mergeCell ref="C25:F25"/>
    <mergeCell ref="G25:I25"/>
    <mergeCell ref="C26:F26"/>
    <mergeCell ref="G26:I26"/>
    <mergeCell ref="C27:F27"/>
    <mergeCell ref="G27:I27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34:I34"/>
    <mergeCell ref="C35:I35"/>
    <mergeCell ref="C36:I36"/>
    <mergeCell ref="C39:I39"/>
    <mergeCell ref="C41:F41"/>
    <mergeCell ref="G41:I41"/>
    <mergeCell ref="C42:F42"/>
    <mergeCell ref="G42:I42"/>
    <mergeCell ref="C40:F40"/>
    <mergeCell ref="G40:I40"/>
    <mergeCell ref="C43:F43"/>
    <mergeCell ref="G43:I43"/>
    <mergeCell ref="C44:F44"/>
    <mergeCell ref="G44:I44"/>
    <mergeCell ref="C45:F45"/>
    <mergeCell ref="G45:I45"/>
    <mergeCell ref="C46:F46"/>
    <mergeCell ref="G46:I46"/>
    <mergeCell ref="C55:I55"/>
    <mergeCell ref="C48:I48"/>
    <mergeCell ref="C49:I49"/>
    <mergeCell ref="C50:F50"/>
    <mergeCell ref="G50:I50"/>
    <mergeCell ref="C51:F51"/>
    <mergeCell ref="G51:I51"/>
    <mergeCell ref="C52:F52"/>
    <mergeCell ref="G52:I52"/>
    <mergeCell ref="C53:F53"/>
    <mergeCell ref="G53:I53"/>
    <mergeCell ref="C54:I54"/>
    <mergeCell ref="C47:F47"/>
    <mergeCell ref="G47:I47"/>
  </mergeCells>
  <conditionalFormatting sqref="C38 G38">
    <cfRule type="containsText" dxfId="181" priority="5" operator="containsText" text="NO APLICA">
      <formula>NOT(ISERROR(SEARCH("NO APLICA",C38)))</formula>
    </cfRule>
    <cfRule type="cellIs" dxfId="180" priority="6" operator="greaterThan">
      <formula>1.2</formula>
    </cfRule>
    <cfRule type="cellIs" dxfId="179" priority="7" operator="lessThan">
      <formula>0.5</formula>
    </cfRule>
    <cfRule type="cellIs" dxfId="178" priority="8" operator="between">
      <formula>0.5</formula>
      <formula>0.7</formula>
    </cfRule>
    <cfRule type="cellIs" dxfId="177" priority="9" operator="greaterThan">
      <formula>0.7</formula>
    </cfRule>
  </conditionalFormatting>
  <conditionalFormatting sqref="D38:F38">
    <cfRule type="containsText" dxfId="176" priority="1" operator="containsText" text="NO APLICA">
      <formula>NOT(ISERROR(SEARCH("NO APLICA",D38)))</formula>
    </cfRule>
    <cfRule type="cellIs" dxfId="175" priority="2" operator="lessThan">
      <formula>0.5</formula>
    </cfRule>
    <cfRule type="cellIs" dxfId="174" priority="3" operator="between">
      <formula>0.5</formula>
      <formula>0.7</formula>
    </cfRule>
    <cfRule type="cellIs" dxfId="173" priority="4" operator="greaterThan">
      <formula>0.7</formula>
    </cfRule>
  </conditionalFormatting>
  <hyperlinks>
    <hyperlink ref="C53" r:id="rId1" xr:uid="{C5BF9571-9420-45DA-A2D2-537D134161F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1C4AB85-EACE-4A79-BD0A-5C92C2C46A0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1.3.1.1.2.2'!C38:G38</xm:f>
              <xm:sqref>H38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BF450-BD94-4AA0-AFB5-3A394B8E0F44}">
  <sheetPr>
    <pageSetUpPr fitToPage="1"/>
  </sheetPr>
  <dimension ref="C1:Q55"/>
  <sheetViews>
    <sheetView showGridLines="0" topLeftCell="A35" zoomScaleNormal="100" workbookViewId="0">
      <selection activeCell="C48" sqref="C48:I48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6384" width="11.42578125" style="1"/>
  </cols>
  <sheetData>
    <row r="1" spans="3:17" ht="18.75" thickBot="1" x14ac:dyDescent="0.4"/>
    <row r="2" spans="3:17" ht="37.5" customHeight="1" x14ac:dyDescent="0.35">
      <c r="C2" s="23"/>
      <c r="D2" s="24"/>
      <c r="E2" s="24"/>
      <c r="F2" s="24"/>
      <c r="G2" s="24"/>
      <c r="H2" s="24"/>
      <c r="I2" s="25"/>
    </row>
    <row r="3" spans="3:17" ht="37.5" customHeight="1" x14ac:dyDescent="0.35">
      <c r="C3" s="26"/>
      <c r="D3" s="27"/>
      <c r="E3" s="27"/>
      <c r="F3" s="27"/>
      <c r="G3" s="27"/>
      <c r="H3" s="27"/>
      <c r="I3" s="28"/>
    </row>
    <row r="4" spans="3:17" ht="18.75" thickBot="1" x14ac:dyDescent="0.4">
      <c r="C4" s="29"/>
      <c r="D4" s="30"/>
      <c r="E4" s="30"/>
      <c r="F4" s="30"/>
      <c r="G4" s="30"/>
      <c r="H4" s="30"/>
      <c r="I4" s="31"/>
    </row>
    <row r="5" spans="3:17" ht="27" customHeight="1" x14ac:dyDescent="0.35">
      <c r="C5" s="86" t="s">
        <v>120</v>
      </c>
      <c r="D5" s="87"/>
      <c r="E5" s="87"/>
      <c r="F5" s="87"/>
      <c r="G5" s="87"/>
      <c r="H5" s="87"/>
      <c r="I5" s="88"/>
      <c r="J5" s="2"/>
      <c r="K5" s="2"/>
      <c r="L5" s="2"/>
      <c r="M5" s="2"/>
      <c r="N5" s="2"/>
      <c r="O5" s="2"/>
      <c r="P5" s="2"/>
      <c r="Q5" s="2"/>
    </row>
    <row r="6" spans="3:17" ht="18.95" customHeight="1" x14ac:dyDescent="0.35">
      <c r="C6" s="81" t="s">
        <v>0</v>
      </c>
      <c r="D6" s="82"/>
      <c r="E6" s="82"/>
      <c r="F6" s="82"/>
      <c r="G6" s="82"/>
      <c r="H6" s="82"/>
      <c r="I6" s="83"/>
      <c r="J6" s="2"/>
      <c r="K6" s="2"/>
      <c r="L6" s="2"/>
      <c r="M6" s="2"/>
      <c r="N6" s="2"/>
      <c r="O6" s="2"/>
      <c r="P6" s="2"/>
      <c r="Q6" s="2"/>
    </row>
    <row r="7" spans="3:17" ht="18.95" customHeight="1" x14ac:dyDescent="0.35">
      <c r="C7" s="89" t="s">
        <v>197</v>
      </c>
      <c r="D7" s="90"/>
      <c r="E7" s="90"/>
      <c r="F7" s="90"/>
      <c r="G7" s="90"/>
      <c r="H7" s="90"/>
      <c r="I7" s="91"/>
      <c r="J7" s="3"/>
      <c r="K7" s="3"/>
      <c r="L7" s="3"/>
      <c r="M7" s="3"/>
      <c r="N7" s="3"/>
      <c r="O7" s="3"/>
      <c r="P7" s="3"/>
      <c r="Q7" s="3"/>
    </row>
    <row r="8" spans="3:17" ht="24" x14ac:dyDescent="0.35">
      <c r="C8" s="92" t="s">
        <v>60</v>
      </c>
      <c r="D8" s="84"/>
      <c r="E8" s="84"/>
      <c r="F8" s="84"/>
      <c r="G8" s="74" t="s">
        <v>106</v>
      </c>
      <c r="H8" s="75"/>
      <c r="I8" s="38" t="s">
        <v>1</v>
      </c>
      <c r="J8" s="4"/>
      <c r="K8" s="4"/>
      <c r="L8" s="4"/>
      <c r="M8" s="4"/>
      <c r="N8" s="4"/>
      <c r="O8" s="4"/>
      <c r="P8" s="4"/>
      <c r="Q8" s="4"/>
    </row>
    <row r="9" spans="3:17" ht="32.25" customHeight="1" x14ac:dyDescent="0.35">
      <c r="C9" s="93" t="s">
        <v>121</v>
      </c>
      <c r="D9" s="94"/>
      <c r="E9" s="94"/>
      <c r="F9" s="94"/>
      <c r="G9" s="72" t="s">
        <v>196</v>
      </c>
      <c r="H9" s="73"/>
      <c r="I9" s="22" t="s">
        <v>71</v>
      </c>
      <c r="J9" s="3"/>
      <c r="K9" s="3"/>
      <c r="L9" s="3"/>
      <c r="M9" s="3"/>
      <c r="N9" s="3"/>
      <c r="O9" s="3"/>
      <c r="P9" s="3"/>
      <c r="Q9" s="3"/>
    </row>
    <row r="10" spans="3:17" ht="24" customHeight="1" x14ac:dyDescent="0.35">
      <c r="C10" s="81" t="s">
        <v>2</v>
      </c>
      <c r="D10" s="82"/>
      <c r="E10" s="82"/>
      <c r="F10" s="75"/>
      <c r="G10" s="74" t="s">
        <v>3</v>
      </c>
      <c r="H10" s="82"/>
      <c r="I10" s="83"/>
      <c r="J10" s="4"/>
      <c r="K10" s="4"/>
      <c r="L10" s="4"/>
      <c r="M10" s="4"/>
      <c r="N10" s="4"/>
      <c r="O10" s="4"/>
      <c r="P10" s="4"/>
      <c r="Q10" s="4"/>
    </row>
    <row r="11" spans="3:17" ht="35.25" customHeight="1" x14ac:dyDescent="0.35">
      <c r="C11" s="7" t="s">
        <v>110</v>
      </c>
      <c r="D11" s="95" t="s">
        <v>109</v>
      </c>
      <c r="E11" s="96"/>
      <c r="F11" s="97"/>
      <c r="G11" s="47" t="s">
        <v>195</v>
      </c>
      <c r="H11" s="95" t="s">
        <v>194</v>
      </c>
      <c r="I11" s="98"/>
    </row>
    <row r="12" spans="3:17" ht="17.100000000000001" customHeight="1" x14ac:dyDescent="0.35">
      <c r="C12" s="81" t="s">
        <v>4</v>
      </c>
      <c r="D12" s="82"/>
      <c r="E12" s="82"/>
      <c r="F12" s="82"/>
      <c r="G12" s="82"/>
      <c r="H12" s="82"/>
      <c r="I12" s="83"/>
    </row>
    <row r="13" spans="3:17" ht="25.5" customHeight="1" x14ac:dyDescent="0.35">
      <c r="C13" s="16" t="s">
        <v>5</v>
      </c>
      <c r="D13" s="74" t="s">
        <v>6</v>
      </c>
      <c r="E13" s="75"/>
      <c r="F13" s="17" t="s">
        <v>7</v>
      </c>
      <c r="G13" s="17" t="s">
        <v>65</v>
      </c>
      <c r="H13" s="17" t="s">
        <v>8</v>
      </c>
      <c r="I13" s="6" t="s">
        <v>9</v>
      </c>
    </row>
    <row r="14" spans="3:17" ht="18.95" customHeight="1" x14ac:dyDescent="0.35">
      <c r="C14" s="20" t="s">
        <v>72</v>
      </c>
      <c r="D14" s="76" t="s">
        <v>193</v>
      </c>
      <c r="E14" s="77"/>
      <c r="F14" s="21" t="s">
        <v>72</v>
      </c>
      <c r="G14" s="21" t="s">
        <v>73</v>
      </c>
      <c r="H14" s="21" t="s">
        <v>77</v>
      </c>
      <c r="I14" s="5" t="s">
        <v>10</v>
      </c>
    </row>
    <row r="15" spans="3:17" ht="16.5" customHeight="1" x14ac:dyDescent="0.35">
      <c r="C15" s="78" t="s">
        <v>12</v>
      </c>
      <c r="D15" s="79"/>
      <c r="E15" s="79"/>
      <c r="F15" s="79"/>
      <c r="G15" s="80"/>
      <c r="H15" s="74" t="s">
        <v>13</v>
      </c>
      <c r="I15" s="83"/>
    </row>
    <row r="16" spans="3:17" ht="16.5" customHeight="1" x14ac:dyDescent="0.35">
      <c r="C16" s="9" t="s">
        <v>14</v>
      </c>
      <c r="D16" s="70" t="s">
        <v>15</v>
      </c>
      <c r="E16" s="71"/>
      <c r="F16" s="10" t="s">
        <v>16</v>
      </c>
      <c r="G16" s="17" t="s">
        <v>7</v>
      </c>
      <c r="H16" s="14" t="s">
        <v>17</v>
      </c>
      <c r="I16" s="6" t="s">
        <v>18</v>
      </c>
    </row>
    <row r="17" spans="3:9" ht="21" customHeight="1" x14ac:dyDescent="0.35">
      <c r="C17" s="7" t="s">
        <v>145</v>
      </c>
      <c r="D17" s="72" t="s">
        <v>192</v>
      </c>
      <c r="E17" s="73"/>
      <c r="F17" s="18" t="s">
        <v>191</v>
      </c>
      <c r="G17" s="18" t="s">
        <v>190</v>
      </c>
      <c r="H17" s="19" t="s">
        <v>159</v>
      </c>
      <c r="I17" s="22" t="s">
        <v>189</v>
      </c>
    </row>
    <row r="18" spans="3:9" ht="46.5" customHeight="1" x14ac:dyDescent="0.35">
      <c r="C18" s="81" t="s">
        <v>66</v>
      </c>
      <c r="D18" s="82"/>
      <c r="E18" s="82"/>
      <c r="F18" s="75"/>
      <c r="G18" s="74" t="s">
        <v>22</v>
      </c>
      <c r="H18" s="82"/>
      <c r="I18" s="83"/>
    </row>
    <row r="19" spans="3:9" ht="56.25" customHeight="1" x14ac:dyDescent="0.35">
      <c r="C19" s="16" t="s">
        <v>68</v>
      </c>
      <c r="D19" s="17" t="s">
        <v>67</v>
      </c>
      <c r="E19" s="17" t="s">
        <v>58</v>
      </c>
      <c r="F19" s="17" t="s">
        <v>59</v>
      </c>
      <c r="G19" s="84" t="s">
        <v>69</v>
      </c>
      <c r="H19" s="84"/>
      <c r="I19" s="6" t="s">
        <v>70</v>
      </c>
    </row>
    <row r="20" spans="3:9" ht="18" customHeight="1" x14ac:dyDescent="0.35">
      <c r="C20" s="20" t="s">
        <v>74</v>
      </c>
      <c r="D20" s="21" t="s">
        <v>10</v>
      </c>
      <c r="E20" s="21" t="s">
        <v>78</v>
      </c>
      <c r="F20" s="21" t="s">
        <v>10</v>
      </c>
      <c r="G20" s="85" t="s">
        <v>74</v>
      </c>
      <c r="H20" s="85"/>
      <c r="I20" s="5" t="s">
        <v>188</v>
      </c>
    </row>
    <row r="21" spans="3:9" ht="15.75" customHeight="1" x14ac:dyDescent="0.35">
      <c r="C21" s="81" t="s">
        <v>23</v>
      </c>
      <c r="D21" s="82"/>
      <c r="E21" s="82"/>
      <c r="F21" s="82"/>
      <c r="G21" s="82"/>
      <c r="H21" s="82"/>
      <c r="I21" s="83"/>
    </row>
    <row r="22" spans="3:9" ht="39" customHeight="1" x14ac:dyDescent="0.35">
      <c r="C22" s="101" t="s">
        <v>187</v>
      </c>
      <c r="D22" s="102"/>
      <c r="E22" s="102"/>
      <c r="F22" s="102"/>
      <c r="G22" s="102"/>
      <c r="H22" s="102"/>
      <c r="I22" s="103"/>
    </row>
    <row r="23" spans="3:9" ht="15.75" customHeight="1" x14ac:dyDescent="0.35">
      <c r="C23" s="81" t="s">
        <v>24</v>
      </c>
      <c r="D23" s="82"/>
      <c r="E23" s="82"/>
      <c r="F23" s="82"/>
      <c r="G23" s="82"/>
      <c r="H23" s="82"/>
      <c r="I23" s="83"/>
    </row>
    <row r="24" spans="3:9" ht="32.25" customHeight="1" x14ac:dyDescent="0.35">
      <c r="C24" s="101" t="s">
        <v>186</v>
      </c>
      <c r="D24" s="102"/>
      <c r="E24" s="102"/>
      <c r="F24" s="102"/>
      <c r="G24" s="102"/>
      <c r="H24" s="102"/>
      <c r="I24" s="103"/>
    </row>
    <row r="25" spans="3:9" ht="15.75" customHeight="1" x14ac:dyDescent="0.35">
      <c r="C25" s="81" t="s">
        <v>25</v>
      </c>
      <c r="D25" s="82"/>
      <c r="E25" s="82"/>
      <c r="F25" s="75"/>
      <c r="G25" s="74" t="s">
        <v>26</v>
      </c>
      <c r="H25" s="82"/>
      <c r="I25" s="83"/>
    </row>
    <row r="26" spans="3:9" ht="24.75" customHeight="1" x14ac:dyDescent="0.35">
      <c r="C26" s="101" t="s">
        <v>82</v>
      </c>
      <c r="D26" s="102"/>
      <c r="E26" s="102"/>
      <c r="F26" s="73"/>
      <c r="G26" s="72" t="s">
        <v>83</v>
      </c>
      <c r="H26" s="102"/>
      <c r="I26" s="103"/>
    </row>
    <row r="27" spans="3:9" x14ac:dyDescent="0.35">
      <c r="C27" s="81" t="s">
        <v>27</v>
      </c>
      <c r="D27" s="82"/>
      <c r="E27" s="82"/>
      <c r="F27" s="75"/>
      <c r="G27" s="74" t="s">
        <v>28</v>
      </c>
      <c r="H27" s="82"/>
      <c r="I27" s="83"/>
    </row>
    <row r="28" spans="3:9" ht="24" customHeight="1" x14ac:dyDescent="0.35">
      <c r="C28" s="81" t="s">
        <v>29</v>
      </c>
      <c r="D28" s="75"/>
      <c r="E28" s="74" t="s">
        <v>30</v>
      </c>
      <c r="F28" s="75"/>
      <c r="G28" s="17" t="s">
        <v>29</v>
      </c>
      <c r="H28" s="17" t="s">
        <v>31</v>
      </c>
      <c r="I28" s="15" t="s">
        <v>30</v>
      </c>
    </row>
    <row r="29" spans="3:9" x14ac:dyDescent="0.35">
      <c r="C29" s="144">
        <v>180</v>
      </c>
      <c r="D29" s="100"/>
      <c r="E29" s="72">
        <v>2021</v>
      </c>
      <c r="F29" s="73"/>
      <c r="G29" s="8">
        <v>180</v>
      </c>
      <c r="H29" s="13">
        <f>(G29-C29)/C29</f>
        <v>0</v>
      </c>
      <c r="I29" s="12">
        <v>2024</v>
      </c>
    </row>
    <row r="30" spans="3:9" ht="19.5" customHeight="1" x14ac:dyDescent="0.35">
      <c r="C30" s="104" t="s">
        <v>32</v>
      </c>
      <c r="D30" s="105"/>
      <c r="E30" s="105"/>
      <c r="F30" s="105"/>
      <c r="G30" s="105"/>
      <c r="H30" s="105"/>
      <c r="I30" s="106"/>
    </row>
    <row r="31" spans="3:9" ht="29.25" customHeight="1" x14ac:dyDescent="0.35">
      <c r="C31" s="92" t="s">
        <v>61</v>
      </c>
      <c r="D31" s="84"/>
      <c r="E31" s="84"/>
      <c r="F31" s="84"/>
      <c r="G31" s="84" t="s">
        <v>107</v>
      </c>
      <c r="H31" s="84"/>
      <c r="I31" s="109"/>
    </row>
    <row r="32" spans="3:9" ht="26.1" customHeight="1" x14ac:dyDescent="0.35">
      <c r="C32" s="107" t="s">
        <v>33</v>
      </c>
      <c r="D32" s="108"/>
      <c r="E32" s="40" t="s">
        <v>34</v>
      </c>
      <c r="F32" s="41" t="s">
        <v>35</v>
      </c>
      <c r="G32" s="39" t="s">
        <v>33</v>
      </c>
      <c r="H32" s="40" t="s">
        <v>34</v>
      </c>
      <c r="I32" s="43" t="s">
        <v>35</v>
      </c>
    </row>
    <row r="33" spans="3:9" ht="45.95" customHeight="1" x14ac:dyDescent="0.35">
      <c r="C33" s="93" t="s">
        <v>123</v>
      </c>
      <c r="D33" s="94"/>
      <c r="E33" s="18" t="s">
        <v>124</v>
      </c>
      <c r="F33" s="18" t="s">
        <v>125</v>
      </c>
      <c r="G33" s="45" t="s">
        <v>62</v>
      </c>
      <c r="H33" s="18" t="s">
        <v>63</v>
      </c>
      <c r="I33" s="22" t="s">
        <v>64</v>
      </c>
    </row>
    <row r="34" spans="3:9" ht="15" customHeight="1" x14ac:dyDescent="0.35">
      <c r="C34" s="110" t="s">
        <v>36</v>
      </c>
      <c r="D34" s="111"/>
      <c r="E34" s="111"/>
      <c r="F34" s="111"/>
      <c r="G34" s="111"/>
      <c r="H34" s="111"/>
      <c r="I34" s="112"/>
    </row>
    <row r="35" spans="3:9" ht="99.75" customHeight="1" x14ac:dyDescent="0.35">
      <c r="C35" s="158" t="s">
        <v>185</v>
      </c>
      <c r="D35" s="159"/>
      <c r="E35" s="159"/>
      <c r="F35" s="159"/>
      <c r="G35" s="159"/>
      <c r="H35" s="159"/>
      <c r="I35" s="160"/>
    </row>
    <row r="36" spans="3:9" ht="20.100000000000001" customHeight="1" x14ac:dyDescent="0.35">
      <c r="C36" s="92" t="s">
        <v>37</v>
      </c>
      <c r="D36" s="84"/>
      <c r="E36" s="84"/>
      <c r="F36" s="84"/>
      <c r="G36" s="84"/>
      <c r="H36" s="84"/>
      <c r="I36" s="109"/>
    </row>
    <row r="37" spans="3:9" ht="27.95" customHeight="1" x14ac:dyDescent="0.35">
      <c r="C37" s="48" t="s">
        <v>38</v>
      </c>
      <c r="D37" s="17" t="s">
        <v>39</v>
      </c>
      <c r="E37" s="17" t="s">
        <v>40</v>
      </c>
      <c r="F37" s="17" t="s">
        <v>105</v>
      </c>
      <c r="G37" s="17" t="s">
        <v>41</v>
      </c>
      <c r="H37" s="84" t="s">
        <v>42</v>
      </c>
      <c r="I37" s="109"/>
    </row>
    <row r="38" spans="3:9" ht="38.1" customHeight="1" x14ac:dyDescent="0.35">
      <c r="C38" s="52">
        <v>1.0667</v>
      </c>
      <c r="D38" s="13">
        <v>1</v>
      </c>
      <c r="E38" s="13">
        <v>1</v>
      </c>
      <c r="F38" s="13" t="s">
        <v>43</v>
      </c>
      <c r="G38" s="13">
        <v>0.76670000000000005</v>
      </c>
      <c r="H38" s="94"/>
      <c r="I38" s="161"/>
    </row>
    <row r="39" spans="3:9" ht="15.75" customHeight="1" x14ac:dyDescent="0.35">
      <c r="C39" s="110" t="s">
        <v>85</v>
      </c>
      <c r="D39" s="111"/>
      <c r="E39" s="111"/>
      <c r="F39" s="111"/>
      <c r="G39" s="111"/>
      <c r="H39" s="111"/>
      <c r="I39" s="112"/>
    </row>
    <row r="40" spans="3:9" ht="14.1" customHeight="1" x14ac:dyDescent="0.35">
      <c r="C40" s="81" t="s">
        <v>44</v>
      </c>
      <c r="D40" s="82"/>
      <c r="E40" s="82"/>
      <c r="F40" s="75"/>
      <c r="G40" s="74" t="s">
        <v>45</v>
      </c>
      <c r="H40" s="82"/>
      <c r="I40" s="83"/>
    </row>
    <row r="41" spans="3:9" ht="30" customHeight="1" x14ac:dyDescent="0.35">
      <c r="C41" s="101" t="s">
        <v>184</v>
      </c>
      <c r="D41" s="102"/>
      <c r="E41" s="102"/>
      <c r="F41" s="73"/>
      <c r="G41" s="72" t="s">
        <v>183</v>
      </c>
      <c r="H41" s="102"/>
      <c r="I41" s="103"/>
    </row>
    <row r="42" spans="3:9" ht="17.100000000000001" customHeight="1" x14ac:dyDescent="0.35">
      <c r="C42" s="81" t="s">
        <v>46</v>
      </c>
      <c r="D42" s="82"/>
      <c r="E42" s="82"/>
      <c r="F42" s="75"/>
      <c r="G42" s="74" t="s">
        <v>47</v>
      </c>
      <c r="H42" s="82"/>
      <c r="I42" s="83"/>
    </row>
    <row r="43" spans="3:9" ht="21" customHeight="1" x14ac:dyDescent="0.35">
      <c r="C43" s="101" t="s">
        <v>180</v>
      </c>
      <c r="D43" s="102"/>
      <c r="E43" s="102"/>
      <c r="F43" s="73"/>
      <c r="G43" s="72" t="s">
        <v>180</v>
      </c>
      <c r="H43" s="102"/>
      <c r="I43" s="103"/>
    </row>
    <row r="44" spans="3:9" ht="15" customHeight="1" x14ac:dyDescent="0.35">
      <c r="C44" s="81" t="s">
        <v>48</v>
      </c>
      <c r="D44" s="82"/>
      <c r="E44" s="82"/>
      <c r="F44" s="75"/>
      <c r="G44" s="74" t="s">
        <v>49</v>
      </c>
      <c r="H44" s="82"/>
      <c r="I44" s="83"/>
    </row>
    <row r="45" spans="3:9" ht="22.5" customHeight="1" x14ac:dyDescent="0.35">
      <c r="C45" s="101" t="s">
        <v>182</v>
      </c>
      <c r="D45" s="102"/>
      <c r="E45" s="102"/>
      <c r="F45" s="73"/>
      <c r="G45" s="72" t="s">
        <v>181</v>
      </c>
      <c r="H45" s="102"/>
      <c r="I45" s="103"/>
    </row>
    <row r="46" spans="3:9" ht="24" customHeight="1" x14ac:dyDescent="0.35">
      <c r="C46" s="81" t="s">
        <v>50</v>
      </c>
      <c r="D46" s="82"/>
      <c r="E46" s="82"/>
      <c r="F46" s="75"/>
      <c r="G46" s="74" t="s">
        <v>51</v>
      </c>
      <c r="H46" s="82"/>
      <c r="I46" s="83"/>
    </row>
    <row r="47" spans="3:9" ht="14.1" customHeight="1" x14ac:dyDescent="0.35">
      <c r="C47" s="101" t="s">
        <v>180</v>
      </c>
      <c r="D47" s="102"/>
      <c r="E47" s="102"/>
      <c r="F47" s="102"/>
      <c r="G47" s="72" t="s">
        <v>180</v>
      </c>
      <c r="H47" s="102"/>
      <c r="I47" s="103"/>
    </row>
    <row r="48" spans="3:9" ht="14.1" customHeight="1" x14ac:dyDescent="0.35">
      <c r="C48" s="121" t="s">
        <v>52</v>
      </c>
      <c r="D48" s="122"/>
      <c r="E48" s="122"/>
      <c r="F48" s="122"/>
      <c r="G48" s="122"/>
      <c r="H48" s="122"/>
      <c r="I48" s="123"/>
    </row>
    <row r="49" spans="3:9" ht="15.95" customHeight="1" x14ac:dyDescent="0.35">
      <c r="C49" s="101" t="s">
        <v>179</v>
      </c>
      <c r="D49" s="102"/>
      <c r="E49" s="102"/>
      <c r="F49" s="102"/>
      <c r="G49" s="102"/>
      <c r="H49" s="102"/>
      <c r="I49" s="103"/>
    </row>
    <row r="50" spans="3:9" ht="16.5" customHeight="1" x14ac:dyDescent="0.35">
      <c r="C50" s="81" t="s">
        <v>53</v>
      </c>
      <c r="D50" s="82"/>
      <c r="E50" s="82"/>
      <c r="F50" s="75"/>
      <c r="G50" s="74" t="s">
        <v>54</v>
      </c>
      <c r="H50" s="82"/>
      <c r="I50" s="83"/>
    </row>
    <row r="51" spans="3:9" ht="18.95" customHeight="1" x14ac:dyDescent="0.35">
      <c r="C51" s="101" t="s">
        <v>178</v>
      </c>
      <c r="D51" s="102"/>
      <c r="E51" s="102"/>
      <c r="F51" s="73"/>
      <c r="G51" s="72" t="s">
        <v>177</v>
      </c>
      <c r="H51" s="102"/>
      <c r="I51" s="103"/>
    </row>
    <row r="52" spans="3:9" ht="16.5" customHeight="1" x14ac:dyDescent="0.35">
      <c r="C52" s="81" t="s">
        <v>55</v>
      </c>
      <c r="D52" s="82"/>
      <c r="E52" s="82"/>
      <c r="F52" s="75"/>
      <c r="G52" s="74" t="s">
        <v>56</v>
      </c>
      <c r="H52" s="82"/>
      <c r="I52" s="83"/>
    </row>
    <row r="53" spans="3:9" ht="15" customHeight="1" thickBot="1" x14ac:dyDescent="0.4">
      <c r="C53" s="155" t="s">
        <v>176</v>
      </c>
      <c r="D53" s="156"/>
      <c r="E53" s="156"/>
      <c r="F53" s="157"/>
      <c r="G53" s="138" t="s">
        <v>175</v>
      </c>
      <c r="H53" s="139"/>
      <c r="I53" s="140"/>
    </row>
    <row r="54" spans="3:9" ht="38.25" customHeight="1" thickBot="1" x14ac:dyDescent="0.4">
      <c r="C54" s="152"/>
      <c r="D54" s="153"/>
      <c r="E54" s="153"/>
      <c r="F54" s="153"/>
      <c r="G54" s="153"/>
      <c r="H54" s="153"/>
      <c r="I54" s="154"/>
    </row>
    <row r="55" spans="3:9" ht="18" customHeight="1" thickBot="1" x14ac:dyDescent="0.4">
      <c r="C55" s="130" t="s">
        <v>57</v>
      </c>
      <c r="D55" s="131"/>
      <c r="E55" s="131"/>
      <c r="F55" s="131"/>
      <c r="G55" s="131"/>
      <c r="H55" s="131"/>
      <c r="I55" s="132"/>
    </row>
  </sheetData>
  <mergeCells count="75">
    <mergeCell ref="D17:E17"/>
    <mergeCell ref="D13:E13"/>
    <mergeCell ref="D14:E14"/>
    <mergeCell ref="E28:F28"/>
    <mergeCell ref="C15:G15"/>
    <mergeCell ref="C18:F18"/>
    <mergeCell ref="G18:I18"/>
    <mergeCell ref="G19:H19"/>
    <mergeCell ref="G20:H20"/>
    <mergeCell ref="C5:I5"/>
    <mergeCell ref="C6:I6"/>
    <mergeCell ref="C7:I7"/>
    <mergeCell ref="C8:F8"/>
    <mergeCell ref="G8:H8"/>
    <mergeCell ref="D11:F11"/>
    <mergeCell ref="G9:H9"/>
    <mergeCell ref="H11:I11"/>
    <mergeCell ref="C29:D29"/>
    <mergeCell ref="C21:I21"/>
    <mergeCell ref="C22:I22"/>
    <mergeCell ref="C23:I23"/>
    <mergeCell ref="C24:I24"/>
    <mergeCell ref="C25:F25"/>
    <mergeCell ref="G25:I25"/>
    <mergeCell ref="H15:I15"/>
    <mergeCell ref="C9:F9"/>
    <mergeCell ref="C10:F10"/>
    <mergeCell ref="G10:I10"/>
    <mergeCell ref="C12:I12"/>
    <mergeCell ref="D16:E16"/>
    <mergeCell ref="C34:I34"/>
    <mergeCell ref="C26:F26"/>
    <mergeCell ref="G26:I26"/>
    <mergeCell ref="C27:F27"/>
    <mergeCell ref="G27:I27"/>
    <mergeCell ref="C28:D28"/>
    <mergeCell ref="E29:F29"/>
    <mergeCell ref="C30:I30"/>
    <mergeCell ref="C32:D32"/>
    <mergeCell ref="C31:F31"/>
    <mergeCell ref="G31:I31"/>
    <mergeCell ref="C33:D33"/>
    <mergeCell ref="C35:I35"/>
    <mergeCell ref="C36:I36"/>
    <mergeCell ref="C39:I39"/>
    <mergeCell ref="C40:F40"/>
    <mergeCell ref="G40:I40"/>
    <mergeCell ref="H37:I37"/>
    <mergeCell ref="H38:I38"/>
    <mergeCell ref="C41:F41"/>
    <mergeCell ref="G41:I41"/>
    <mergeCell ref="C42:F42"/>
    <mergeCell ref="G42:I42"/>
    <mergeCell ref="C43:F43"/>
    <mergeCell ref="G43:I43"/>
    <mergeCell ref="C44:F44"/>
    <mergeCell ref="G44:I44"/>
    <mergeCell ref="C45:F45"/>
    <mergeCell ref="G45:I45"/>
    <mergeCell ref="C46:F46"/>
    <mergeCell ref="G46:I46"/>
    <mergeCell ref="C47:F47"/>
    <mergeCell ref="G47:I47"/>
    <mergeCell ref="C48:I48"/>
    <mergeCell ref="C49:I49"/>
    <mergeCell ref="C50:F50"/>
    <mergeCell ref="G50:I50"/>
    <mergeCell ref="C54:I54"/>
    <mergeCell ref="C55:I55"/>
    <mergeCell ref="C51:F51"/>
    <mergeCell ref="G51:I51"/>
    <mergeCell ref="C52:F52"/>
    <mergeCell ref="G52:I52"/>
    <mergeCell ref="C53:F53"/>
    <mergeCell ref="G53:I53"/>
  </mergeCells>
  <conditionalFormatting sqref="C38:G38">
    <cfRule type="containsText" dxfId="172" priority="1" operator="containsText" text="NO APLICA">
      <formula>NOT(ISERROR(SEARCH("NO APLICA",C38)))</formula>
    </cfRule>
    <cfRule type="cellIs" dxfId="171" priority="2" operator="lessThan">
      <formula>0.5</formula>
    </cfRule>
    <cfRule type="cellIs" dxfId="170" priority="3" operator="between">
      <formula>0.5</formula>
      <formula>0.7</formula>
    </cfRule>
    <cfRule type="cellIs" dxfId="169" priority="4" operator="greaterThan">
      <formula>0.7</formula>
    </cfRule>
  </conditionalFormatting>
  <hyperlinks>
    <hyperlink ref="C53" r:id="rId1" xr:uid="{8BC03CF2-1D1D-4CBF-91E5-33CE3A1FF37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C 1.3.1.1.3.'!C38:G38</xm:f>
              <xm:sqref>H38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40</vt:i4>
      </vt:variant>
    </vt:vector>
  </HeadingPairs>
  <TitlesOfParts>
    <vt:vector size="80" baseType="lpstr">
      <vt:lpstr>FID FIN</vt:lpstr>
      <vt:lpstr>FID ASCENDENTE PROPÓSITO</vt:lpstr>
      <vt:lpstr>TESORERÍA C 1.3.1.1.1</vt:lpstr>
      <vt:lpstr>TESORERÍA A 1.3.1.1.1.1</vt:lpstr>
      <vt:lpstr>TESORERÍA A 1.3.1.1.1.2</vt:lpstr>
      <vt:lpstr>CATASTRO C 1.3.1.1.2</vt:lpstr>
      <vt:lpstr>CATASTRO A 1.3.1.1.2.1</vt:lpstr>
      <vt:lpstr>CATASTRO A 1.3.1.1.2.2</vt:lpstr>
      <vt:lpstr>COMERCIO C 1.3.1.1.3.</vt:lpstr>
      <vt:lpstr>COMERCIO A 1.3.1.1.3.1</vt:lpstr>
      <vt:lpstr>COMERCIO A 1.3.1.1.3.2</vt:lpstr>
      <vt:lpstr>CONTABILIDAD C. 1.3.1.1.4</vt:lpstr>
      <vt:lpstr>CONTABILIDAD A 1.3.1.1.4.1</vt:lpstr>
      <vt:lpstr>CONTABILIDAD A 1.3.1.1.4.2</vt:lpstr>
      <vt:lpstr>CONTABILIDAD A 1.3.1.1.4.3</vt:lpstr>
      <vt:lpstr>FINANCIERA C 1.3.1.1.5</vt:lpstr>
      <vt:lpstr>FINANCIERA A 1.3.1.1.5.1</vt:lpstr>
      <vt:lpstr>FINANCIERA A 1.3.1.1.5.2</vt:lpstr>
      <vt:lpstr>FINANCIERA A 1.3.1.1.5.3</vt:lpstr>
      <vt:lpstr>ZOFEMAT C 1.3.1.1.6</vt:lpstr>
      <vt:lpstr>ZOFEMAT A 1.3.1.1.6.1</vt:lpstr>
      <vt:lpstr>ZOFEMAT A 1.3.1.1.6.2</vt:lpstr>
      <vt:lpstr>ZOFEMAT A 1.3.1.1.6.3</vt:lpstr>
      <vt:lpstr>ZOFEMAT A 1.3.1.1.6.4</vt:lpstr>
      <vt:lpstr>ZOFEMAT A 1.3.1.1.6.5</vt:lpstr>
      <vt:lpstr>ZOFEMAT A 1.3.1.1.6.6</vt:lpstr>
      <vt:lpstr>FISCALIZACIÓN C 1.3.1.1.7</vt:lpstr>
      <vt:lpstr>FISCALIZACIÓN A 1.3.1.1.7.1</vt:lpstr>
      <vt:lpstr>FISCALIZACIÓN A 1.3.1.1.7.2</vt:lpstr>
      <vt:lpstr>ING COORD C 1.3.1.1.8</vt:lpstr>
      <vt:lpstr>ING COORD A 1.3.1.1.8.1</vt:lpstr>
      <vt:lpstr>ING COORD A 1.3.1.1.8.2</vt:lpstr>
      <vt:lpstr>EGRESOS C 1.3.1.1.9</vt:lpstr>
      <vt:lpstr>EGRESOS A 1.3.1.1.9.1</vt:lpstr>
      <vt:lpstr>EGRESOS A 1.3.1.1.9.2</vt:lpstr>
      <vt:lpstr>EGRESOS A 1.3.1.1.9.3</vt:lpstr>
      <vt:lpstr>INGRESOS C 1.3.1.1.10</vt:lpstr>
      <vt:lpstr>INGRESOS A 1.3.1.1.10.1</vt:lpstr>
      <vt:lpstr>INGRESOS A 1.3.1.1.10.2</vt:lpstr>
      <vt:lpstr>INGRESOS A 1.3.1.1.10.3</vt:lpstr>
      <vt:lpstr>'CATASTRO A 1.3.1.1.2.1'!Área_de_impresión</vt:lpstr>
      <vt:lpstr>'CATASTRO A 1.3.1.1.2.2'!Área_de_impresión</vt:lpstr>
      <vt:lpstr>'CATASTRO C 1.3.1.1.2'!Área_de_impresión</vt:lpstr>
      <vt:lpstr>'COMERCIO A 1.3.1.1.3.1'!Área_de_impresión</vt:lpstr>
      <vt:lpstr>'COMERCIO A 1.3.1.1.3.2'!Área_de_impresión</vt:lpstr>
      <vt:lpstr>'COMERCIO C 1.3.1.1.3.'!Área_de_impresión</vt:lpstr>
      <vt:lpstr>'CONTABILIDAD A 1.3.1.1.4.1'!Área_de_impresión</vt:lpstr>
      <vt:lpstr>'CONTABILIDAD A 1.3.1.1.4.2'!Área_de_impresión</vt:lpstr>
      <vt:lpstr>'CONTABILIDAD A 1.3.1.1.4.3'!Área_de_impresión</vt:lpstr>
      <vt:lpstr>'CONTABILIDAD C. 1.3.1.1.4'!Área_de_impresión</vt:lpstr>
      <vt:lpstr>'EGRESOS A 1.3.1.1.9.1'!Área_de_impresión</vt:lpstr>
      <vt:lpstr>'EGRESOS A 1.3.1.1.9.2'!Área_de_impresión</vt:lpstr>
      <vt:lpstr>'EGRESOS A 1.3.1.1.9.3'!Área_de_impresión</vt:lpstr>
      <vt:lpstr>'EGRESOS C 1.3.1.1.9'!Área_de_impresión</vt:lpstr>
      <vt:lpstr>'FID ASCENDENTE PROPÓSITO'!Área_de_impresión</vt:lpstr>
      <vt:lpstr>'FID FIN'!Área_de_impresión</vt:lpstr>
      <vt:lpstr>'FINANCIERA A 1.3.1.1.5.1'!Área_de_impresión</vt:lpstr>
      <vt:lpstr>'FINANCIERA A 1.3.1.1.5.2'!Área_de_impresión</vt:lpstr>
      <vt:lpstr>'FINANCIERA A 1.3.1.1.5.3'!Área_de_impresión</vt:lpstr>
      <vt:lpstr>'FINANCIERA C 1.3.1.1.5'!Área_de_impresión</vt:lpstr>
      <vt:lpstr>'FISCALIZACIÓN A 1.3.1.1.7.1'!Área_de_impresión</vt:lpstr>
      <vt:lpstr>'FISCALIZACIÓN A 1.3.1.1.7.2'!Área_de_impresión</vt:lpstr>
      <vt:lpstr>'FISCALIZACIÓN C 1.3.1.1.7'!Área_de_impresión</vt:lpstr>
      <vt:lpstr>'ING COORD A 1.3.1.1.8.1'!Área_de_impresión</vt:lpstr>
      <vt:lpstr>'ING COORD A 1.3.1.1.8.2'!Área_de_impresión</vt:lpstr>
      <vt:lpstr>'ING COORD C 1.3.1.1.8'!Área_de_impresión</vt:lpstr>
      <vt:lpstr>'INGRESOS A 1.3.1.1.10.1'!Área_de_impresión</vt:lpstr>
      <vt:lpstr>'INGRESOS A 1.3.1.1.10.2'!Área_de_impresión</vt:lpstr>
      <vt:lpstr>'INGRESOS A 1.3.1.1.10.3'!Área_de_impresión</vt:lpstr>
      <vt:lpstr>'INGRESOS C 1.3.1.1.10'!Área_de_impresión</vt:lpstr>
      <vt:lpstr>'TESORERÍA A 1.3.1.1.1.1'!Área_de_impresión</vt:lpstr>
      <vt:lpstr>'TESORERÍA A 1.3.1.1.1.2'!Área_de_impresión</vt:lpstr>
      <vt:lpstr>'TESORERÍA C 1.3.1.1.1'!Área_de_impresión</vt:lpstr>
      <vt:lpstr>'ZOFEMAT A 1.3.1.1.6.1'!Área_de_impresión</vt:lpstr>
      <vt:lpstr>'ZOFEMAT A 1.3.1.1.6.2'!Área_de_impresión</vt:lpstr>
      <vt:lpstr>'ZOFEMAT A 1.3.1.1.6.3'!Área_de_impresión</vt:lpstr>
      <vt:lpstr>'ZOFEMAT A 1.3.1.1.6.4'!Área_de_impresión</vt:lpstr>
      <vt:lpstr>'ZOFEMAT A 1.3.1.1.6.5'!Área_de_impresión</vt:lpstr>
      <vt:lpstr>'ZOFEMAT A 1.3.1.1.6.6'!Área_de_impresión</vt:lpstr>
      <vt:lpstr>'ZOFEMAT C 1.3.1.1.6'!Área_de_impresión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DELL</cp:lastModifiedBy>
  <cp:revision/>
  <cp:lastPrinted>2024-10-04T19:41:20Z</cp:lastPrinted>
  <dcterms:created xsi:type="dcterms:W3CDTF">2021-02-17T19:36:04Z</dcterms:created>
  <dcterms:modified xsi:type="dcterms:W3CDTF">2024-10-10T23:14:38Z</dcterms:modified>
  <cp:category/>
  <cp:contentStatus/>
</cp:coreProperties>
</file>