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Propietario\Dropbox\Mi PC (DESKTOP-OOA2OL2)\Documents\"/>
    </mc:Choice>
  </mc:AlternateContent>
  <xr:revisionPtr revIDLastSave="0" documentId="13_ncr:1_{E2A0BDAD-0C2D-41B7-B965-CEA4723DD894}" xr6:coauthVersionLast="45" xr6:coauthVersionMax="47" xr10:uidLastSave="{00000000-0000-0000-0000-000000000000}"/>
  <bookViews>
    <workbookView xWindow="-120" yWindow="-120" windowWidth="29040" windowHeight="15840" tabRatio="894" firstSheet="15" xr2:uid="{00000000-000D-0000-FFFF-FFFF00000000}"/>
  </bookViews>
  <sheets>
    <sheet name="FID FIN" sheetId="106" r:id="rId1"/>
    <sheet name="P.1.05.1.1 PAVCYSRC" sheetId="67" r:id="rId2"/>
    <sheet name="DAO C.1.05.1.1.1 PAOPC" sheetId="68" r:id="rId3"/>
    <sheet name="DAO A.1.05.1.1.1.1 PAROPASR" sheetId="69" r:id="rId4"/>
    <sheet name="DAO A.1.05.1.1.1.2 PVMC" sheetId="70" r:id="rId5"/>
    <sheet name="DA C.1.05.1.1.2 PACSIE" sheetId="71" r:id="rId6"/>
    <sheet name="DA A.1.05.1.1.2.1 PACSCP" sheetId="72" r:id="rId7"/>
    <sheet name="DA A.1.05.1.1.2.2 PARA" sheetId="73" r:id="rId8"/>
    <sheet name="FP C.1.05.1.1.3 PACCI" sheetId="74" r:id="rId9"/>
    <sheet name="FP A.1.05.1.1.3.1 PESPEAI" sheetId="75" r:id="rId10"/>
    <sheet name="FP A.1.05.1.1.3.2 PACCI" sheetId="76" r:id="rId11"/>
    <sheet name="FP A.1.05.1.1.3.3 PAERC" sheetId="77" r:id="rId12"/>
    <sheet name="FP A.1.05.1.1.3.4 PCDPISO" sheetId="78" r:id="rId13"/>
    <sheet name="FP A.1.05.1.1.3.5 PRPSMI" sheetId="79" r:id="rId14"/>
    <sheet name="FP A.1.05.1.1.3.6 PEADSUTYS" sheetId="80" r:id="rId15"/>
    <sheet name="FP A.1.05.1.1.3.7 PEPMACSCC" sheetId="81" r:id="rId16"/>
    <sheet name="FP A.1.05.1.1.3.8 PCAAAPS" sheetId="82" r:id="rId17"/>
    <sheet name="FP A.1.05.1.1.3.9 PICCS" sheetId="83" r:id="rId18"/>
    <sheet name="DIMRA C.1.05.1.1.4 PIPRAR" sheetId="84" r:id="rId19"/>
    <sheet name="DIMRA C.1.05.1.1.4.(2) PEC" sheetId="85" r:id="rId20"/>
    <sheet name="DIMRA A.1.05.1.1.4.1 TVQDR" sheetId="86" r:id="rId21"/>
    <sheet name="DIMRA A.1.05.1.1.4.2 PPA" sheetId="87" r:id="rId22"/>
    <sheet name="DS C.1.05.1.1.5 PPSRACSPP" sheetId="88" r:id="rId23"/>
    <sheet name="DS A.1.05.1.1.5.1 PANIPRA" sheetId="89" r:id="rId24"/>
    <sheet name="DS A.1.05.1.1.5.2 PRSPP" sheetId="90" r:id="rId25"/>
    <sheet name="DS A.1.05.1.1.5.2 (2) PSISPP" sheetId="91" r:id="rId26"/>
    <sheet name="DS A.1.05.1.1.5.3 PCNIE" sheetId="92" r:id="rId27"/>
    <sheet name="CI C.1.05.1.1.6 PACCCI" sheetId="93" r:id="rId28"/>
    <sheet name="DIF A.1.05.1.1.6.1PACCCSCISDIFM" sheetId="94" r:id="rId29"/>
    <sheet name="PY A.1.05.1.1.6.3 PACCCSCIMOPYS" sheetId="95" r:id="rId30"/>
    <sheet name="PT A.1.05.1.1.6.3 PACCCSCISMPYT" sheetId="96" r:id="rId31"/>
    <sheet name="UA C.1.05.1.1.7 PAACA" sheetId="97" r:id="rId32"/>
    <sheet name="UJ A.1.05.1.1.7.1 PINRYAJS" sheetId="98" r:id="rId33"/>
    <sheet name="UJC A.1.05.1.1.7.1(2) PAYCCIIMC" sheetId="99" r:id="rId34"/>
    <sheet name="DO A.1.05.1.1.7.2 PE" sheetId="100" r:id="rId35"/>
    <sheet name="CA A.1.05.1.1.7.3 PAAFCI" sheetId="101" r:id="rId36"/>
    <sheet name="CA A.1.05.1.1.7.3 (2) PAIBM" sheetId="102" r:id="rId37"/>
    <sheet name="OD A.1.05.1.1.7.4 PVSAOD" sheetId="103" r:id="rId38"/>
    <sheet name="OD A.1.05.1.1.7.4 (2) PCNOD" sheetId="104" r:id="rId39"/>
    <sheet name="SIS A.1.05.1.1.7.5 PSI" sheetId="105" r:id="rId40"/>
  </sheets>
  <definedNames>
    <definedName name="_xlnm.Print_Area" localSheetId="0">'FID FIN'!$B$1:$H$53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9" i="106" l="1"/>
  <c r="G29" i="68"/>
  <c r="G29" i="96"/>
  <c r="G30" i="86" l="1"/>
  <c r="G29" i="87"/>
  <c r="G29" i="85"/>
  <c r="G29" i="105" l="1"/>
  <c r="G29" i="104"/>
  <c r="G29" i="103"/>
  <c r="G29" i="102"/>
  <c r="G29" i="101"/>
  <c r="G29" i="100"/>
  <c r="G29" i="99"/>
  <c r="G29" i="98"/>
  <c r="G29" i="97"/>
  <c r="G29" i="95"/>
  <c r="G29" i="94"/>
  <c r="G29" i="93"/>
  <c r="G29" i="92"/>
  <c r="G29" i="91"/>
  <c r="G29" i="90"/>
  <c r="G29" i="89" l="1"/>
  <c r="G29" i="88"/>
  <c r="G29" i="84" l="1"/>
  <c r="G29" i="83"/>
  <c r="G29" i="82"/>
  <c r="G29" i="78"/>
  <c r="G29" i="77"/>
  <c r="G29" i="73"/>
  <c r="H29" i="72"/>
  <c r="G29" i="71"/>
  <c r="H29" i="70"/>
  <c r="G29" i="69"/>
  <c r="G29" i="67" l="1"/>
</calcChain>
</file>

<file path=xl/sharedStrings.xml><?xml version="1.0" encoding="utf-8"?>
<sst xmlns="http://schemas.openxmlformats.org/spreadsheetml/2006/main" count="4955" uniqueCount="642">
  <si>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</si>
  <si>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</si>
  <si>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</si>
  <si>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</si>
  <si>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</si>
  <si>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</si>
  <si>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</si>
  <si>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</si>
  <si>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Adecuado.</t>
  </si>
  <si>
    <t>Aportación Marginal.</t>
  </si>
  <si>
    <t>(            )</t>
  </si>
  <si>
    <t>Seleccionar una de las Dimensiones que mide el Indicador.</t>
  </si>
  <si>
    <t>Seleccionar el Tipo de indicador.</t>
  </si>
  <si>
    <t>Eficiencia.</t>
  </si>
  <si>
    <t>Eficacia.</t>
  </si>
  <si>
    <t>Calidad.</t>
  </si>
  <si>
    <t xml:space="preserve">Estratégico.                </t>
  </si>
  <si>
    <t xml:space="preserve"> Gestión.</t>
  </si>
  <si>
    <t xml:space="preserve"> (     )</t>
  </si>
  <si>
    <t>Tipo de valor de la meta.</t>
  </si>
  <si>
    <t>(           )</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</si>
  <si>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</si>
  <si>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</si>
  <si>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</si>
  <si>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</si>
  <si>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</si>
  <si>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</si>
  <si>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</si>
  <si>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</si>
  <si>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</si>
  <si>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</si>
  <si>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</si>
  <si>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</si>
  <si>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</si>
  <si>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</si>
  <si>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</si>
  <si>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</si>
  <si>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</si>
  <si>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</si>
  <si>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TRIMESTRE 4</t>
  </si>
  <si>
    <t>ANUAL</t>
  </si>
  <si>
    <t>MINIGRÁFICA</t>
  </si>
  <si>
    <t>Características de las Variables del indicador</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</si>
  <si>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</si>
  <si>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</si>
  <si>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</si>
  <si>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</si>
  <si>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</si>
  <si>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</si>
  <si>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</si>
  <si>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</si>
  <si>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</si>
  <si>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</si>
  <si>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</si>
  <si>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</si>
  <si>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</si>
  <si>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</si>
  <si>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NO APLICA</t>
  </si>
  <si>
    <t>Monitoreable</t>
  </si>
  <si>
    <t xml:space="preserve"> (        )</t>
  </si>
  <si>
    <t xml:space="preserve"> (         )</t>
  </si>
  <si>
    <t>Seleccionar el compartamiento del Indicador hacia la meta
(ascendente o descendente + regular o nominal)</t>
  </si>
  <si>
    <t>Ascendente</t>
  </si>
  <si>
    <t>Descendente</t>
  </si>
  <si>
    <t>Regular
(comportamiento constante dentro de un rango)</t>
  </si>
  <si>
    <t>Nominal
(no existen datos históricos)</t>
  </si>
  <si>
    <t>Absoluta</t>
  </si>
  <si>
    <t>Relativa</t>
  </si>
  <si>
    <t>ascendente</t>
  </si>
  <si>
    <t>mayor o igual  a 50%  o menor o igual a 70%</t>
  </si>
  <si>
    <t>menor o igual a cero</t>
  </si>
  <si>
    <t>mayor a cero y menor a +20%</t>
  </si>
  <si>
    <t xml:space="preserve">mayor o igual a +20% </t>
  </si>
  <si>
    <t>UNIDAD RESPONSABLE</t>
  </si>
  <si>
    <t>(    X     )</t>
  </si>
  <si>
    <t>Porcentaje</t>
  </si>
  <si>
    <t>descendente ( estos parametros podrán variar de acuerdo al indicador)</t>
  </si>
  <si>
    <t>(   X      )</t>
  </si>
  <si>
    <t>NOMBRE DEL PROGRAMA PRESUPUESTARIO ANUAL</t>
  </si>
  <si>
    <r>
      <rPr>
        <b/>
        <sz val="9"/>
        <color theme="1"/>
        <rFont val="Calibri"/>
        <family val="2"/>
        <scheme val="minor"/>
      </rPr>
      <t xml:space="preserve">PAVCySRC: </t>
    </r>
    <r>
      <rPr>
        <sz val="9"/>
        <color theme="1"/>
        <rFont val="Calibri"/>
        <family val="2"/>
        <scheme val="minor"/>
      </rPr>
      <t>Porcentajes de verificación, cumplimiento y seguimiento de la rendición de cuentas de las Dependencias y Entidades de la Administración Pública Municipal.</t>
    </r>
  </si>
  <si>
    <t xml:space="preserve"> 1.5.1 </t>
  </si>
  <si>
    <t xml:space="preserve">Implementar y evaluar acciones de control y seguimiento del ejercicio del gasto de transparencia, así como la actuación de los servidores públicos. </t>
  </si>
  <si>
    <t>(     X    )</t>
  </si>
  <si>
    <t>(    X   )</t>
  </si>
  <si>
    <t>(      X     )</t>
  </si>
  <si>
    <t>(    X      )</t>
  </si>
  <si>
    <t>(     X     )</t>
  </si>
  <si>
    <t xml:space="preserve"> (  X  )</t>
  </si>
  <si>
    <t xml:space="preserve"> ( X  )</t>
  </si>
  <si>
    <t>(   X     )</t>
  </si>
  <si>
    <t>(      X   )</t>
  </si>
  <si>
    <t>Mide el nivel de cumplimiento operativo y de control interno de la Contraloria Municipal y las Dependencias y Entidades respecto a las políticas de los programas municipales para verificar el logro de los objetivos y metas de la Adminsitración Pública Municipal</t>
  </si>
  <si>
    <t xml:space="preserve">PAVCySRC= [(NAVR+NACR+NASRCR)/(NAVP+NACP+NASRCP)] X 100  </t>
  </si>
  <si>
    <t>Anual</t>
  </si>
  <si>
    <t>Contraloría Municipal</t>
  </si>
  <si>
    <t>NAVR+NACR+NASRCR</t>
  </si>
  <si>
    <t>Número de Acciones  de Verificación Realizadas + Número de Acciones de Cumplimiento Realizadas + Número de Acciones de Rendición de Cuentas Realizadas</t>
  </si>
  <si>
    <t xml:space="preserve">Informe Anual de Acciones de la Contraloría Municipal
</t>
  </si>
  <si>
    <t>Acciones de verificación, cumplimiento y seguimiento de la rendición de cuentas</t>
  </si>
  <si>
    <t>NAVP+NACP+NASRCP</t>
  </si>
  <si>
    <t>Número de Acciones  de Verificación Programadas + Número de Acciones de Cumplimiento Programadas + Número de Acciones de Rendición de Cuentas Programadas</t>
  </si>
  <si>
    <t>Contralor Municipal</t>
  </si>
  <si>
    <t>contraloria@cancun.gob.mx</t>
  </si>
  <si>
    <t>881 28 00 ext 4000</t>
  </si>
  <si>
    <r>
      <rPr>
        <b/>
        <sz val="9"/>
        <color theme="1"/>
        <rFont val="Calibri"/>
        <family val="2"/>
        <scheme val="minor"/>
      </rPr>
      <t xml:space="preserve">PAOPC: </t>
    </r>
    <r>
      <rPr>
        <sz val="9"/>
        <color theme="1"/>
        <rFont val="Calibri"/>
        <family val="2"/>
        <scheme val="minor"/>
      </rPr>
      <t>Porcentaje de Acciones de Obra Pública y Construcción</t>
    </r>
  </si>
  <si>
    <t>PAOPC=(NAOPCR/NAOPCP)X100</t>
  </si>
  <si>
    <t>NAOPCR</t>
  </si>
  <si>
    <t>Informe de actividades de la Dirección de Auditoría de Obra Pública</t>
  </si>
  <si>
    <t>Número de Acciones de Obra Pública y Construcción Realizadas</t>
  </si>
  <si>
    <t>Acciones</t>
  </si>
  <si>
    <t>NAOPCP</t>
  </si>
  <si>
    <t>Número de Acciones de Obra Pública y Construcción Programadas</t>
  </si>
  <si>
    <t>Arq. Francisco Álvarez Rodríguez</t>
  </si>
  <si>
    <t>Dirección de Auditoría de Obra Pública</t>
  </si>
  <si>
    <t>Director</t>
  </si>
  <si>
    <t>881 28 00 ext 4014</t>
  </si>
  <si>
    <r>
      <rPr>
        <b/>
        <sz val="9"/>
        <color theme="1"/>
        <rFont val="Calibri"/>
        <family val="2"/>
        <scheme val="minor"/>
      </rPr>
      <t xml:space="preserve">PAROPASR: </t>
    </r>
    <r>
      <rPr>
        <sz val="9"/>
        <color theme="1"/>
        <rFont val="Calibri"/>
        <family val="2"/>
        <scheme val="minor"/>
      </rPr>
      <t>Porcentaje de Auditorías y Revisiones a la Obra Pública, Adquisiciones y Servicios Relacionados</t>
    </r>
  </si>
  <si>
    <t>ACTIVIDAD</t>
  </si>
  <si>
    <t>PROPOSITO</t>
  </si>
  <si>
    <t>COMPONENTE</t>
  </si>
  <si>
    <t>1.5.1.1</t>
  </si>
  <si>
    <t>Realizar auditorías y revisiones a la Obra Pública, Adquisiciones y servicios relacionados</t>
  </si>
  <si>
    <t xml:space="preserve"> Con esta acción se pretende conocer la eficacia en la realización de las auditorías y revisiones a la obra pública, adquisiciones y servicios relacionados</t>
  </si>
  <si>
    <t>PAROPASR = [(AR + RR) / (AP + RP)] X 100</t>
  </si>
  <si>
    <t>TRIMESTRAL</t>
  </si>
  <si>
    <t>AR+RR</t>
  </si>
  <si>
    <t>Auditorías Realizadas + Revisiones Realizadas</t>
  </si>
  <si>
    <t>Reporte de revisiones e informe de seguimientos de auditorías</t>
  </si>
  <si>
    <t>Auditorías y revisiones</t>
  </si>
  <si>
    <t>AP+RP</t>
  </si>
  <si>
    <t>Auditorías Programadas + Revisiones Programadas</t>
  </si>
  <si>
    <t>C. Guillermo Solís Ramírez</t>
  </si>
  <si>
    <t>Jefe de Departamento de Pavimentación y Terraceria</t>
  </si>
  <si>
    <r>
      <rPr>
        <b/>
        <sz val="9"/>
        <color theme="1"/>
        <rFont val="Calibri"/>
        <family val="2"/>
        <scheme val="minor"/>
      </rPr>
      <t xml:space="preserve"> PVMC: </t>
    </r>
    <r>
      <rPr>
        <sz val="9"/>
        <color theme="1"/>
        <rFont val="Calibri"/>
        <family val="2"/>
        <scheme val="minor"/>
      </rPr>
      <t>Porcentaje de Verificaciones en Materia de Construcción</t>
    </r>
  </si>
  <si>
    <t>Se busca que las licencias y autorizaciones que se otorgan en materia de construcción cumplan con la normatividad aplicable</t>
  </si>
  <si>
    <t xml:space="preserve">PVMC = (VR / VP) X 100 </t>
  </si>
  <si>
    <t>VR</t>
  </si>
  <si>
    <t>Verificaciones Realizadas</t>
  </si>
  <si>
    <t>Reporte de Verificaciones</t>
  </si>
  <si>
    <t>Verificaciones</t>
  </si>
  <si>
    <t>VP</t>
  </si>
  <si>
    <t>Verificaciones Programadas</t>
  </si>
  <si>
    <t>Arq. Raúl Arturo Cantón Gual</t>
  </si>
  <si>
    <t>Auditor</t>
  </si>
  <si>
    <r>
      <rPr>
        <b/>
        <sz val="9"/>
        <color theme="1"/>
        <rFont val="Calibri"/>
        <family val="2"/>
        <scheme val="minor"/>
      </rPr>
      <t>PACSIE:</t>
    </r>
    <r>
      <rPr>
        <sz val="9"/>
        <color theme="1"/>
        <rFont val="Calibri"/>
        <family val="2"/>
        <scheme val="minor"/>
      </rPr>
      <t xml:space="preserve"> Porcentaje de Acciones de Control y Seguimiento al Ingreso y Egreso</t>
    </r>
  </si>
  <si>
    <t>Permite medir el nivel de cumplimiento de las acciónes realizadas por las Áreas Administrativas que integran la Dirección de Auditoría de la Contraloría Municipal</t>
  </si>
  <si>
    <t>PACSIE = (NACSR/NACSE) x 100</t>
  </si>
  <si>
    <t>NACSR</t>
  </si>
  <si>
    <t>Número de Acciones de Control y Seguimiento Realizadas</t>
  </si>
  <si>
    <t>Informe de actividades de la Dirección de Auditoría</t>
  </si>
  <si>
    <t>Acciones de control y seguimiento al ingreso y egreso</t>
  </si>
  <si>
    <t>Número de Acciones de Control y Seguimiento Estimadas</t>
  </si>
  <si>
    <t>C.Obet González Peña</t>
  </si>
  <si>
    <t xml:space="preserve">Dirección de Auditoría </t>
  </si>
  <si>
    <t>direcciondeauditoriacm3@gmail.com</t>
  </si>
  <si>
    <t>881 28 00 ext 4001</t>
  </si>
  <si>
    <t>Actividad</t>
  </si>
  <si>
    <t xml:space="preserve">1.5.1.2 </t>
  </si>
  <si>
    <t xml:space="preserve"> Realizar acciones de control y seguimiento al ejercicio del gasto que integra la cuenta pública de la Administración Pública Municipal.</t>
  </si>
  <si>
    <t>Permite medir el porcentaje de eficacia en la revisión al manejo del gasto público de las Dependencias de la Administración Pública Municipal Centralizada.</t>
  </si>
  <si>
    <t>Trimestral</t>
  </si>
  <si>
    <t>NACGR</t>
  </si>
  <si>
    <t>Reporte de seguimiento al ejercicio del gasto</t>
  </si>
  <si>
    <t>Acciones de control y seguimiento a la cuenta pública</t>
  </si>
  <si>
    <t>NACGE</t>
  </si>
  <si>
    <t>Número de acciones de control del gasto estimadas</t>
  </si>
  <si>
    <t>Lic. Angélica Mancha Ruiz</t>
  </si>
  <si>
    <t>881 28 00 ext 4012</t>
  </si>
  <si>
    <r>
      <rPr>
        <b/>
        <sz val="9"/>
        <color theme="1"/>
        <rFont val="Calibri"/>
        <family val="2"/>
        <scheme val="minor"/>
      </rPr>
      <t xml:space="preserve">PARA: </t>
    </r>
    <r>
      <rPr>
        <sz val="9"/>
        <color theme="1"/>
        <rFont val="Calibri"/>
        <family val="2"/>
        <scheme val="minor"/>
      </rPr>
      <t>Porcentaje de  Auditorías, Revisiones y Arqueos</t>
    </r>
  </si>
  <si>
    <t xml:space="preserve">1.5.1.3 </t>
  </si>
  <si>
    <t>Con esta acción se medirá la eficacia del manejo de los recursos públicos a las Dependencias y Entidades de la Administración Pública Municipal</t>
  </si>
  <si>
    <t xml:space="preserve">PARA = [(AR + RR + AR) / (AP + RP + AP)] X 100 </t>
  </si>
  <si>
    <t>AR + RR + AR</t>
  </si>
  <si>
    <t>Auditorías Realizadas + Revisiones Realizadas + Arqueos Realizados</t>
  </si>
  <si>
    <t>Reporte de seguimiento de auditorías, revisiones y arqueos</t>
  </si>
  <si>
    <t>Auditorías, revisiones y arqueos</t>
  </si>
  <si>
    <t>AP + RP + AP</t>
  </si>
  <si>
    <t>Auditorías Programadas + Revisiones Programadas + Arqueos Programados</t>
  </si>
  <si>
    <t>L.C. José Luis Azcorra Arceo</t>
  </si>
  <si>
    <t>Jefe del Área de Auditorías</t>
  </si>
  <si>
    <r>
      <rPr>
        <b/>
        <sz val="9"/>
        <color theme="1"/>
        <rFont val="Calibri"/>
        <family val="2"/>
        <scheme val="minor"/>
      </rPr>
      <t xml:space="preserve">PACCI: </t>
    </r>
    <r>
      <rPr>
        <sz val="9"/>
        <color theme="1"/>
        <rFont val="Calibri"/>
        <family val="2"/>
        <scheme val="minor"/>
      </rPr>
      <t>Porcentaje de Actividades de Combate a la Corrupción Implementadas</t>
    </r>
  </si>
  <si>
    <t>Componente</t>
  </si>
  <si>
    <t>(         )</t>
  </si>
  <si>
    <t xml:space="preserve">Se medirá la supervisión de las Actividades que mitiguen posibles actos de corrupción </t>
  </si>
  <si>
    <t xml:space="preserve">PACCI= (ACCI/ ACCP) * 100)  </t>
  </si>
  <si>
    <t>Actividades de Combate a la Corrupción Implementadas</t>
  </si>
  <si>
    <t>ACCI</t>
  </si>
  <si>
    <t>Reporte trimestral cargado en la plataforma Intranet de la Contraloría Municipal</t>
  </si>
  <si>
    <t>Actividades</t>
  </si>
  <si>
    <t>ACCP</t>
  </si>
  <si>
    <t>Actividades de Combate a la Corrupción Programadas</t>
  </si>
  <si>
    <t>Dirección de la Función Pública Municipal</t>
  </si>
  <si>
    <t>881 28 00 ext 4005</t>
  </si>
  <si>
    <r>
      <rPr>
        <b/>
        <sz val="9"/>
        <color theme="1"/>
        <rFont val="Calibri"/>
        <family val="2"/>
        <scheme val="minor"/>
      </rPr>
      <t xml:space="preserve">PESPEAI: </t>
    </r>
    <r>
      <rPr>
        <sz val="9"/>
        <color theme="1"/>
        <rFont val="Calibri"/>
        <family val="2"/>
        <scheme val="minor"/>
      </rPr>
      <t>Porcentaje de Evaluación y Seguimiento al Programa Especial Anticorrupción Implementado</t>
    </r>
  </si>
  <si>
    <t xml:space="preserve">Porcentaje de Evaluación y Seguimiento al Programa Especial Anticorrupción Implementado  </t>
  </si>
  <si>
    <t xml:space="preserve">PESPEAI = (AESPEAI / AESPEAP) x 100 </t>
  </si>
  <si>
    <t>AESPEAI</t>
  </si>
  <si>
    <t xml:space="preserve">Evaluaciones y seguimientos </t>
  </si>
  <si>
    <t>AESPEAP</t>
  </si>
  <si>
    <t xml:space="preserve">PAERC = (TAERC/TAERS) x 100 </t>
  </si>
  <si>
    <r>
      <rPr>
        <b/>
        <sz val="9"/>
        <color theme="1"/>
        <rFont val="Calibri"/>
        <family val="2"/>
        <scheme val="minor"/>
      </rPr>
      <t xml:space="preserve">PACCI: </t>
    </r>
    <r>
      <rPr>
        <sz val="9"/>
        <color theme="1"/>
        <rFont val="Calibri"/>
        <family val="2"/>
        <scheme val="minor"/>
      </rPr>
      <t xml:space="preserve">Porcentaje de Actividades de Combate a la Corrupción Implementadas </t>
    </r>
  </si>
  <si>
    <t xml:space="preserve">PACCI= (ACCI/ ACCP) * 100) </t>
  </si>
  <si>
    <t xml:space="preserve"> Actividades de Combate a la Corrupción Programadas</t>
  </si>
  <si>
    <t xml:space="preserve">ACCI 
</t>
  </si>
  <si>
    <t xml:space="preserve">Programa de Combate a la Corrupción </t>
  </si>
  <si>
    <r>
      <rPr>
        <b/>
        <sz val="9"/>
        <color theme="1"/>
        <rFont val="Calibri"/>
        <family val="2"/>
        <scheme val="minor"/>
      </rPr>
      <t xml:space="preserve">PAERC: </t>
    </r>
    <r>
      <rPr>
        <sz val="9"/>
        <color theme="1"/>
        <rFont val="Calibri"/>
        <family val="2"/>
        <scheme val="minor"/>
      </rPr>
      <t xml:space="preserve">Porcentaje de Actas de Entrega y Recepción Concluidas     </t>
    </r>
  </si>
  <si>
    <t>Mide el cumplimiento de los Sujetos Obligados en el  proceso de Entrega y Recepción de los servidores públicos, conforme a la normatividad vigente.</t>
  </si>
  <si>
    <t>TAERS</t>
  </si>
  <si>
    <t>Actas de Entrega y Recepción</t>
  </si>
  <si>
    <r>
      <rPr>
        <b/>
        <sz val="9"/>
        <color theme="1"/>
        <rFont val="Calibri"/>
        <family val="2"/>
        <scheme val="minor"/>
      </rPr>
      <t xml:space="preserve">PCDPISO:  </t>
    </r>
    <r>
      <rPr>
        <sz val="9"/>
        <color theme="1"/>
        <rFont val="Calibri"/>
        <family val="2"/>
        <scheme val="minor"/>
      </rPr>
      <t xml:space="preserve">Porcentaje de Cumplimiento en Declaraciones Patrimoniales y de Interés  de sujetos obligados     </t>
    </r>
  </si>
  <si>
    <t>PCDPISO = (TDPIP/NDPIE) x 100</t>
  </si>
  <si>
    <t>Total de Declaraciones Patrimoniales y de Interes presentadas</t>
  </si>
  <si>
    <t xml:space="preserve"> Número de Declaraciones Patrimoniales y de Interes estimadas</t>
  </si>
  <si>
    <t>NDPIE</t>
  </si>
  <si>
    <t xml:space="preserve">TDPIP
</t>
  </si>
  <si>
    <t>Declaraciónes</t>
  </si>
  <si>
    <t>Detectar y disminuir porsibles actos de Corrupción por el desempeño de los Inspectores Municipales.</t>
  </si>
  <si>
    <t>Mide el nivel de cumplimiento de los sujetos obligados en la presentación de sus Declaraciones Patrimoniales y de Interes.</t>
  </si>
  <si>
    <r>
      <rPr>
        <b/>
        <sz val="9"/>
        <color theme="1"/>
        <rFont val="Calibri"/>
        <family val="2"/>
        <scheme val="minor"/>
      </rPr>
      <t xml:space="preserve">PRPSMI: </t>
    </r>
    <r>
      <rPr>
        <sz val="9"/>
        <color theme="1"/>
        <rFont val="Calibri"/>
        <family val="2"/>
        <scheme val="minor"/>
      </rPr>
      <t>Porcentaje de Registros del Padrón en el Sistema Municipal de Inspectores</t>
    </r>
  </si>
  <si>
    <t xml:space="preserve">
PRPSMI= (RIDSMI/ IRCD) * 100)    
</t>
  </si>
  <si>
    <t xml:space="preserve"> Registro de Inspectores por dependencia  en el Sistema Municipal de Inspectores</t>
  </si>
  <si>
    <t>Inspectores Reportados en el Catálogo de cada Dependencia</t>
  </si>
  <si>
    <t>IRCD</t>
  </si>
  <si>
    <t>Registro efectuados en el Sistema Municipal de Inspectores</t>
  </si>
  <si>
    <r>
      <rPr>
        <b/>
        <sz val="9"/>
        <color theme="1"/>
        <rFont val="Calibri"/>
        <family val="2"/>
        <scheme val="minor"/>
      </rPr>
      <t xml:space="preserve">PEADSUTYS: </t>
    </r>
    <r>
      <rPr>
        <sz val="9"/>
        <color theme="1"/>
        <rFont val="Calibri"/>
        <family val="2"/>
        <scheme val="minor"/>
      </rPr>
      <t xml:space="preserve"> Porcentaje de evaluaciones aplicadas para detectar la satisfacción de los usuarios en Trámites y Servicios.</t>
    </r>
  </si>
  <si>
    <t>Mide el nivel de satisfacción de los usuarios que acuden a las dependencias municipales para gestionar trámites o servicios, y en su caso, presentar quejas o denuncias.</t>
  </si>
  <si>
    <t xml:space="preserve">PEADSUTYS= (ESCA/ ESCP) * 100)     
</t>
  </si>
  <si>
    <t>Evaluaciones de Satisfacción Ciudadana Aplicadas</t>
  </si>
  <si>
    <t>ESCP</t>
  </si>
  <si>
    <t>Evaluaciones de Satisfacción Ciudadana Programadas</t>
  </si>
  <si>
    <t xml:space="preserve">ESCA
</t>
  </si>
  <si>
    <t>Evaluaciones de Satisfacción Ciudadana aplicadas</t>
  </si>
  <si>
    <r>
      <rPr>
        <b/>
        <sz val="9"/>
        <color theme="1"/>
        <rFont val="Calibri"/>
        <family val="2"/>
        <scheme val="minor"/>
      </rPr>
      <t xml:space="preserve">PEPMACSCC: </t>
    </r>
    <r>
      <rPr>
        <sz val="9"/>
        <color theme="1"/>
        <rFont val="Calibri"/>
        <family val="2"/>
        <scheme val="minor"/>
      </rPr>
      <t>Porcentaje de Evaluaciones del Programa Municipal de Acreditación "Calidad y Servicio con CUENTAS CLARAS"(PMACSCC)</t>
    </r>
  </si>
  <si>
    <t>Promueve y evalua la mejora de la Imagen Institucional y la Calidad en el Servicio que reciba la ciudadanía, mediante la aplicación de evaluaciones periódicas y auditorías administrativas bajo la metodologí de las "5 S's" a las Dependencias y Unidades Administrativas de la Administración Pública Municipal.</t>
  </si>
  <si>
    <t xml:space="preserve">
PACCI= (EAAPMACSCC5A/ EAAPMACSCC5P) * 100)    
</t>
  </si>
  <si>
    <t>Evaluaciones y Auditorías Administrativas del PMACSCC y 5 S's Aplicadas</t>
  </si>
  <si>
    <t>Evaluaciones y Auditorías Administrativas del PMACSCC y 5 S's Programadas</t>
  </si>
  <si>
    <t xml:space="preserve">EAAPMACSCC5A
</t>
  </si>
  <si>
    <t>EAAPMACSCC5P</t>
  </si>
  <si>
    <t>Evaluaciones y Auditorías Adminsitrativas aplicadas</t>
  </si>
  <si>
    <r>
      <rPr>
        <b/>
        <sz val="9"/>
        <color theme="1"/>
        <rFont val="Calibri"/>
        <family val="2"/>
        <scheme val="minor"/>
      </rPr>
      <t xml:space="preserve">PCAAAPS: </t>
    </r>
    <r>
      <rPr>
        <sz val="9"/>
        <color theme="1"/>
        <rFont val="Calibri"/>
        <family val="2"/>
        <scheme val="minor"/>
      </rPr>
      <t>Porcentaje de cumplimiento en la aplicación de Auditorías Administrativas a Programas Sociales.</t>
    </r>
  </si>
  <si>
    <t>Supervisa y audita administrativamente el ejercicio de estímulos económicos para programas sociales, atendidos con recursos públicos de orden municipal.</t>
  </si>
  <si>
    <t xml:space="preserve">
PCAAAPS= (AAA/ AAP) * 100)    
</t>
  </si>
  <si>
    <t>N/A</t>
  </si>
  <si>
    <t>Auditorías Administradas Aplicadas</t>
  </si>
  <si>
    <t>AAP</t>
  </si>
  <si>
    <t>Auditorías Administrativas Programadas</t>
  </si>
  <si>
    <t>Evaluaciónes y Auditorías Administrativas aplicadas</t>
  </si>
  <si>
    <r>
      <rPr>
        <b/>
        <sz val="9"/>
        <color theme="1"/>
        <rFont val="Calibri"/>
        <family val="2"/>
        <scheme val="minor"/>
      </rPr>
      <t xml:space="preserve">PICCS: </t>
    </r>
    <r>
      <rPr>
        <sz val="9"/>
        <color theme="1"/>
        <rFont val="Calibri"/>
        <family val="2"/>
        <scheme val="minor"/>
      </rPr>
      <t>Porcentaje de Integración de Comités de Contraloría Social</t>
    </r>
  </si>
  <si>
    <t>Supervisa la integración de los Comités de Contraloría Social se garantiza que a su vez los ciudadanos que los integran le den seguimiento al proceso de licitación, ejecución y entrega - recepción de la Obra Pública, determinada en el Progrma de Inversión de cada año; además que se les da a sus integrantes el respectivo apoyo y atención por parte de la Contraloría y las dependencias involucradas.</t>
  </si>
  <si>
    <t xml:space="preserve">PICCS:= (CCSI/ CCSP) * 100)    
  </t>
  </si>
  <si>
    <t xml:space="preserve"> Comités de Contraloría Social Instalados</t>
  </si>
  <si>
    <t>CCSP</t>
  </si>
  <si>
    <t>Comités de Contraloría Social Programados</t>
  </si>
  <si>
    <t>Comités de Contraloría Social Instalados</t>
  </si>
  <si>
    <r>
      <rPr>
        <b/>
        <sz val="9"/>
        <color theme="1"/>
        <rFont val="Calibri"/>
        <family val="2"/>
        <scheme val="minor"/>
      </rPr>
      <t xml:space="preserve">PIPRAR: </t>
    </r>
    <r>
      <rPr>
        <sz val="9"/>
        <color theme="1"/>
        <rFont val="Calibri"/>
        <family val="2"/>
        <scheme val="minor"/>
      </rPr>
      <t>Porcentaje de Informes de Presunta Responsabilidad Administrativa realizados</t>
    </r>
  </si>
  <si>
    <t>Permitira medir la cantidad de informes de Responsabilidad Administrativa</t>
  </si>
  <si>
    <t xml:space="preserve">PIPRA = (IPRAR + IPRAE) x 100
  </t>
  </si>
  <si>
    <r>
      <t>Nombre del Documento:</t>
    </r>
    <r>
      <rPr>
        <sz val="9"/>
        <color theme="1"/>
        <rFont val="Calibri"/>
        <family val="2"/>
        <scheme val="minor"/>
      </rPr>
      <t xml:space="preserve"> Tabla Dinamica Expedientes DIMRA </t>
    </r>
    <r>
      <rPr>
        <b/>
        <sz val="9"/>
        <color theme="1"/>
        <rFont val="Calibri"/>
        <family val="2"/>
        <scheme val="minor"/>
      </rPr>
      <t xml:space="preserve">      
Nombre de quien genera la información:  </t>
    </r>
    <r>
      <rPr>
        <sz val="9"/>
        <color theme="1"/>
        <rFont val="Calibri"/>
        <family val="2"/>
        <scheme val="minor"/>
      </rPr>
      <t>Dirección de Investigación en Materia de Responsabilidades Administrativas</t>
    </r>
    <r>
      <rPr>
        <b/>
        <sz val="9"/>
        <color theme="1"/>
        <rFont val="Calibri"/>
        <family val="2"/>
        <scheme val="minor"/>
      </rPr>
      <t xml:space="preserve">
Periodicidad con que se genera la información:</t>
    </r>
    <r>
      <rPr>
        <sz val="9"/>
        <color theme="1"/>
        <rFont val="Calibri"/>
        <family val="2"/>
        <scheme val="minor"/>
      </rPr>
      <t xml:space="preserve">Trimestral   </t>
    </r>
    <r>
      <rPr>
        <b/>
        <sz val="9"/>
        <color theme="1"/>
        <rFont val="Calibri"/>
        <family val="2"/>
        <scheme val="minor"/>
      </rPr>
      <t xml:space="preserve">
Liga de la página donde se localiza la información si es el caso: </t>
    </r>
    <r>
      <rPr>
        <sz val="9"/>
        <color theme="1"/>
        <rFont val="Calibri"/>
        <family val="2"/>
        <scheme val="minor"/>
      </rPr>
      <t>Documento digital en  excel  denominado expedientes DIMRA</t>
    </r>
  </si>
  <si>
    <t xml:space="preserve"> Informes de Presunta Responsabilidad Administrativa Realizados</t>
  </si>
  <si>
    <t>Tabla dinámica expedientes DIMRA</t>
  </si>
  <si>
    <t>IPRAE</t>
  </si>
  <si>
    <t xml:space="preserve"> Informes de Presunta Responsabilidad Administrativa Estimados</t>
  </si>
  <si>
    <t>Dirección de Investigación en Materia de Responsabilidades Administrativas</t>
  </si>
  <si>
    <t>dir.investigacioncm@cancun.gob.mx</t>
  </si>
  <si>
    <t>881 28 00 ext 4013</t>
  </si>
  <si>
    <r>
      <rPr>
        <b/>
        <sz val="9"/>
        <color theme="1"/>
        <rFont val="Calibri"/>
        <family val="2"/>
        <scheme val="minor"/>
      </rPr>
      <t xml:space="preserve">PEC: </t>
    </r>
    <r>
      <rPr>
        <sz val="9"/>
        <color theme="1"/>
        <rFont val="Calibri"/>
        <family val="2"/>
        <scheme val="minor"/>
      </rPr>
      <t xml:space="preserve">Porcentaje de Expedientes Cerrados </t>
    </r>
  </si>
  <si>
    <t xml:space="preserve">PEC = (EC /ER) x 100
  </t>
  </si>
  <si>
    <r>
      <t>Nombre del Documento:</t>
    </r>
    <r>
      <rPr>
        <sz val="9"/>
        <color theme="1"/>
        <rFont val="Calibri"/>
        <family val="2"/>
        <scheme val="minor"/>
      </rPr>
      <t xml:space="preserve"> Tabla Dinamica Expedientes DIMRA </t>
    </r>
    <r>
      <rPr>
        <b/>
        <sz val="9"/>
        <color theme="1"/>
        <rFont val="Calibri"/>
        <family val="2"/>
        <scheme val="minor"/>
      </rPr>
      <t xml:space="preserve">      
Nombre de quien genera la información:  </t>
    </r>
    <r>
      <rPr>
        <sz val="9"/>
        <color theme="1"/>
        <rFont val="Calibri"/>
        <family val="2"/>
        <scheme val="minor"/>
      </rPr>
      <t>Dirección de Investigación en Materia de Responsabilidades Administrativas</t>
    </r>
    <r>
      <rPr>
        <b/>
        <sz val="9"/>
        <color theme="1"/>
        <rFont val="Calibri"/>
        <family val="2"/>
        <scheme val="minor"/>
      </rPr>
      <t xml:space="preserve">
Periodicidad con que se genera la información:</t>
    </r>
    <r>
      <rPr>
        <sz val="9"/>
        <color theme="1"/>
        <rFont val="Calibri"/>
        <family val="2"/>
        <scheme val="minor"/>
      </rPr>
      <t xml:space="preserve">Trimestral   </t>
    </r>
    <r>
      <rPr>
        <b/>
        <sz val="9"/>
        <color theme="1"/>
        <rFont val="Calibri"/>
        <family val="2"/>
        <scheme val="minor"/>
      </rPr>
      <t xml:space="preserve">
Liga de la página donde se localiza la información si es el caso: </t>
    </r>
    <r>
      <rPr>
        <sz val="9"/>
        <color theme="1"/>
        <rFont val="Calibri"/>
        <family val="2"/>
        <scheme val="minor"/>
      </rPr>
      <t>Documento de excel, archivos físicos en la repisa 17, 18, 19 y  20. https://transparencia.cancun.gob.mx/wp-content/uploads/transparencia/Contraloria%20Municipal/2020/Fracci%C3%B3n%20XXIX.%20Informes%20por%20Disposici%C3%B3n%20Legal/Cuarto%20Trimestre/FraccionXXIX-CuartoTrimestre-2020-DIMRA.pdf</t>
    </r>
  </si>
  <si>
    <t>EC</t>
  </si>
  <si>
    <t>Expedientes Cerrados</t>
  </si>
  <si>
    <t>ER</t>
  </si>
  <si>
    <t>Expedientes Recibidos</t>
  </si>
  <si>
    <t>Expedientes</t>
  </si>
  <si>
    <t>NOMBRE DEL PROGRAMA PRESUPUESTARIO ANUAL (PPA)</t>
  </si>
  <si>
    <t>Monitoreable.</t>
  </si>
  <si>
    <t>Seleccionar el compartamiento del Indicador hacia la meta.
(ascendente o descendente + regular o nominal)</t>
  </si>
  <si>
    <t>Ascendente.</t>
  </si>
  <si>
    <t>Descendente.</t>
  </si>
  <si>
    <t>Absoluta.</t>
  </si>
  <si>
    <t>Relativa.</t>
  </si>
  <si>
    <t>(        )</t>
  </si>
  <si>
    <t>(   X    )</t>
  </si>
  <si>
    <t>(     X      )</t>
  </si>
  <si>
    <t>Mide el grado de satisfacción de la ciudadanía respecto a la atención recibida por los servidores públicos. Un valor de cero indica que la atención no ha presentado mejoría. Un valor negativo indica que la atención ha mejorado. Un valor positivo indica que la atención no ha mejorado.</t>
  </si>
  <si>
    <t xml:space="preserve">TVQDR = [( NQDR - NQDER) / NQDER ] x 100   </t>
  </si>
  <si>
    <r>
      <t xml:space="preserve">Nombre del Documento: </t>
    </r>
    <r>
      <rPr>
        <sz val="9"/>
        <color rgb="FF000000"/>
        <rFont val="Calibri"/>
        <family val="2"/>
      </rPr>
      <t xml:space="preserve">Tabla Dinamica Expedientes DIMRA     </t>
    </r>
    <r>
      <rPr>
        <b/>
        <sz val="9"/>
        <color rgb="FF000000"/>
        <rFont val="Calibri"/>
        <family val="2"/>
      </rPr>
      <t xml:space="preserve"> 
Nombre de quien genera la información:</t>
    </r>
    <r>
      <rPr>
        <sz val="9"/>
        <color rgb="FF000000"/>
        <rFont val="Calibri"/>
        <family val="2"/>
      </rPr>
      <t xml:space="preserve"> Dirección de Investigación en Materia de Responsabilidades Administrativas</t>
    </r>
    <r>
      <rPr>
        <b/>
        <sz val="9"/>
        <color rgb="FF000000"/>
        <rFont val="Calibri"/>
        <family val="2"/>
      </rPr>
      <t xml:space="preserve">
Periodicidad con que se genera la información: </t>
    </r>
    <r>
      <rPr>
        <sz val="9"/>
        <color rgb="FF000000"/>
        <rFont val="Calibri"/>
        <family val="2"/>
      </rPr>
      <t xml:space="preserve">Trimestral </t>
    </r>
    <r>
      <rPr>
        <b/>
        <sz val="9"/>
        <color rgb="FF000000"/>
        <rFont val="Calibri"/>
        <family val="2"/>
      </rPr>
      <t xml:space="preserve">   
Liga de la página donde se localiza la información si es el caso: D</t>
    </r>
    <r>
      <rPr>
        <sz val="9"/>
        <color rgb="FF000000"/>
        <rFont val="Calibri"/>
        <family val="2"/>
      </rPr>
      <t xml:space="preserve">ocumento de excel denominado expedientes, Libro y control de expedientes. </t>
    </r>
  </si>
  <si>
    <t xml:space="preserve"> Número de Expedientes de Quejas y/o Denuncias Recibidas</t>
  </si>
  <si>
    <t>NQDER</t>
  </si>
  <si>
    <t>Número de Quejas y/o Denuncias que se Espera Recibir</t>
  </si>
  <si>
    <t>NQDR</t>
  </si>
  <si>
    <t xml:space="preserve">Tabla Dinamica Expedientes DIMRA    </t>
  </si>
  <si>
    <t>Quejas y Denuncias</t>
  </si>
  <si>
    <t>Dirección de Investigación en Materis de Responsabilidades Administrativas</t>
  </si>
  <si>
    <r>
      <t xml:space="preserve">PPA: </t>
    </r>
    <r>
      <rPr>
        <sz val="9"/>
        <color theme="1"/>
        <rFont val="Calibri"/>
        <family val="2"/>
        <scheme val="minor"/>
      </rPr>
      <t>Porcentaje de personas atendidas por la contraloría municipal.</t>
    </r>
  </si>
  <si>
    <t>Mide el grado de eficiencia en la conclusion de las investigaciones de los servidores públicos y/o particulares.</t>
  </si>
  <si>
    <r>
      <t xml:space="preserve">Nombre del Documento: </t>
    </r>
    <r>
      <rPr>
        <sz val="9"/>
        <color theme="1"/>
        <rFont val="Calibri"/>
        <family val="2"/>
        <scheme val="minor"/>
      </rPr>
      <t xml:space="preserve">Informe de Atenciones ciudadanas </t>
    </r>
    <r>
      <rPr>
        <b/>
        <sz val="9"/>
        <color theme="1"/>
        <rFont val="Calibri"/>
        <family val="2"/>
        <scheme val="minor"/>
      </rPr>
      <t xml:space="preserve">                           
Nombre de quien genera la información:</t>
    </r>
    <r>
      <rPr>
        <sz val="9"/>
        <color theme="1"/>
        <rFont val="Calibri"/>
        <family val="2"/>
        <scheme val="minor"/>
      </rPr>
      <t xml:space="preserve"> Dirección de Investigación en Materia de Responsabilidades Administrativas </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si es el caso: </t>
    </r>
    <r>
      <rPr>
        <sz val="9"/>
        <color theme="1"/>
        <rFont val="Calibri"/>
        <family val="2"/>
        <scheme val="minor"/>
      </rPr>
      <t>Lefort de atenciones ciudadanas, repisa número 9</t>
    </r>
  </si>
  <si>
    <t xml:space="preserve">Número de Personas Atendidas  </t>
  </si>
  <si>
    <t>Número personas estimadas</t>
  </si>
  <si>
    <t>NPE</t>
  </si>
  <si>
    <t>NPA</t>
  </si>
  <si>
    <t>Informe de Atenciones ciudadanas</t>
  </si>
  <si>
    <t>Personas</t>
  </si>
  <si>
    <r>
      <rPr>
        <b/>
        <sz val="9"/>
        <color rgb="FF000000"/>
        <rFont val="Calibri"/>
        <family val="2"/>
      </rPr>
      <t xml:space="preserve">TVQDR: </t>
    </r>
    <r>
      <rPr>
        <sz val="9"/>
        <color rgb="FF000000"/>
        <rFont val="Calibri"/>
        <family val="2"/>
      </rPr>
      <t>Tasa de variación de quejas y/o denuncias ciudadanas recibidas</t>
    </r>
  </si>
  <si>
    <t>(       X    )</t>
  </si>
  <si>
    <t>Mide la cantidad de personas que denuncian actos en contra de los servidores públicos</t>
  </si>
  <si>
    <r>
      <t xml:space="preserve">PPSRACSPP: </t>
    </r>
    <r>
      <rPr>
        <sz val="9"/>
        <color theme="1"/>
        <rFont val="Calibri"/>
        <family val="2"/>
        <scheme val="minor"/>
      </rPr>
      <t xml:space="preserve">Porcentaje de Procedimientos Substanciados de Responsabilidad Administrativa contra Servidores Públicos y/o Particulares </t>
    </r>
  </si>
  <si>
    <t>Se medirá el grado de sanciones determinadas a servidores públicos y/o particulares en combate a la corrupción.</t>
  </si>
  <si>
    <t xml:space="preserve">PPSRACSPP= (NPRASR / NPRAR )x 100
  </t>
  </si>
  <si>
    <t>NPRASR</t>
  </si>
  <si>
    <t xml:space="preserve">Número de Procedimientos de Responsabilidad Administrativa Substanciados Resueltos  </t>
  </si>
  <si>
    <t>Inicios de procedimientos de responsabilidad administrativa</t>
  </si>
  <si>
    <t>Procedimientos</t>
  </si>
  <si>
    <t>NPRAR</t>
  </si>
  <si>
    <t>Número de Procedimientos de Responsabilidad Administrativa Recibidos</t>
  </si>
  <si>
    <t xml:space="preserve">Lic. Luis Eduardo Huchim Cano </t>
  </si>
  <si>
    <t>Dirección de Substanciación</t>
  </si>
  <si>
    <t>9988 812800 Extensión 4008</t>
  </si>
  <si>
    <t>substanciacion.contraloria@cancun.gob.mx</t>
  </si>
  <si>
    <r>
      <t xml:space="preserve">PANIPRA: </t>
    </r>
    <r>
      <rPr>
        <sz val="9"/>
        <color theme="1"/>
        <rFont val="Calibri"/>
        <family val="2"/>
        <scheme val="minor"/>
      </rPr>
      <t>Porcentaje de Acuerdos de Notificación e Integración de los Procedimientos de Responsabilidad Administrativa</t>
    </r>
  </si>
  <si>
    <t>Se medirá el debido cumplimiento del procedimiento para formalizar la resolución y/o turnar al Tribunal.</t>
  </si>
  <si>
    <t xml:space="preserve">PANIPRA = [(ANPRAR + AIPRAR) / (ANPRAP + AIPRAP)]  x 100  
  </t>
  </si>
  <si>
    <t>ANPRAR + AIPRAR</t>
  </si>
  <si>
    <t>Acuerdos de Notificación de los Procedimientos de Responsabilidad Administrativa Realizados + Acuerdos de Integración de los Procedimientos de Responsabilidad Administrativa Realizados</t>
  </si>
  <si>
    <t>Expedientes de procedimientos de responsabilidad administrativa</t>
  </si>
  <si>
    <t>Acuerdos</t>
  </si>
  <si>
    <t>ANPRAE + AIPRAE</t>
  </si>
  <si>
    <t>Acuerdos de Notificación de los Procedimientos de Responsabilidad Administrativa Estimados + Acuerdos de Integración de los Procedimientos de Responsabilidad Administrativa Estimados</t>
  </si>
  <si>
    <t>Coordinador de Audiencias e Integración de Expedientes</t>
  </si>
  <si>
    <r>
      <t xml:space="preserve">PSISPP: </t>
    </r>
    <r>
      <rPr>
        <sz val="9"/>
        <color theme="1"/>
        <rFont val="Calibri"/>
        <family val="2"/>
        <scheme val="minor"/>
      </rPr>
      <t>Porcentaje de sanciones impuestas a servidores públicos y/o particulares</t>
    </r>
  </si>
  <si>
    <t>NRSPPE</t>
  </si>
  <si>
    <t>Número de  Resoluciones a Servidores Públicos y/o Particulares Emitidas</t>
  </si>
  <si>
    <t>Resoluciones</t>
  </si>
  <si>
    <t>NRSPPR</t>
  </si>
  <si>
    <t>Número de Resoluciones a Servidores Públicos y/o Particulares Recibidas</t>
  </si>
  <si>
    <t xml:space="preserve">Lic.Sixta Trinidad Cruz  </t>
  </si>
  <si>
    <t>Coordinador de Resoluciones</t>
  </si>
  <si>
    <r>
      <t xml:space="preserve">PRSPP: </t>
    </r>
    <r>
      <rPr>
        <sz val="9"/>
        <color theme="1"/>
        <rFont val="Calibri"/>
        <family val="2"/>
        <scheme val="minor"/>
      </rPr>
      <t>Porcentaje de Resoluciones a Servidores Públicos y/o particulares</t>
    </r>
  </si>
  <si>
    <t>1.5.1.8</t>
  </si>
  <si>
    <t>Emitir las resoluciones de Responsabilidad Administrativa finalizando los procedimientos iniciados por faltas administrativas.</t>
  </si>
  <si>
    <t>Mide el número de resoluciones realizadas a servidores públicos y/o particulares para dar cumplimiento a los procedimientos de responsabilidad administrativa.</t>
  </si>
  <si>
    <t xml:space="preserve">PRSPP = (NRSPPE / NRSPPR) x 100 
  </t>
  </si>
  <si>
    <t>Mide las sanciones determinadas a los Servidores Públicos y/o particulares, derivadas de las resoluciones emitidas.</t>
  </si>
  <si>
    <t xml:space="preserve">PSISPP = [(SAPR + SAPriR + SER + SSTR + SDCR + SIR) / NSRAD] x 100 
  </t>
  </si>
  <si>
    <r>
      <t xml:space="preserve">Nombre del documento: </t>
    </r>
    <r>
      <rPr>
        <sz val="9"/>
        <color theme="1"/>
        <rFont val="Calibri"/>
        <family val="2"/>
        <scheme val="minor"/>
      </rPr>
      <t xml:space="preserve">Expedientes de procedimientos de Responsabilidad Administrativa    </t>
    </r>
    <r>
      <rPr>
        <b/>
        <sz val="9"/>
        <color theme="1"/>
        <rFont val="Calibri"/>
        <family val="2"/>
        <scheme val="minor"/>
      </rPr>
      <t xml:space="preserve">  
Nombre del área que lo elabora: </t>
    </r>
    <r>
      <rPr>
        <sz val="9"/>
        <color theme="1"/>
        <rFont val="Calibri"/>
        <family val="2"/>
        <scheme val="minor"/>
      </rPr>
      <t xml:space="preserve">Dirección de Substanciación  </t>
    </r>
    <r>
      <rPr>
        <b/>
        <sz val="9"/>
        <color theme="1"/>
        <rFont val="Calibri"/>
        <family val="2"/>
        <scheme val="minor"/>
      </rPr>
      <t xml:space="preserve">
Periodicidad: </t>
    </r>
    <r>
      <rPr>
        <sz val="9"/>
        <color theme="1"/>
        <rFont val="Calibri"/>
        <family val="2"/>
        <scheme val="minor"/>
      </rPr>
      <t>Trimestral</t>
    </r>
    <r>
      <rPr>
        <b/>
        <sz val="9"/>
        <color theme="1"/>
        <rFont val="Calibri"/>
        <family val="2"/>
        <scheme val="minor"/>
      </rPr>
      <t xml:space="preserve">
Liga de la página donde se localiza la información si es el caso: </t>
    </r>
    <r>
      <rPr>
        <sz val="9"/>
        <color theme="1"/>
        <rFont val="Calibri"/>
        <family val="2"/>
        <scheme val="minor"/>
      </rPr>
      <t>área de integración</t>
    </r>
  </si>
  <si>
    <t>SAPR + SAPriR + SER + SSTR + SDCR + SIR</t>
  </si>
  <si>
    <t>Sanción de Amonestación Pública Realizadas + Sanción de Amonestación Privada Realizadas + Sanciones Económicas Realizadas + Sanción de Suspensiones Temporales Realizadas + Sanción con Destitución del Cargo Realizadas + Sanción con Inhabilitación Realizadas</t>
  </si>
  <si>
    <t xml:space="preserve">Sanciones </t>
  </si>
  <si>
    <t>NSRAD</t>
  </si>
  <si>
    <t>Número de Sanciones de Responsabilidad Administrativa Determernidas</t>
  </si>
  <si>
    <r>
      <t xml:space="preserve">PCNIE: </t>
    </r>
    <r>
      <rPr>
        <sz val="9"/>
        <color theme="1"/>
        <rFont val="Calibri"/>
        <family val="2"/>
        <scheme val="minor"/>
      </rPr>
      <t>Porcentaje de Constancias de No Inhabilitación Emitidas</t>
    </r>
  </si>
  <si>
    <t>Mide el porcentaje de solicitudes de los ciudadanos para obtener un cargo público.</t>
  </si>
  <si>
    <t xml:space="preserve">PCNIE = (NCNIR / NCNIS) x 100
  </t>
  </si>
  <si>
    <r>
      <t xml:space="preserve">Nombre del documento: </t>
    </r>
    <r>
      <rPr>
        <sz val="9"/>
        <color theme="1"/>
        <rFont val="Calibri"/>
        <family val="2"/>
        <scheme val="minor"/>
      </rPr>
      <t xml:space="preserve">Solicitudes emitidas de Constancias de No Inhabilitación </t>
    </r>
    <r>
      <rPr>
        <b/>
        <sz val="9"/>
        <color theme="1"/>
        <rFont val="Calibri"/>
        <family val="2"/>
        <scheme val="minor"/>
      </rPr>
      <t xml:space="preserve">                                             
Nombre del área que lo elabora: </t>
    </r>
    <r>
      <rPr>
        <sz val="9"/>
        <color theme="1"/>
        <rFont val="Calibri"/>
        <family val="2"/>
        <scheme val="minor"/>
      </rPr>
      <t xml:space="preserve">Dirección de Substanciación  </t>
    </r>
    <r>
      <rPr>
        <b/>
        <sz val="9"/>
        <color theme="1"/>
        <rFont val="Calibri"/>
        <family val="2"/>
        <scheme val="minor"/>
      </rPr>
      <t xml:space="preserve">
Periodicidad: </t>
    </r>
    <r>
      <rPr>
        <sz val="9"/>
        <color theme="1"/>
        <rFont val="Calibri"/>
        <family val="2"/>
        <scheme val="minor"/>
      </rPr>
      <t xml:space="preserve">Trimestral </t>
    </r>
    <r>
      <rPr>
        <b/>
        <sz val="9"/>
        <color theme="1"/>
        <rFont val="Calibri"/>
        <family val="2"/>
        <scheme val="minor"/>
      </rPr>
      <t xml:space="preserve">
Liga de la página donde se localiza la información si es el caso: </t>
    </r>
    <r>
      <rPr>
        <sz val="9"/>
        <color theme="1"/>
        <rFont val="Calibri"/>
        <family val="2"/>
        <scheme val="minor"/>
      </rPr>
      <t>Archivo digital de constancias emitidas</t>
    </r>
  </si>
  <si>
    <t>Número de Constancias de No Inhabilitación Emitidas</t>
  </si>
  <si>
    <t xml:space="preserve"> NCNIS</t>
  </si>
  <si>
    <t xml:space="preserve">Solicitudes emitidas de Constancias de No Inhabilitación </t>
  </si>
  <si>
    <t>Constancias</t>
  </si>
  <si>
    <t>Número de Constancias de No Inhabilitación Solicitadas</t>
  </si>
  <si>
    <t>NCNIR</t>
  </si>
  <si>
    <t>C. María de la Cruz Ávila Noh</t>
  </si>
  <si>
    <t>Asistente Administrativo</t>
  </si>
  <si>
    <r>
      <t xml:space="preserve">PAccCI: </t>
    </r>
    <r>
      <rPr>
        <sz val="9"/>
        <color theme="1"/>
        <rFont val="Calibri"/>
        <family val="2"/>
        <scheme val="minor"/>
      </rPr>
      <t>Porcentaje de Acciones de Control por las Contralorías Internas</t>
    </r>
  </si>
  <si>
    <t>1.5.1.9</t>
  </si>
  <si>
    <t xml:space="preserve"> Realizar la vigilancia y control en las dependencias y entidades municipales, para el desarrollo y evaluación de la gestión gubernamental</t>
  </si>
  <si>
    <t>Mide la eficiencia de las acciones de control y vigilancia de las contralorías internas para la evaluación de la gestion pública gubernamental</t>
  </si>
  <si>
    <t xml:space="preserve">
 PAccCI= (NACRCI/NACPCI) X 100
  </t>
  </si>
  <si>
    <t>NACRCI</t>
  </si>
  <si>
    <t>Número de Acciones de Control Realizadas por las Contralorías Internas</t>
  </si>
  <si>
    <t>Reporte de actividades trimestrales e informe de resultados trimestrales de las Contralorías Internas</t>
  </si>
  <si>
    <t>Acciones de las Contralorías Internas</t>
  </si>
  <si>
    <t xml:space="preserve"> NACPCI</t>
  </si>
  <si>
    <t>Número de Acciones de Control Programadas por las Contralorías Internas</t>
  </si>
  <si>
    <t xml:space="preserve"> Reporte de actividades trimestrales e informe de resultados trimestrales de las Contralorías Internas</t>
  </si>
  <si>
    <t>Coordinación Adminitrativa de la Contraloría Municipal</t>
  </si>
  <si>
    <t>Coordinadora Administrativa</t>
  </si>
  <si>
    <t>8 81 28 00 ext. 4003</t>
  </si>
  <si>
    <r>
      <t xml:space="preserve">PAccCSCISDIFM: </t>
    </r>
    <r>
      <rPr>
        <sz val="9"/>
        <color theme="1"/>
        <rFont val="Calibri"/>
        <family val="2"/>
        <scheme val="minor"/>
      </rPr>
      <t>Porcentaje de Acciones de Control y Seguimiento de la Contraloria Interna del Sistema DIF Municipal</t>
    </r>
  </si>
  <si>
    <t>Mide el grado de eficacia de las acciones de la Contraloría Interna en el Sitema DIF Municipal</t>
  </si>
  <si>
    <t xml:space="preserve">PAccCSCISDIFM = (NARDIF/NAPDIF) x 100
  </t>
  </si>
  <si>
    <r>
      <t xml:space="preserve">Nombre del Documento: </t>
    </r>
    <r>
      <rPr>
        <sz val="9"/>
        <color theme="1"/>
        <rFont val="Calibri"/>
        <family val="2"/>
        <scheme val="minor"/>
      </rPr>
      <t>Reporte de actividades trimestrales Sistema DIF Municipal</t>
    </r>
    <r>
      <rPr>
        <b/>
        <sz val="9"/>
        <color theme="1"/>
        <rFont val="Calibri"/>
        <family val="2"/>
        <scheme val="minor"/>
      </rPr>
      <t xml:space="preserve">
Nombre de quien genera la información: </t>
    </r>
    <r>
      <rPr>
        <sz val="9"/>
        <color theme="1"/>
        <rFont val="Calibri"/>
        <family val="2"/>
        <scheme val="minor"/>
      </rPr>
      <t>Contraloría Interna Sistema DIF Municipal</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si es el caso o ubicación: </t>
    </r>
    <r>
      <rPr>
        <sz val="9"/>
        <color theme="1"/>
        <rFont val="Calibri"/>
        <family val="2"/>
        <scheme val="minor"/>
      </rPr>
      <t xml:space="preserve">Informes de la CI del Sistema DIF Municipal </t>
    </r>
  </si>
  <si>
    <t>NARDIF</t>
  </si>
  <si>
    <t>Número de Acciones Realizadas DIF</t>
  </si>
  <si>
    <t>Reporte de actividades trimestrales Sistema DIF Municipal</t>
  </si>
  <si>
    <t>Acciones DIF</t>
  </si>
  <si>
    <t>NAPDIF</t>
  </si>
  <si>
    <t>Número de Acciones Programadas DIF</t>
  </si>
  <si>
    <t>Contraloría Interna del Sistema DIF Municipal</t>
  </si>
  <si>
    <t>Contralor Interno</t>
  </si>
  <si>
    <t>contraloria.interna.dif94@gmail.com</t>
  </si>
  <si>
    <r>
      <t xml:space="preserve">PAccCSCISMOPyS: </t>
    </r>
    <r>
      <rPr>
        <sz val="9"/>
        <color theme="1"/>
        <rFont val="Calibri"/>
        <family val="2"/>
        <scheme val="minor"/>
      </rPr>
      <t>Porcentaje de Acciones de Control y Seguimiento de la Contraloría Interna de la SMOPyS</t>
    </r>
  </si>
  <si>
    <t>Mide el grado de eficacia de las acciones de la Contraloría Interna de la SMOPyS</t>
  </si>
  <si>
    <t xml:space="preserve">PAccCSSMOPyS = (NARSMOPyS/NAPSMOPyS) x 100
  </t>
  </si>
  <si>
    <t>NARSMOPyS</t>
  </si>
  <si>
    <t>Número de Acciones Realizadas SMOPyS</t>
  </si>
  <si>
    <t>Informe de resultados trimestrales de la Contraloría Interna de la SMOPyS</t>
  </si>
  <si>
    <t>Acciones SMOPyS</t>
  </si>
  <si>
    <t>NAPSMOPyS</t>
  </si>
  <si>
    <t>Número de Acciones Programadas SMOPyS</t>
  </si>
  <si>
    <t>C. Augusto Rene Ramírez Ceballos</t>
  </si>
  <si>
    <t>Contraloría Interna de la Secretaría Municipal de Obras Públicas y Servicios</t>
  </si>
  <si>
    <t>CISMOPS@outlook.com</t>
  </si>
  <si>
    <r>
      <t xml:space="preserve">PAccCSCISMSPyT: </t>
    </r>
    <r>
      <rPr>
        <sz val="9"/>
        <color theme="1"/>
        <rFont val="Calibri"/>
        <family val="2"/>
        <scheme val="minor"/>
      </rPr>
      <t>Porcentaje de Acciones de Control y Seguimiento de la Contraloría Interna de la SMSPyT</t>
    </r>
  </si>
  <si>
    <t>Mide el grado de eficacia de las acciones de la Contraloría Interna de la SMSPyT</t>
  </si>
  <si>
    <t xml:space="preserve">
PAccCSCISMSPyT = (NARSMSPyT/NAPSMSPyT) x 100
  </t>
  </si>
  <si>
    <t>Número de Acciones Realizadas SMSPyT</t>
  </si>
  <si>
    <t>Informe de resultados trimestrales de la Contraloría Interna de la SMSPyT</t>
  </si>
  <si>
    <t>Acciones SMSPyT</t>
  </si>
  <si>
    <t>NAPSMSPyT</t>
  </si>
  <si>
    <t>L.C.P. Emmanuel Delgadillo López</t>
  </si>
  <si>
    <t>Contraloría Interna de la Secretaría Municipal de Seguridad Pública y Tránsito</t>
  </si>
  <si>
    <t>contraloriasinternasmspyt@gmail.com</t>
  </si>
  <si>
    <r>
      <t xml:space="preserve">PAACA: </t>
    </r>
    <r>
      <rPr>
        <sz val="9"/>
        <color theme="1"/>
        <rFont val="Calibri"/>
        <family val="2"/>
        <scheme val="minor"/>
      </rPr>
      <t>Porcentaje de Actividades de Administración, Control y Apoyo por la oficina de la Contraloría</t>
    </r>
  </si>
  <si>
    <t>Se busca medir el nivel de cumplimiento de las Unidades Administrativas de la Contraloría Municipal por el apoyo otorgado a las Dependencias y Entidades de acuerdo a la normatividad aplicable.</t>
  </si>
  <si>
    <t xml:space="preserve">
PAACA= (NAUAR/NAUAP) X 100    
  </t>
  </si>
  <si>
    <t>Promedio</t>
  </si>
  <si>
    <t>NAUAR</t>
  </si>
  <si>
    <t>Número de Actividades de las Unidades Administrativas Realizadas</t>
  </si>
  <si>
    <t>Informe Trimestrales de las Unidades Administrativas de la Contraloría Municipal</t>
  </si>
  <si>
    <t>NAUAP</t>
  </si>
  <si>
    <t>Número de Actividades de las Unidades Administrativas Programadas</t>
  </si>
  <si>
    <r>
      <t xml:space="preserve">PINRyAJS: </t>
    </r>
    <r>
      <rPr>
        <sz val="9"/>
        <color theme="1"/>
        <rFont val="Calibri"/>
        <family val="2"/>
        <scheme val="minor"/>
      </rPr>
      <t>Porcentaje de Instrumentos normativos revisados y asesorías Juridicas  solicitadas.</t>
    </r>
  </si>
  <si>
    <t xml:space="preserve">Mide la cantidad de instrumentos normativos revisados, para conocer el grado de solicitudes por asesorías en materia jurídica de las  Dependencias y Entidades de la Administración Pública Municipal </t>
  </si>
  <si>
    <t xml:space="preserve">
PINRyAJS = [(NINR + NAJO / NINyAJS )] X 100 
  </t>
  </si>
  <si>
    <r>
      <t xml:space="preserve">Nombre del Documento: </t>
    </r>
    <r>
      <rPr>
        <sz val="9"/>
        <color theme="1"/>
        <rFont val="Calibri"/>
        <family val="2"/>
        <scheme val="minor"/>
      </rPr>
      <t>Bitacora de Control de  Asesorias  y Bitacora de instrumentos Normativos</t>
    </r>
    <r>
      <rPr>
        <b/>
        <sz val="9"/>
        <color theme="1"/>
        <rFont val="Calibri"/>
        <family val="2"/>
        <scheme val="minor"/>
      </rPr>
      <t xml:space="preserve">
Nombre de quien genera la información: </t>
    </r>
    <r>
      <rPr>
        <sz val="9"/>
        <color theme="1"/>
        <rFont val="Calibri"/>
        <family val="2"/>
        <scheme val="minor"/>
      </rPr>
      <t>Coordinación de Reglamentación y Normatividad</t>
    </r>
    <r>
      <rPr>
        <b/>
        <sz val="9"/>
        <color theme="1"/>
        <rFont val="Calibri"/>
        <family val="2"/>
        <scheme val="minor"/>
      </rPr>
      <t xml:space="preserve">
Periodicidad con que se genera la información: </t>
    </r>
    <r>
      <rPr>
        <sz val="9"/>
        <color theme="1"/>
        <rFont val="Calibri"/>
        <family val="2"/>
        <scheme val="minor"/>
      </rPr>
      <t>Trimestra</t>
    </r>
    <r>
      <rPr>
        <b/>
        <sz val="9"/>
        <color theme="1"/>
        <rFont val="Calibri"/>
        <family val="2"/>
        <scheme val="minor"/>
      </rPr>
      <t xml:space="preserve">l
Liga de la página donde se localiza la información si es el caso o ubicación: </t>
    </r>
    <r>
      <rPr>
        <sz val="9"/>
        <color theme="1"/>
        <rFont val="Calibri"/>
        <family val="2"/>
        <scheme val="minor"/>
      </rPr>
      <t>Bitacora de Instrumentos Normativos y Bitácora de control de asesorías</t>
    </r>
  </si>
  <si>
    <t>NINR + NAJO</t>
  </si>
  <si>
    <t>Número de Instrumentos Normativos Revisados + Número de Asesorias Jurídicas Otorgadas</t>
  </si>
  <si>
    <t>Bitacora de Control de  Asesorias  y Bitacora de instrumentos Normativos</t>
  </si>
  <si>
    <t>Instrumentos jurídicos y asesorías jurídicas</t>
  </si>
  <si>
    <t>NINyAJS</t>
  </si>
  <si>
    <t>Número de Instrumentos Normativos y Asesorías Jurídicas Solicitadas</t>
  </si>
  <si>
    <t>Unidad Jurídica de la Contraloría Municipal</t>
  </si>
  <si>
    <t>unidadjuridica.contraloria@gmail.com</t>
  </si>
  <si>
    <t>9998812800   Ext. 4011</t>
  </si>
  <si>
    <r>
      <t xml:space="preserve">PAyCCIIMC: </t>
    </r>
    <r>
      <rPr>
        <sz val="9"/>
        <color theme="1"/>
        <rFont val="Calibri"/>
        <family val="2"/>
        <scheme val="minor"/>
      </rPr>
      <t xml:space="preserve">Porcentaje de Asesorías y Capacitaciones de Control Interno e Implementación del modelo COSO  en las Dependencias y Entidades </t>
    </r>
  </si>
  <si>
    <t>1.5.1.10</t>
  </si>
  <si>
    <t xml:space="preserve">Implementar y evaluar los Sistemas de Control Interno Institucionales (SCII) de acuerdo al Marco Integrado de Control Interno (MICI). </t>
  </si>
  <si>
    <t>Mide el avance y seguimiento de la aplicación del Marco Integrado de Control Interno Institucional, basado en el modelo COSO, en cumplimiento con la normatividad aplicable</t>
  </si>
  <si>
    <t xml:space="preserve">
PAyCCIIMC = [( AyCCIR + NICIMCR /AyCCIIMCP)] x 100
  </t>
  </si>
  <si>
    <t>AyCCIR + NICIMCR</t>
  </si>
  <si>
    <t>Asesorías y Capacitaciones de Control Interno Realizadas + Número de Implementación del Control Interno Interno del Modelo COSO Realizado</t>
  </si>
  <si>
    <t>Reporte de Capacitaciones y Asesorías CCI,Informe Trimestral del Sistema de Control Interno</t>
  </si>
  <si>
    <t>Asesorías, capacitaciónes e implementación CI</t>
  </si>
  <si>
    <t>AyCCIIMCP</t>
  </si>
  <si>
    <t>Asesorías y Capacitaciones de Control Interno e implementación del Modelo COSO Programados</t>
  </si>
  <si>
    <t>Coordinación de Control Interno de la Unidad Jurídica</t>
  </si>
  <si>
    <t xml:space="preserve">Auditor </t>
  </si>
  <si>
    <t>9981 812800 Ext.4010</t>
  </si>
  <si>
    <t>cmcontrolinternobj@gmail.com</t>
  </si>
  <si>
    <r>
      <t xml:space="preserve">PE: </t>
    </r>
    <r>
      <rPr>
        <sz val="9"/>
        <color theme="1"/>
        <rFont val="Calibri"/>
        <family val="2"/>
        <scheme val="minor"/>
      </rPr>
      <t>Porcentaje de expedientes</t>
    </r>
  </si>
  <si>
    <t>1.5.1.13</t>
  </si>
  <si>
    <t>Representar jurídica y gratuitamente a los presuntos responsables en el Procedimiento de Responsabilidad.</t>
  </si>
  <si>
    <t>Mide el grado de atención y representación de las personas sujetas a procedimientos de responsabilidad administrativa</t>
  </si>
  <si>
    <t xml:space="preserve">
PE= (NEC/NEA) X 100
  </t>
  </si>
  <si>
    <t>NEC</t>
  </si>
  <si>
    <t>Número de Expedientes Concluidos</t>
  </si>
  <si>
    <t>Expedientes de Responsabilidad Administrativa</t>
  </si>
  <si>
    <t>NEA</t>
  </si>
  <si>
    <t>Número de Expedientes Asignados</t>
  </si>
  <si>
    <t>Unidad Administrativa de la Defensoría de Oficio</t>
  </si>
  <si>
    <t>Titular de la Unidad Administrativa de la Defensoría de Oficio</t>
  </si>
  <si>
    <t>9998812800   Ext. 4000</t>
  </si>
  <si>
    <r>
      <t>PAAFCI:</t>
    </r>
    <r>
      <rPr>
        <sz val="9"/>
        <color theme="1"/>
        <rFont val="Calibri"/>
        <family val="2"/>
        <scheme val="minor"/>
      </rPr>
      <t xml:space="preserve"> Porcentaje de actividades administrativas, financieras y de control interno de la Contraloría Municipal </t>
    </r>
  </si>
  <si>
    <t>Mide la eficiencia en la ejecucion de los recursos asigandos a la contraloria municipal.</t>
  </si>
  <si>
    <t xml:space="preserve">
PAAFCI= [( NAFR + NAAR + NACIR/ NAFACIP)] x 100
  </t>
  </si>
  <si>
    <t>NAFR + NAAR + NACIR</t>
  </si>
  <si>
    <r>
      <t xml:space="preserve">PAIBM: </t>
    </r>
    <r>
      <rPr>
        <sz val="9"/>
        <color theme="1"/>
        <rFont val="Calibri"/>
        <family val="2"/>
        <scheme val="minor"/>
      </rPr>
      <t>Porcentaje de actualización de inventarios de bienes muebles</t>
    </r>
  </si>
  <si>
    <t>Mide la eficiencia del manejo de los recursos patrimoniales asignados a la Contraloria Municipal</t>
  </si>
  <si>
    <t xml:space="preserve">
PAICM= ( NAIR/ NAIP ) x 100
  </t>
  </si>
  <si>
    <t>NAIR</t>
  </si>
  <si>
    <t>Número de actualizaciónes de inventarios realizadas</t>
  </si>
  <si>
    <t>Actualización de inventarios</t>
  </si>
  <si>
    <t>NAIP</t>
  </si>
  <si>
    <t>Número de actualizaciones de inventarios programadas</t>
  </si>
  <si>
    <r>
      <t xml:space="preserve">PVSAOD: </t>
    </r>
    <r>
      <rPr>
        <sz val="9"/>
        <color theme="1"/>
        <rFont val="Calibri"/>
        <family val="2"/>
        <scheme val="minor"/>
      </rPr>
      <t>Porcentaje de Visitas de Supervisión y Asesorías a Organismos Descentralizados</t>
    </r>
  </si>
  <si>
    <t>Mide el grado de cumplimiento de las actividades, metas y logros de objetivos de los Organismos Descentralizados.</t>
  </si>
  <si>
    <t xml:space="preserve">
PVSAOD =  [( VSR + AR/VSAP) x 100  
  </t>
  </si>
  <si>
    <t>VSR + AR</t>
  </si>
  <si>
    <t>Visitas de Supervisión Realizadas + Asesorías Realizadas</t>
  </si>
  <si>
    <t>Visitas de Supervisión</t>
  </si>
  <si>
    <t>VSAP</t>
  </si>
  <si>
    <t>Visitas de Supervisión y Asesorías Programadas</t>
  </si>
  <si>
    <t>Lic. Gabriel Manuel Romero Benítez</t>
  </si>
  <si>
    <t>Enlace de Vinculación con Organismos Descentralizados</t>
  </si>
  <si>
    <t>9988 812800 ext 4010</t>
  </si>
  <si>
    <r>
      <t>PCNOD:</t>
    </r>
    <r>
      <rPr>
        <sz val="9"/>
        <color theme="1"/>
        <rFont val="Calibri"/>
        <family val="2"/>
        <scheme val="minor"/>
      </rPr>
      <t xml:space="preserve"> Promedio de Cumplimiento Normativo de Organismos Descentralizados</t>
    </r>
  </si>
  <si>
    <t>1.5.1.11</t>
  </si>
  <si>
    <t xml:space="preserve"> Revisar la gestión y cumplimiento normativo de los Organismos Descentralizados de la Administración Pública Municipal. </t>
  </si>
  <si>
    <t>Se pretende medir la aplicación de la Normativa y su cumplimiento en los procesos operativos de los Organismos Descentralizados</t>
  </si>
  <si>
    <t xml:space="preserve">
PCNOD =  [(PCNOR + PCA + PCF + PCC + PCP + PCT) / 6)] x 100 
  </t>
  </si>
  <si>
    <t>PCNOR + PCA + PCF + PCC + PCP + PCT</t>
  </si>
  <si>
    <r>
      <t xml:space="preserve">PSI: </t>
    </r>
    <r>
      <rPr>
        <sz val="9"/>
        <color theme="1"/>
        <rFont val="Calibri"/>
        <family val="2"/>
        <scheme val="minor"/>
      </rPr>
      <t xml:space="preserve">Porcentaje de Sistemas Informáticos </t>
    </r>
  </si>
  <si>
    <t>1.5.1.12</t>
  </si>
  <si>
    <t xml:space="preserve"> Sistematizar la gestión coadyuvando en el control y seguimiento para la mejora de la eficiencia operativa de las entidades y dependencias Municipales. </t>
  </si>
  <si>
    <t>Medirá el grado de eficiencia de los procesos internos y detección oportuna de posibles casos de corrupcion en las Dependencias de la Administración Pública Municipal.</t>
  </si>
  <si>
    <t xml:space="preserve">
PSI=  (NSI /NSS) x 100 
  </t>
  </si>
  <si>
    <t>NSI</t>
  </si>
  <si>
    <t>Número de Sistemas Implementados</t>
  </si>
  <si>
    <t>Acta de entrega del sistema informático</t>
  </si>
  <si>
    <t>Sistemas informáticos</t>
  </si>
  <si>
    <t>NSS</t>
  </si>
  <si>
    <t>Número de Sistemas Solicitados</t>
  </si>
  <si>
    <t>Jefatura de Área de Soporte Técnico</t>
  </si>
  <si>
    <t>Jefe del Área de Soporte Técnico</t>
  </si>
  <si>
    <t>998 812800   Ext. 4000</t>
  </si>
  <si>
    <t>Permite medir el nivel de cumplimiento de la normatividad relacionada con la  obra pública y construcción</t>
  </si>
  <si>
    <t>PACSCP = (NACGR/NACGE) X 100</t>
  </si>
  <si>
    <t>(          )</t>
  </si>
  <si>
    <t>Acciones de Evaluación y Seguimiento al Programa Especial Anticorrupción Implementado</t>
  </si>
  <si>
    <t xml:space="preserve">Acciones de Evaluación y Seguimiento al Programa Especial Anticorrupción Programado  </t>
  </si>
  <si>
    <t>No Aplica</t>
  </si>
  <si>
    <t>Porcentaje de Cumplimiento Normativo + Porcentaje de Cumplimiento Administrativo + Porcentaje de Cumplimiento Fiscal +  Porcentaje de Cumplimiento Contable + Porcentaje de Cumplimiento Presupuestal + Porcentaje de Cumplimiento en Transparencia</t>
  </si>
  <si>
    <t xml:space="preserve">Se medirá la supervisión de las Actividades que mitiguen posibles actos de Corrupción </t>
  </si>
  <si>
    <t>Actas</t>
  </si>
  <si>
    <t>Declaraciones Patrimoniales</t>
  </si>
  <si>
    <t>Registro</t>
  </si>
  <si>
    <t>Evaluaciones</t>
  </si>
  <si>
    <t>Aditorías</t>
  </si>
  <si>
    <t>Comites</t>
  </si>
  <si>
    <t>Informes</t>
  </si>
  <si>
    <r>
      <rPr>
        <b/>
        <sz val="9"/>
        <color theme="1"/>
        <rFont val="Calibri"/>
        <family val="2"/>
        <scheme val="minor"/>
      </rPr>
      <t xml:space="preserve">PACSCP: </t>
    </r>
    <r>
      <rPr>
        <sz val="9"/>
        <color theme="1"/>
        <rFont val="Calibri"/>
        <family val="2"/>
        <scheme val="minor"/>
      </rPr>
      <t>Porcentaje de  Acciones de Control y Seguimiento a la Cuenta Pública.</t>
    </r>
  </si>
  <si>
    <t>Realizar auditorías,revisiones y arqueos a las dependencias y entidades de la Administracion Pública Municipal.</t>
  </si>
  <si>
    <t xml:space="preserve">Número de actividades financieras realizadas + Número de actividades administrativas realizadas + Número de actividades de control interno realizadas  </t>
  </si>
  <si>
    <t>Reporte de actividades</t>
  </si>
  <si>
    <t>NAFACIP</t>
  </si>
  <si>
    <t>Número de actividades financieras, administrativas y de control interno programadas</t>
  </si>
  <si>
    <t>Contraloría Municipal de Benito Juárez, Quintana Roo</t>
  </si>
  <si>
    <t>auditoria.obrapublica@cancun.gob.mx</t>
  </si>
  <si>
    <t xml:space="preserve">NARSMSPyT </t>
  </si>
  <si>
    <t>Número de Acciones Programadas SMSPyT</t>
  </si>
  <si>
    <t>8812800   Ext. 4010</t>
  </si>
  <si>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 </t>
    </r>
    <r>
      <rPr>
        <sz val="9"/>
        <color theme="1"/>
        <rFont val="Calibri"/>
        <family val="2"/>
        <scheme val="minor"/>
      </rPr>
      <t>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 ubicado en la oficina de la Dirección de la Función Pública Municipal</t>
    </r>
  </si>
  <si>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t>
    </r>
    <r>
      <rPr>
        <sz val="9"/>
        <color theme="1"/>
        <rFont val="Calibri"/>
        <family val="2"/>
        <scheme val="minor"/>
      </rPr>
      <t xml:space="preserve"> 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 ubicado en la oficina de la Dirección de la Función Pública</t>
    </r>
  </si>
  <si>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t>
    </r>
    <r>
      <rPr>
        <sz val="9"/>
        <color theme="1"/>
        <rFont val="Calibri"/>
        <family val="2"/>
        <scheme val="minor"/>
      </rPr>
      <t xml:space="preserve"> 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 ubicado en la oficina de la Dirección de la Función Pública Municipal</t>
    </r>
  </si>
  <si>
    <t xml:space="preserve">Total de Actas de Entrega-Recepción Concluidas </t>
  </si>
  <si>
    <t>Total de Actas de Entrega-Recepción Solicitadas</t>
  </si>
  <si>
    <r>
      <t xml:space="preserve">Nombre completo del Documento que sustenta la información:  </t>
    </r>
    <r>
      <rPr>
        <sz val="9"/>
        <color theme="1"/>
        <rFont val="Calibri"/>
        <family val="2"/>
        <scheme val="minor"/>
      </rPr>
      <t>Sistema Informático denominado Sistema Municipal de Inspectores de la Contraloría Municipal</t>
    </r>
    <r>
      <rPr>
        <b/>
        <sz val="9"/>
        <color theme="1"/>
        <rFont val="Calibri"/>
        <family val="2"/>
        <scheme val="minor"/>
      </rPr>
      <t xml:space="preserve">
Nombre del área que genera o publica la información: </t>
    </r>
    <r>
      <rPr>
        <sz val="9"/>
        <color theme="1"/>
        <rFont val="Calibri"/>
        <family val="2"/>
        <scheme val="minor"/>
      </rPr>
      <t>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https://contraloria.cancun.gob.mx/index.php en el apartado de "Verifica y Califica"</t>
    </r>
  </si>
  <si>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 </t>
    </r>
    <r>
      <rPr>
        <sz val="9"/>
        <color theme="1"/>
        <rFont val="Calibri"/>
        <family val="2"/>
        <scheme val="minor"/>
      </rPr>
      <t>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 ubicado en la oficina de la Dirección de la Función Pública Municipal</t>
    </r>
  </si>
  <si>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 </t>
    </r>
    <r>
      <rPr>
        <sz val="9"/>
        <color theme="1"/>
        <rFont val="Calibri"/>
        <family val="2"/>
        <scheme val="minor"/>
      </rPr>
      <t>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Recopiladores con Actas de Instalación ubicados en la oficina de la Dirección de la Función Pública Municipal</t>
    </r>
  </si>
  <si>
    <r>
      <t xml:space="preserve">Nombre del documento: </t>
    </r>
    <r>
      <rPr>
        <sz val="9"/>
        <color theme="1"/>
        <rFont val="Calibri"/>
        <family val="2"/>
        <scheme val="minor"/>
      </rPr>
      <t xml:space="preserve">Expedientes de procedimientos de Responsabilidad Administrativa    </t>
    </r>
    <r>
      <rPr>
        <b/>
        <sz val="9"/>
        <color theme="1"/>
        <rFont val="Calibri"/>
        <family val="2"/>
        <scheme val="minor"/>
      </rPr>
      <t xml:space="preserve">  
Nombre del área que lo elabora: </t>
    </r>
    <r>
      <rPr>
        <sz val="9"/>
        <color theme="1"/>
        <rFont val="Calibri"/>
        <family val="2"/>
        <scheme val="minor"/>
      </rPr>
      <t xml:space="preserve">Dirección de Substanciacion  </t>
    </r>
    <r>
      <rPr>
        <b/>
        <sz val="9"/>
        <color theme="1"/>
        <rFont val="Calibri"/>
        <family val="2"/>
        <scheme val="minor"/>
      </rPr>
      <t xml:space="preserve">
Periodicidad: </t>
    </r>
    <r>
      <rPr>
        <sz val="9"/>
        <color theme="1"/>
        <rFont val="Calibri"/>
        <family val="2"/>
        <scheme val="minor"/>
      </rPr>
      <t xml:space="preserve">Trimestral </t>
    </r>
    <r>
      <rPr>
        <b/>
        <sz val="9"/>
        <color theme="1"/>
        <rFont val="Calibri"/>
        <family val="2"/>
        <scheme val="minor"/>
      </rPr>
      <t xml:space="preserve">
Liga de la página donde se localiza la información si es el caso: </t>
    </r>
    <r>
      <rPr>
        <sz val="9"/>
        <color theme="1"/>
        <rFont val="Calibri"/>
        <family val="2"/>
        <scheme val="minor"/>
      </rPr>
      <t>Área de integración</t>
    </r>
  </si>
  <si>
    <r>
      <t xml:space="preserve">Nombre del documento: </t>
    </r>
    <r>
      <rPr>
        <sz val="9"/>
        <color theme="1"/>
        <rFont val="Calibri"/>
        <family val="2"/>
        <scheme val="minor"/>
      </rPr>
      <t xml:space="preserve">Expedientes de procedimientos de Responsabilidad Administrativa </t>
    </r>
    <r>
      <rPr>
        <b/>
        <sz val="9"/>
        <color theme="1"/>
        <rFont val="Calibri"/>
        <family val="2"/>
        <scheme val="minor"/>
      </rPr>
      <t xml:space="preserve">
Nombre del área que lo elabora: </t>
    </r>
    <r>
      <rPr>
        <sz val="9"/>
        <color theme="1"/>
        <rFont val="Calibri"/>
        <family val="2"/>
        <scheme val="minor"/>
      </rPr>
      <t xml:space="preserve">Dirección de substanciación </t>
    </r>
    <r>
      <rPr>
        <b/>
        <sz val="9"/>
        <color theme="1"/>
        <rFont val="Calibri"/>
        <family val="2"/>
        <scheme val="minor"/>
      </rPr>
      <t xml:space="preserve">
Periodicidad: </t>
    </r>
    <r>
      <rPr>
        <sz val="9"/>
        <color theme="1"/>
        <rFont val="Calibri"/>
        <family val="2"/>
        <scheme val="minor"/>
      </rPr>
      <t>Trimestral</t>
    </r>
    <r>
      <rPr>
        <b/>
        <sz val="9"/>
        <color theme="1"/>
        <rFont val="Calibri"/>
        <family val="2"/>
        <scheme val="minor"/>
      </rPr>
      <t xml:space="preserve">
 Liga de la página donde se localiza la información si es el caso: </t>
    </r>
    <r>
      <rPr>
        <sz val="9"/>
        <color theme="1"/>
        <rFont val="Calibri"/>
        <family val="2"/>
        <scheme val="minor"/>
      </rPr>
      <t>Área de Resolutora</t>
    </r>
  </si>
  <si>
    <t>No disponible</t>
  </si>
  <si>
    <t>funcionpublica@cancun.gob.mx</t>
  </si>
  <si>
    <t>C. Gerardo José de Jesús Saucedo Favila</t>
  </si>
  <si>
    <t xml:space="preserve"> </t>
  </si>
  <si>
    <t>Contraloría Municipal - Dirección de Auditoría de Obra Pública</t>
  </si>
  <si>
    <t>Contraloría Municipal - Dirección de Auditoría</t>
  </si>
  <si>
    <t>Contraloría Municipal - Dir. de la Función Pública de la Contraloría Municipal</t>
  </si>
  <si>
    <t xml:space="preserve">TAERC   </t>
  </si>
  <si>
    <t>RIDSMI</t>
  </si>
  <si>
    <t>AAA</t>
  </si>
  <si>
    <t xml:space="preserve">CCSI </t>
  </si>
  <si>
    <t>IPRAR</t>
  </si>
  <si>
    <t xml:space="preserve">Contraloría Municipal - Dirección de Investigación en Materia de Responsabilidades Administrativas </t>
  </si>
  <si>
    <t xml:space="preserve">PPA= ( NPA / NPE ) x 100   </t>
  </si>
  <si>
    <t>Contraloría Municipal - Dirección de Substanciación</t>
  </si>
  <si>
    <t>Contraloría Municipal - Contralorías Internas</t>
  </si>
  <si>
    <t>Contraloría Municipal - Unidades Administrativas de la Contraloría Municipal</t>
  </si>
  <si>
    <t>C. Zuleica Estefania Salazar Fregoso</t>
  </si>
  <si>
    <t>contraloriamunicipalbj@gmail.com</t>
  </si>
  <si>
    <t>Lic. Virginia Guadalupe Poot Vega</t>
  </si>
  <si>
    <t>C. Mayte Itzel Ontiveros Guerrero</t>
  </si>
  <si>
    <t>1.5.1.2</t>
  </si>
  <si>
    <t xml:space="preserve">Realizar acciones de control y seguimiento al ejercicio del gasto que integra la cuenta pública de la Administración Pública Municipal. </t>
  </si>
  <si>
    <t>1.5.1.6</t>
  </si>
  <si>
    <t xml:space="preserve">	Implementar, evaluar y dar seguimiento a los programas de combate a la corrupción. </t>
  </si>
  <si>
    <t>1.5.1.5</t>
  </si>
  <si>
    <t xml:space="preserve">Intervenir en el proceso de entrega y recepción de los servidores públicos, conforme a la normatividad vigente. </t>
  </si>
  <si>
    <t>1.5.1.4</t>
  </si>
  <si>
    <t xml:space="preserve">Recepcionar, controlar y resguardar las declaraciones de situación patrimonial y de interés de todos los servidores públicos de la Administración Pública Municipal. </t>
  </si>
  <si>
    <t xml:space="preserve">Emitir las resoluciones de Responsabilidad Administrativa finalizando los procedimientos iniciados por faltas administrativas. </t>
  </si>
  <si>
    <t>1.5.1.7</t>
  </si>
  <si>
    <t>Atender a la ciudadanía en materia de responsabilidad administrativa por los servidores públicos y/o particulares.</t>
  </si>
  <si>
    <t xml:space="preserve">Representar jurídica y gratuitamente a los presuntos responsables en el Procedimiento de Responsabilidad. </t>
  </si>
  <si>
    <t xml:space="preserve">Realizar la vigilancia y control en las dependencias y entidades municipales, para el desarrollo y evaluación de la gestión gubernamental. </t>
  </si>
  <si>
    <t xml:space="preserve">mayor a 70%
</t>
  </si>
  <si>
    <t xml:space="preserve"> menor a 50% </t>
  </si>
  <si>
    <t>(   x     )</t>
  </si>
  <si>
    <t>(    X    )</t>
  </si>
  <si>
    <t>C. Ruben Eduardo Cuevas Moreno</t>
  </si>
  <si>
    <r>
      <t>Nombre del Documento:</t>
    </r>
    <r>
      <rPr>
        <sz val="9"/>
        <color theme="1"/>
        <rFont val="Calibri"/>
        <family val="2"/>
        <scheme val="minor"/>
      </rPr>
      <t xml:space="preserve"> Inicios de procedimientos de responsabilidad administrativa</t>
    </r>
    <r>
      <rPr>
        <b/>
        <sz val="9"/>
        <color theme="1"/>
        <rFont val="Calibri"/>
        <family val="2"/>
        <scheme val="minor"/>
      </rPr>
      <t xml:space="preserve">
Nombre de quien genera la información: </t>
    </r>
    <r>
      <rPr>
        <sz val="9"/>
        <color theme="1"/>
        <rFont val="Calibri"/>
        <family val="2"/>
        <scheme val="minor"/>
      </rPr>
      <t>Dirección de Substanciación</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si es el caso o ubicación: </t>
    </r>
    <r>
      <rPr>
        <sz val="9"/>
        <color theme="1"/>
        <rFont val="Calibri"/>
        <family val="2"/>
        <scheme val="minor"/>
      </rPr>
      <t>Archivo digital denominado inicios PRA</t>
    </r>
  </si>
  <si>
    <t>Lic. Karla Margarita Gutierrez Encinas</t>
  </si>
  <si>
    <t>Lic. Jennifer Victoria Ramirez Rojas</t>
  </si>
  <si>
    <t>.</t>
  </si>
  <si>
    <t>Ficha de Indicador de Desempeño. FID 2024</t>
  </si>
  <si>
    <t>Nombre del Documento: Expedientes de Responsabilidad Administrativa
Nombre de quien genera la información: Unidad Administrativa de la Defensoria de Oficio 
Periodicidad con que se genera la información:  Trimestral   
Liga de la página donde se localiza la información si es el caso:  Archivo de Expedientes concluidos/ Lefort 2021 MBJ-UADO-001-2024</t>
  </si>
  <si>
    <t>Nombre del Documento: Informe Trimestral de Control Interno 2024
Nombre de quien genera la información: Coordinación Administrativa de la Contraloría  Municipal
Periodicidad con que se genera la información:  Trimestral   
Liga de la página donde se localiza la información si es el caso:  Archivo de la Coordinacion Administrativa,  Reporte Trimestal MIR CA - MBJ-CM-22-2024</t>
  </si>
  <si>
    <t>Informe Trimestrales de Control Interno 2024</t>
  </si>
  <si>
    <t xml:space="preserve">Nombre del Documento: Informe Trimestral de Actualizacion de Inventarios de la Contraloría Municipal 2024
Nombre de quien genera la información: Coordinación Administrativa
Periodicidad con que se genera la información:  Trimestral   
Liga de la página donde se localiza la información si es el caso:  Archivo de la Coordinacion Administrativa, Reporte Trimestal MIR CA - MBJ-CM-22-2024 </t>
  </si>
  <si>
    <t>Informe Trimestral de Actualizacion de Inventarios de la Contraloría Municipal 2024</t>
  </si>
  <si>
    <t xml:space="preserve">Nombre del Documento: Informe de visitas, supervisiones y asesorías a los Organismos Descentralizados 2024
Nombre de quien genera la información: Enlace de vinculación con Organismos Descentralizados
Periodicidad con que se genera la información:  Trimestral   
Liga de la página donde se localiza la información si es el caso:  Archivo de la Oficina de la Contraloria, MBJ-CM-003-2024 </t>
  </si>
  <si>
    <t>Informe de visitas, supervisiones y asesorías a los Organismos Descentralizados 2024</t>
  </si>
  <si>
    <t>Nombre del Documento: Acta de entrega del Sistema informático
Nombre de quien genera la información: Jefe del Área de Soporte Técnico
Periodicidad con que se genera la información:  Trimestral
Liga de la página donde se localiza la información si es el caso o ubicación: Lefort Sistemas informáticos 2021. MBJ-PM-CM-CA-JAST-003-2024</t>
  </si>
  <si>
    <t>Nombre del Documento: Informe Anual de Acciones de la Contraloría Municipal
Nombre de quien genera la información: Contraloría Municipal
Periodicidad con que se genera la información: Anual
Liga de la página donde se localiza la información si es el caso o ubicación: Lefort con ubicado en la Coordinación Administrativa Informe Anual MIR Contraloría MBJ-CM-CA-19-2024</t>
  </si>
  <si>
    <t>Nombre del Documento:  Informe de actividades de la Dirección de Auditoría de Obra Pública 2024   
Nombre de quien genera la información: Dirección de Auditoría de Obra Pública
Periodicidad con que se genera la información: Trimestral
Liga de la página donde se localiza la información si es el caso o ubicación: Lefort MBJ-CM-AOP-007-2024, repisa 18</t>
  </si>
  <si>
    <t>Nombre del Documento:   Reporte de Revisiones e Informe de Seguimiento de Auditorías
Nombre de quien genera la información: Dirección de Auditoría de Obra Pública 
Periodicidad: Trimestral 
Liga de página donde se localiza la información si es el caso o ubicación física:  Lefort, MBJ-CM-AOP-01-2024, TOMO I, repisa 7
Lefort, MBJ-CM-AOP-02-2024, TOMO I, repisa 7</t>
  </si>
  <si>
    <t>Nombre del Documento:   Reporte de Verificaciones
Nombre de quien genera la información: Direccion de Auditoría de Obra Pública 
Periodicidad: Trimestral 
Liga de página donde se localiza la información si es el caso o ubicación física:  Lefort MBJ-CM-AOP-005-2024, TOMO I, REPISA 4</t>
  </si>
  <si>
    <t>Nombre del Documento: Reporte de Actividades Trimestrales e Informe de resultados trimestrales de la Contralorías Internas 
Nombre de quien genera la información: Contraloría Interna Sistema DIF Municipal, Contraloría Interna de la SMOPyS 
Contraloría Interna de la SMSPyT  
Periodicidad:  Trimestral                       
Liga de la página donde se localiza la información si es el caso:  Informes de la CI del DIF Municipal,Oficina de la Contraloría Municipal, Oficina de la contraloría intena del SMOPyS, Oficina de la contraloría intena del SMSPyT Informe de actividades MIR componente 6 contralorías internas. MBJ-CM-CA-21-2024</t>
  </si>
  <si>
    <t>Nombre del documento: Informe de resultados trimestrales de la Contraloría Interna de la SMOPyS 
Nombre de quien genera la información:  Contraloría Interna de la SMOPyS   
Periodicidad: Trimestral                               
Liga o ubicación fisica: Lefort MBJ-CM-CISMOPS-03-2024 y MBJ-CM-CISMOPS-04-2024</t>
  </si>
  <si>
    <t>Nombre del documento: Informe de resultados trimestrales de la Contraloría Interna de la SMSPyT                    
Nombre de quien genera la información:  Contraloría Interna de la SMSPyT   
Periodicidad: Trimestral                               
Liga o ubicación fisica: Oficina de la Contraloría Intena del SMSPyT, Lefort MBJ/CM/CI/02/2024, MBJ/CM/CI/03/2024, MBJ/CM/CI/05/2024, MBJ/CM/CI/06/2024, MBJ/CM/CI/07/2024</t>
  </si>
  <si>
    <t>Nombre del Documento: Informe Trimestral de las Unidades Administrativas de la Contraloría Municipal
Nombre de quien genera la información: Coordinación Administrativa
Periodicidad con que se genera la información: Trimestral     
Liga de la página donde se localiza la información si es el caso:  Lefort ubicado en la oficina de la Coordinación Administrativa informe de activdades MIR componente 7 Unidades Administrativas de la Contraloría
MBJ-CM-CA -20-2024</t>
  </si>
  <si>
    <t>Nombre del Documento: Reporte de Capacitaciones y Asesorías CCI,Informe Trimestral del Sistema de Control Interno  
Nombre de quien genera la información: Coordinación de Control Interno
Periodicidad con que se genera la información: Trimestral
Liga de la página donde se localiza la información si es el caso o ubicación: Archivo digital localizado en la carpeta de Coordinación de Control Interno/Informes de Control Interno Nomenclatura: CM-UJ-CCI-RAYCMICI 2024</t>
  </si>
  <si>
    <t>Lic. Nicole Audrey Cordova Garcia</t>
  </si>
  <si>
    <t>N/D</t>
  </si>
  <si>
    <t>O-PP 1.5 Programa de Control del Ejercicio del Gasto y la Rendición de Cuentas.</t>
  </si>
  <si>
    <t xml:space="preserve">Lic. Juan Martin Briseño Manjarrez </t>
  </si>
  <si>
    <t>Nombre del Documento: Informe de actividades de la Dirección de Auditoría
Nombre de quien genera la información: Dirección de Auditoría
Periodicidad con que se genera la información: Trimestral
Liga de la página donde se localiza la información o ubicación: Lefort MBJ-CM-DA-09-2024 en la de la Oficina de la Dirección de Auditoría</t>
  </si>
  <si>
    <t>IAG: Índice de Avance General en la implantación y operación del modelo PbR-SED</t>
  </si>
  <si>
    <t>FIN</t>
  </si>
  <si>
    <t>Contribuir a la renovación de los mecanismos de gestión flexibilizando nuestras estructuras y procedimientos administrativos con calidad, innovación tecnológica y combate a la corrupción.</t>
  </si>
  <si>
    <t xml:space="preserve"> 1.1.1 a la 1.7.4</t>
  </si>
  <si>
    <t>Todas las Estrategias y Líneas del Eje 1 del PMD 2021-2024 actualizado</t>
  </si>
  <si>
    <t>(    SÍ     )</t>
  </si>
  <si>
    <t>(   SÍ    )</t>
  </si>
  <si>
    <t>(      SÍ     )</t>
  </si>
  <si>
    <t>(     SÍ      )</t>
  </si>
  <si>
    <t>(   SÍ       )</t>
  </si>
  <si>
    <t>( NO APLIC A )</t>
  </si>
  <si>
    <t xml:space="preserve"> (    )</t>
  </si>
  <si>
    <t xml:space="preserve"> (   SÍ     )</t>
  </si>
  <si>
    <t xml:space="preserve"> ( SÍ    )</t>
  </si>
  <si>
    <t xml:space="preserve"> (   )</t>
  </si>
  <si>
    <t>Seleccionar el compartamiento del Indicador hacia la meta</t>
  </si>
  <si>
    <t>(  SÍ      )</t>
  </si>
  <si>
    <t>(  SÍ       )</t>
  </si>
  <si>
    <t>El índice general de avance en la implementación del modelo PbR-SED mide los avances que el municipio ha logrado alc anzar en la gestión del ciclo presupuestario de planeación, programación, presupuestación, ejercicio y control, seguimiento, evaluación y rendición de cuentas.</t>
  </si>
  <si>
    <t>"MÉTODO DE CÁLCULO
La Secretaría de Hacienda y Crédito Público evalúa los 80 indicadores que componen esta evaluación proporcionando el valor y la posición alcanzada."</t>
  </si>
  <si>
    <t>mayor o igual a 70%</t>
  </si>
  <si>
    <t>entre 50%  y 70%</t>
  </si>
  <si>
    <t xml:space="preserve"> menor o igual  a 50%</t>
  </si>
  <si>
    <t>https://www.transparenciapresupuestaria.gob.mx/Entidades-Federativas</t>
  </si>
  <si>
    <t>MINIGRAFICAS</t>
  </si>
  <si>
    <t>NO DISPONIBLE</t>
  </si>
  <si>
    <t xml:space="preserve">IAG </t>
  </si>
  <si>
    <t>ïndice de Avance General</t>
  </si>
  <si>
    <t>IAG</t>
  </si>
  <si>
    <t>Nombre del responsable del diseño del Indicador</t>
  </si>
  <si>
    <t>Enrique Encalada Sánchez</t>
  </si>
  <si>
    <t>Dirección de Planeación</t>
  </si>
  <si>
    <t>enried@hotmail.com</t>
  </si>
  <si>
    <t>Nombre del documento: Reporte de seguimiento al ejercicio del gasto                         
Nombre de quien genera la informacion:   Jefatura del Área de Auditoría         
Periodicidad: Trimestral 
Liga o lugar fisico donde se encuentra la información:  Leffort MBJ-CM-DA-08-2024 en la repisa #2 de la Oficina de la Dirección de Auditoría</t>
  </si>
  <si>
    <t>Lic. Benito Cabrera Olvera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</si>
</sst>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sz val="8"/>
      <color theme="1"/>
      <name val="Calibri"/>
      <family val="2"/>
      <scheme val="minor"/>
    </font>
    <font>
      <b/>
      <sz val="7"/>
      <color theme="1"/>
      <name val="Calibri"/>
      <family val="2"/>
      <scheme val="minor"/>
    </font>
    <font>
      <u/>
      <sz val="11"/>
      <color theme="10"/>
      <name val="Calibri"/>
      <family val="2"/>
      <scheme val="minor"/>
    </font>
    <font>
      <sz val="11"/>
      <color rgb="FF000000"/>
      <name val="Montserrat"/>
    </font>
    <font>
      <b/>
      <sz val="14"/>
      <color rgb="FFFFFFFF"/>
      <name val="Montserrat"/>
    </font>
    <font>
      <b/>
      <sz val="14"/>
      <color rgb="FFFFFFFF"/>
      <name val="Calibri"/>
      <family val="2"/>
    </font>
    <font>
      <b/>
      <sz val="9"/>
      <color rgb="FF000000"/>
      <name val="Calibri"/>
      <family val="2"/>
    </font>
    <font>
      <sz val="9"/>
      <color rgb="FF000000"/>
      <name val="Calibri"/>
      <family val="2"/>
    </font>
    <font>
      <sz val="9"/>
      <color rgb="FF000000"/>
      <name val="Montserrat"/>
    </font>
    <font>
      <b/>
      <sz val="9"/>
      <name val="Calibri"/>
      <family val="2"/>
    </font>
    <font>
      <sz val="9"/>
      <name val="Calibri"/>
      <family val="2"/>
      <scheme val="minor"/>
    </font>
    <font>
      <b/>
      <sz val="8"/>
      <color theme="1"/>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717372"/>
        <bgColor indexed="64"/>
      </patternFill>
    </fill>
    <fill>
      <patternFill patternType="solid">
        <fgColor rgb="FF717372"/>
        <bgColor rgb="FF000000"/>
      </patternFill>
    </fill>
    <fill>
      <patternFill patternType="solid">
        <fgColor rgb="FFD9D9D9"/>
        <bgColor rgb="FF000000"/>
      </patternFill>
    </fill>
    <fill>
      <patternFill patternType="solid">
        <fgColor rgb="FFFFFFFF"/>
        <bgColor rgb="FF000000"/>
      </patternFill>
    </fill>
    <fill>
      <patternFill patternType="solid">
        <fgColor rgb="FFD0CECE"/>
        <bgColor rgb="FF000000"/>
      </patternFill>
    </fill>
    <fill>
      <patternFill patternType="solid">
        <fgColor theme="0"/>
        <bgColor rgb="FF000000"/>
      </patternFill>
    </fill>
    <fill>
      <patternFill patternType="solid">
        <fgColor theme="9" tint="0.39997558519241921"/>
        <bgColor indexed="64"/>
      </patternFill>
    </fill>
    <fill>
      <patternFill patternType="solid">
        <fgColor rgb="FFFF5555"/>
        <bgColor indexed="64"/>
      </patternFill>
    </fill>
    <fill>
      <patternFill patternType="solid">
        <fgColor theme="0" tint="-0.499984740745262"/>
        <bgColor indexed="64"/>
      </patternFill>
    </fill>
    <fill>
      <patternFill patternType="solid">
        <fgColor rgb="FF00B050"/>
        <bgColor indexed="64"/>
      </patternFill>
    </fill>
    <fill>
      <patternFill patternType="solid">
        <fgColor rgb="FFFF0000"/>
        <bgColor indexed="64"/>
      </patternFill>
    </fill>
  </fills>
  <borders count="42">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246">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4" fillId="0" borderId="13"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wrapText="1"/>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1" fillId="0" borderId="28" xfId="0" applyFont="1" applyBorder="1"/>
    <xf numFmtId="0" fontId="1" fillId="0" borderId="29" xfId="0" applyFont="1" applyBorder="1"/>
    <xf numFmtId="0" fontId="1" fillId="0" borderId="30" xfId="0" applyFont="1" applyBorder="1"/>
    <xf numFmtId="0" fontId="4"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6" fillId="4" borderId="4" xfId="0" applyFont="1" applyFill="1" applyBorder="1" applyAlignment="1">
      <alignment horizontal="center" vertical="center" wrapText="1"/>
    </xf>
    <xf numFmtId="0" fontId="6" fillId="2" borderId="5" xfId="0" applyFont="1" applyFill="1" applyBorder="1" applyAlignment="1">
      <alignment vertical="center" wrapText="1"/>
    </xf>
    <xf numFmtId="0" fontId="10" fillId="2" borderId="20"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6"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vertical="center" wrapText="1"/>
    </xf>
    <xf numFmtId="0" fontId="12" fillId="0" borderId="0" xfId="0" applyFont="1"/>
    <xf numFmtId="0" fontId="13" fillId="0" borderId="23" xfId="0" applyFont="1" applyBorder="1" applyAlignment="1">
      <alignment vertical="center" wrapText="1"/>
    </xf>
    <xf numFmtId="0" fontId="13" fillId="0" borderId="24" xfId="0" applyFont="1" applyBorder="1" applyAlignment="1">
      <alignment vertical="center" wrapText="1"/>
    </xf>
    <xf numFmtId="0" fontId="13" fillId="0" borderId="25" xfId="0" applyFont="1" applyBorder="1" applyAlignment="1">
      <alignment vertical="center" wrapText="1"/>
    </xf>
    <xf numFmtId="0" fontId="13" fillId="0" borderId="26" xfId="0" applyFont="1" applyBorder="1" applyAlignment="1">
      <alignment vertical="center" wrapText="1"/>
    </xf>
    <xf numFmtId="0" fontId="13" fillId="0" borderId="0" xfId="0" applyFont="1" applyAlignment="1">
      <alignment vertical="center" wrapText="1"/>
    </xf>
    <xf numFmtId="0" fontId="13" fillId="0" borderId="27" xfId="0" applyFont="1" applyBorder="1" applyAlignment="1">
      <alignment vertical="center" wrapText="1"/>
    </xf>
    <xf numFmtId="0" fontId="12" fillId="0" borderId="28" xfId="0" applyFont="1" applyBorder="1"/>
    <xf numFmtId="0" fontId="12" fillId="0" borderId="29" xfId="0" applyFont="1" applyBorder="1"/>
    <xf numFmtId="0" fontId="12" fillId="0" borderId="30" xfId="0" applyFont="1" applyBorder="1"/>
    <xf numFmtId="0" fontId="15" fillId="8" borderId="1"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5" fillId="8" borderId="12"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6"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7" fillId="0" borderId="1" xfId="0" applyFont="1" applyBorder="1" applyAlignment="1">
      <alignment vertical="center" wrapText="1"/>
    </xf>
    <xf numFmtId="0" fontId="15" fillId="8" borderId="7" xfId="0" applyFont="1" applyFill="1" applyBorder="1" applyAlignment="1">
      <alignment horizontal="center" vertical="center" wrapText="1"/>
    </xf>
    <xf numFmtId="0" fontId="16" fillId="0" borderId="13" xfId="0" applyFont="1" applyBorder="1" applyAlignment="1">
      <alignment horizontal="center" vertical="center" wrapText="1"/>
    </xf>
    <xf numFmtId="10" fontId="16" fillId="0" borderId="4" xfId="0" applyNumberFormat="1" applyFont="1" applyBorder="1" applyAlignment="1">
      <alignment horizontal="center" vertical="center" wrapText="1"/>
    </xf>
    <xf numFmtId="0" fontId="16" fillId="0" borderId="8" xfId="0" applyFont="1" applyBorder="1" applyAlignment="1">
      <alignment horizontal="center" vertical="center" wrapText="1"/>
    </xf>
    <xf numFmtId="0" fontId="15" fillId="8" borderId="20" xfId="0" applyFont="1" applyFill="1" applyBorder="1" applyAlignment="1">
      <alignment horizontal="center" vertical="center" wrapText="1"/>
    </xf>
    <xf numFmtId="0" fontId="15" fillId="8" borderId="17" xfId="0" applyFont="1" applyFill="1" applyBorder="1" applyAlignment="1">
      <alignment vertical="center" wrapText="1"/>
    </xf>
    <xf numFmtId="0" fontId="9" fillId="0" borderId="4" xfId="0" applyFont="1" applyBorder="1" applyAlignment="1">
      <alignment horizontal="center" vertical="center"/>
    </xf>
    <xf numFmtId="0" fontId="6" fillId="12" borderId="4" xfId="0" applyFont="1" applyFill="1" applyBorder="1" applyAlignment="1">
      <alignment horizontal="center" vertical="center" wrapText="1"/>
    </xf>
    <xf numFmtId="0" fontId="6" fillId="13" borderId="4" xfId="0" applyFont="1" applyFill="1" applyBorder="1" applyAlignment="1">
      <alignment horizontal="center" vertical="center" wrapText="1"/>
    </xf>
    <xf numFmtId="0" fontId="6" fillId="13" borderId="5" xfId="0" applyFont="1" applyFill="1" applyBorder="1" applyAlignment="1">
      <alignment horizontal="center" vertical="center" wrapText="1"/>
    </xf>
    <xf numFmtId="10" fontId="4" fillId="0" borderId="3" xfId="0" applyNumberFormat="1" applyFont="1" applyBorder="1" applyAlignment="1">
      <alignment horizontal="center" vertical="center" wrapText="1"/>
    </xf>
    <xf numFmtId="10" fontId="4" fillId="0" borderId="37" xfId="0" applyNumberFormat="1" applyFont="1" applyBorder="1" applyAlignment="1">
      <alignment horizontal="center" vertical="center" wrapText="1"/>
    </xf>
    <xf numFmtId="10" fontId="4" fillId="0" borderId="38" xfId="0" applyNumberFormat="1" applyFont="1" applyBorder="1" applyAlignment="1">
      <alignment horizontal="center" vertical="center" wrapText="1"/>
    </xf>
    <xf numFmtId="0" fontId="6" fillId="2" borderId="12" xfId="0" applyFont="1" applyFill="1" applyBorder="1" applyAlignment="1">
      <alignment horizontal="center" vertical="center" wrapText="1"/>
    </xf>
    <xf numFmtId="0" fontId="4" fillId="0" borderId="4" xfId="0" applyFont="1" applyBorder="1" applyAlignment="1">
      <alignment vertical="center" wrapText="1"/>
    </xf>
    <xf numFmtId="0" fontId="4" fillId="0" borderId="0" xfId="0" applyFont="1" applyAlignment="1">
      <alignment horizontal="center" vertical="center" wrapText="1"/>
    </xf>
    <xf numFmtId="164" fontId="4" fillId="0" borderId="12" xfId="0" applyNumberFormat="1" applyFont="1" applyBorder="1" applyAlignment="1">
      <alignment horizontal="center" vertical="center" wrapText="1"/>
    </xf>
    <xf numFmtId="0" fontId="5" fillId="0" borderId="12" xfId="0" applyFont="1" applyBorder="1" applyAlignment="1">
      <alignment horizontal="center" vertical="center" wrapText="1"/>
    </xf>
    <xf numFmtId="9" fontId="4" fillId="0" borderId="4" xfId="0" applyNumberFormat="1" applyFont="1" applyBorder="1" applyAlignment="1">
      <alignment horizontal="center" vertical="center" wrapText="1"/>
    </xf>
    <xf numFmtId="9" fontId="1" fillId="0" borderId="0" xfId="0" applyNumberFormat="1" applyFont="1"/>
    <xf numFmtId="0" fontId="6" fillId="5" borderId="17" xfId="0" applyFont="1" applyFill="1" applyBorder="1" applyAlignment="1">
      <alignment horizontal="center" vertical="center"/>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1" fillId="0" borderId="39" xfId="1" applyBorder="1"/>
    <xf numFmtId="0" fontId="0" fillId="0" borderId="40" xfId="0" applyBorder="1"/>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11" fillId="0" borderId="12" xfId="1" applyBorder="1" applyAlignment="1">
      <alignment horizontal="center" vertical="center" wrapText="1"/>
    </xf>
    <xf numFmtId="0" fontId="4" fillId="0" borderId="0" xfId="0" applyFont="1" applyAlignment="1">
      <alignment horizontal="center" vertical="center" wrapText="1"/>
    </xf>
    <xf numFmtId="0" fontId="4" fillId="0" borderId="26" xfId="0" applyFont="1" applyBorder="1" applyAlignment="1">
      <alignment horizontal="center" vertical="center" wrapText="1"/>
    </xf>
    <xf numFmtId="10" fontId="4" fillId="0" borderId="12" xfId="0" applyNumberFormat="1" applyFont="1" applyBorder="1" applyAlignment="1">
      <alignment horizontal="center" vertical="center" wrapText="1"/>
    </xf>
    <xf numFmtId="0" fontId="6" fillId="15" borderId="1"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6" fillId="15" borderId="3"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16" borderId="6" xfId="0" applyFont="1" applyFill="1" applyBorder="1" applyAlignment="1">
      <alignment horizontal="center" vertical="center" wrapText="1"/>
    </xf>
    <xf numFmtId="0" fontId="6" fillId="16" borderId="7"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20" fillId="2" borderId="1"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6" fillId="2" borderId="1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 xfId="0" applyFont="1" applyFill="1" applyBorder="1" applyAlignment="1">
      <alignment horizontal="center" vertical="center"/>
    </xf>
    <xf numFmtId="0" fontId="8" fillId="14" borderId="9" xfId="0" applyFont="1" applyFill="1" applyBorder="1" applyAlignment="1">
      <alignment horizontal="center" vertical="center" wrapText="1"/>
    </xf>
    <xf numFmtId="0" fontId="8" fillId="14" borderId="10" xfId="0" applyFont="1" applyFill="1" applyBorder="1" applyAlignment="1">
      <alignment horizontal="center" vertical="center" wrapText="1"/>
    </xf>
    <xf numFmtId="0" fontId="8" fillId="14" borderId="2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8" fillId="6" borderId="31"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6"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6" fillId="12" borderId="12" xfId="0" applyFont="1" applyFill="1" applyBorder="1" applyAlignment="1">
      <alignment horizontal="center" vertical="center" wrapText="1"/>
    </xf>
    <xf numFmtId="0" fontId="6" fillId="12" borderId="4"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22" xfId="0" applyFont="1" applyBorder="1" applyAlignment="1">
      <alignment horizontal="left" vertical="center" wrapText="1"/>
    </xf>
    <xf numFmtId="0" fontId="6" fillId="0" borderId="14"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4" fillId="0" borderId="26" xfId="0" applyFont="1" applyBorder="1" applyAlignment="1">
      <alignment horizontal="center" vertical="top" wrapText="1"/>
    </xf>
    <xf numFmtId="0" fontId="4" fillId="0" borderId="0" xfId="0" applyFont="1" applyAlignment="1">
      <alignment horizontal="center" vertical="top"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1" fillId="0" borderId="26" xfId="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36"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9" fillId="0" borderId="15"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6" xfId="0" applyFont="1" applyBorder="1" applyAlignment="1">
      <alignment horizontal="center"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15" fillId="8" borderId="1"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14" fillId="7" borderId="21"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6" xfId="0" applyFont="1" applyFill="1" applyBorder="1" applyAlignment="1">
      <alignment horizontal="center" vertical="center"/>
    </xf>
    <xf numFmtId="0" fontId="15" fillId="8" borderId="3" xfId="0" applyFont="1" applyFill="1" applyBorder="1" applyAlignment="1">
      <alignment horizontal="center" vertical="center"/>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5" fillId="8" borderId="1" xfId="0" applyFont="1" applyFill="1" applyBorder="1" applyAlignment="1">
      <alignment horizontal="center" vertical="top" wrapText="1"/>
    </xf>
    <xf numFmtId="0" fontId="15" fillId="8" borderId="2" xfId="0" applyFont="1" applyFill="1" applyBorder="1" applyAlignment="1">
      <alignment horizontal="center" vertical="top" wrapText="1"/>
    </xf>
    <xf numFmtId="0" fontId="15" fillId="8" borderId="3" xfId="0" applyFont="1" applyFill="1" applyBorder="1" applyAlignment="1">
      <alignment horizontal="center" vertical="top"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5" fillId="8" borderId="17" xfId="0" applyFont="1" applyFill="1" applyBorder="1" applyAlignment="1">
      <alignment horizontal="center" vertical="center" wrapText="1"/>
    </xf>
    <xf numFmtId="0" fontId="15" fillId="8" borderId="19" xfId="0" applyFont="1" applyFill="1" applyBorder="1" applyAlignment="1">
      <alignment horizontal="center" vertical="center" wrapText="1"/>
    </xf>
    <xf numFmtId="0" fontId="16" fillId="0" borderId="17" xfId="0" applyFont="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18" fillId="8" borderId="1"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5" fillId="10" borderId="17" xfId="0" applyFont="1" applyFill="1" applyBorder="1" applyAlignment="1">
      <alignment horizontal="center" vertical="center"/>
    </xf>
    <xf numFmtId="0" fontId="15" fillId="10" borderId="18" xfId="0" applyFont="1" applyFill="1" applyBorder="1" applyAlignment="1">
      <alignment horizontal="center" vertical="center"/>
    </xf>
    <xf numFmtId="0" fontId="15" fillId="10" borderId="19" xfId="0" applyFont="1" applyFill="1" applyBorder="1" applyAlignment="1">
      <alignment horizontal="center" vertical="center"/>
    </xf>
    <xf numFmtId="0" fontId="15" fillId="11" borderId="26" xfId="0" applyFont="1" applyFill="1" applyBorder="1" applyAlignment="1">
      <alignment horizontal="left" vertical="center" wrapText="1"/>
    </xf>
    <xf numFmtId="0" fontId="15" fillId="11" borderId="0" xfId="0" applyFont="1" applyFill="1" applyAlignment="1">
      <alignment horizontal="left" vertical="center" wrapText="1"/>
    </xf>
    <xf numFmtId="0" fontId="15" fillId="11" borderId="27" xfId="0" applyFont="1" applyFill="1" applyBorder="1" applyAlignment="1">
      <alignment horizontal="left" vertical="center" wrapText="1"/>
    </xf>
    <xf numFmtId="0" fontId="15" fillId="11" borderId="28" xfId="0" applyFont="1" applyFill="1" applyBorder="1" applyAlignment="1">
      <alignment horizontal="left" vertical="center" wrapText="1"/>
    </xf>
    <xf numFmtId="0" fontId="15" fillId="11" borderId="29" xfId="0" applyFont="1" applyFill="1" applyBorder="1" applyAlignment="1">
      <alignment horizontal="left" vertical="center" wrapText="1"/>
    </xf>
    <xf numFmtId="0" fontId="15" fillId="11" borderId="30" xfId="0" applyFont="1" applyFill="1" applyBorder="1" applyAlignment="1">
      <alignment horizontal="left" vertical="center" wrapText="1"/>
    </xf>
    <xf numFmtId="0" fontId="15" fillId="8" borderId="34"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8" borderId="18" xfId="0" applyFont="1" applyFill="1" applyBorder="1" applyAlignment="1">
      <alignment horizontal="center" vertical="center" wrapText="1"/>
    </xf>
    <xf numFmtId="0" fontId="17" fillId="0" borderId="4" xfId="0" applyFont="1" applyBorder="1" applyAlignment="1">
      <alignment horizontal="center" vertical="center" wrapText="1"/>
    </xf>
    <xf numFmtId="0" fontId="6" fillId="3" borderId="1" xfId="0" applyFont="1" applyFill="1" applyBorder="1" applyAlignment="1">
      <alignment horizontal="center" vertical="center" wrapText="1"/>
    </xf>
    <xf numFmtId="0" fontId="11" fillId="0" borderId="26" xfId="1" applyFill="1" applyBorder="1" applyAlignment="1">
      <alignment horizontal="center" vertical="center"/>
    </xf>
    <xf numFmtId="0" fontId="4" fillId="0" borderId="7" xfId="0" applyFont="1" applyBorder="1" applyAlignment="1">
      <alignment vertical="center" wrapText="1"/>
    </xf>
  </cellXfs>
  <cellStyles count="2">
    <cellStyle name="Hipervínculo" xfId="1" builtinId="8"/>
    <cellStyle name="Normal" xfId="0" builtinId="0"/>
  </cellStyles>
  <dxfs count="160">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s>
  <tableStyles count="0" defaultTableStyle="TableStyleMedium2" defaultPivotStyle="PivotStyleLight16"/>
  <colors>
    <mruColors>
      <color rgb="FFFF55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98588</xdr:colOff>
      <xdr:row>1</xdr:row>
      <xdr:rowOff>147881</xdr:rowOff>
    </xdr:from>
    <xdr:to>
      <xdr:col>4</xdr:col>
      <xdr:colOff>449074</xdr:colOff>
      <xdr:row>3</xdr:row>
      <xdr:rowOff>24646</xdr:rowOff>
    </xdr:to>
    <xdr:pic>
      <xdr:nvPicPr>
        <xdr:cNvPr id="3" name="Imagen 2">
          <a:extLst>
            <a:ext uri="{FF2B5EF4-FFF2-40B4-BE49-F238E27FC236}">
              <a16:creationId xmlns:a16="http://schemas.microsoft.com/office/drawing/2014/main" id="{49A0276B-AB0C-4573-9D20-E959C50A44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87289" y="369702"/>
          <a:ext cx="3382055" cy="837995"/>
        </a:xfrm>
        <a:prstGeom prst="rect">
          <a:avLst/>
        </a:prstGeom>
      </xdr:spPr>
    </xdr:pic>
    <xdr:clientData/>
  </xdr:twoCellAnchor>
  <xdr:twoCellAnchor editAs="oneCell">
    <xdr:from>
      <xdr:col>7</xdr:col>
      <xdr:colOff>86264</xdr:colOff>
      <xdr:row>1</xdr:row>
      <xdr:rowOff>135560</xdr:rowOff>
    </xdr:from>
    <xdr:to>
      <xdr:col>7</xdr:col>
      <xdr:colOff>1281638</xdr:colOff>
      <xdr:row>3</xdr:row>
      <xdr:rowOff>75284</xdr:rowOff>
    </xdr:to>
    <xdr:pic>
      <xdr:nvPicPr>
        <xdr:cNvPr id="4" name="Imagen 3">
          <a:extLst>
            <a:ext uri="{FF2B5EF4-FFF2-40B4-BE49-F238E27FC236}">
              <a16:creationId xmlns:a16="http://schemas.microsoft.com/office/drawing/2014/main" id="{8072B311-E0FA-4FC0-A95F-1D9C49E9D656}"/>
            </a:ext>
          </a:extLst>
        </xdr:cNvPr>
        <xdr:cNvPicPr>
          <a:picLocks noChangeAspect="1"/>
        </xdr:cNvPicPr>
      </xdr:nvPicPr>
      <xdr:blipFill>
        <a:blip xmlns:r="http://schemas.openxmlformats.org/officeDocument/2006/relationships" r:embed="rId2"/>
        <a:stretch>
          <a:fillRect/>
        </a:stretch>
      </xdr:blipFill>
      <xdr:spPr>
        <a:xfrm>
          <a:off x="6938103" y="357381"/>
          <a:ext cx="1195374" cy="90095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601230</xdr:colOff>
      <xdr:row>3</xdr:row>
      <xdr:rowOff>133350</xdr:rowOff>
    </xdr:to>
    <xdr:pic>
      <xdr:nvPicPr>
        <xdr:cNvPr id="2" name="Imagen 3">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226787</xdr:rowOff>
    </xdr:from>
    <xdr:to>
      <xdr:col>4</xdr:col>
      <xdr:colOff>504825</xdr:colOff>
      <xdr:row>2</xdr:row>
      <xdr:rowOff>350724</xdr:rowOff>
    </xdr:to>
    <xdr:pic>
      <xdr:nvPicPr>
        <xdr:cNvPr id="3" name="Imagen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4912"/>
          <a:ext cx="2333624" cy="60018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104776</xdr:colOff>
      <xdr:row>1</xdr:row>
      <xdr:rowOff>198212</xdr:rowOff>
    </xdr:from>
    <xdr:to>
      <xdr:col>3</xdr:col>
      <xdr:colOff>476250</xdr:colOff>
      <xdr:row>2</xdr:row>
      <xdr:rowOff>322149</xdr:rowOff>
    </xdr:to>
    <xdr:pic>
      <xdr:nvPicPr>
        <xdr:cNvPr id="3" name="Imagen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66776" y="436337"/>
          <a:ext cx="2333624" cy="60018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225970</xdr:rowOff>
    </xdr:from>
    <xdr:to>
      <xdr:col>3</xdr:col>
      <xdr:colOff>504825</xdr:colOff>
      <xdr:row>2</xdr:row>
      <xdr:rowOff>351540</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9387"/>
          <a:ext cx="2339974" cy="60182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152401</xdr:colOff>
      <xdr:row>2</xdr:row>
      <xdr:rowOff>236312</xdr:rowOff>
    </xdr:from>
    <xdr:to>
      <xdr:col>3</xdr:col>
      <xdr:colOff>523875</xdr:colOff>
      <xdr:row>4</xdr:row>
      <xdr:rowOff>84024</xdr:rowOff>
    </xdr:to>
    <xdr:pic>
      <xdr:nvPicPr>
        <xdr:cNvPr id="3" name="Imagen 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14401" y="941162"/>
          <a:ext cx="2333624" cy="600187"/>
        </a:xfrm>
        <a:prstGeom prst="rect">
          <a:avLst/>
        </a:prstGeom>
      </xdr:spPr>
    </xdr:pic>
    <xdr:clientData/>
  </xdr:twoCellAnchor>
  <xdr:twoCellAnchor editAs="oneCell">
    <xdr:from>
      <xdr:col>6</xdr:col>
      <xdr:colOff>469472</xdr:colOff>
      <xdr:row>2</xdr:row>
      <xdr:rowOff>19050</xdr:rowOff>
    </xdr:from>
    <xdr:to>
      <xdr:col>7</xdr:col>
      <xdr:colOff>772680</xdr:colOff>
      <xdr:row>4</xdr:row>
      <xdr:rowOff>304800</xdr:rowOff>
    </xdr:to>
    <xdr:pic>
      <xdr:nvPicPr>
        <xdr:cNvPr id="6" name="Imagen 5">
          <a:extLst>
            <a:ext uri="{FF2B5EF4-FFF2-40B4-BE49-F238E27FC236}">
              <a16:creationId xmlns:a16="http://schemas.microsoft.com/office/drawing/2014/main" id="{00000000-0008-0000-1700-000006000000}"/>
            </a:ext>
          </a:extLst>
        </xdr:cNvPr>
        <xdr:cNvPicPr>
          <a:picLocks noChangeAspect="1"/>
        </xdr:cNvPicPr>
      </xdr:nvPicPr>
      <xdr:blipFill>
        <a:blip xmlns:r="http://schemas.openxmlformats.org/officeDocument/2006/relationships" r:embed="rId2" cstate="print"/>
        <a:stretch>
          <a:fillRect/>
        </a:stretch>
      </xdr:blipFill>
      <xdr:spPr>
        <a:xfrm>
          <a:off x="6136847" y="676275"/>
          <a:ext cx="1284283" cy="103822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602288</xdr:colOff>
      <xdr:row>3</xdr:row>
      <xdr:rowOff>133350</xdr:rowOff>
    </xdr:to>
    <xdr:pic>
      <xdr:nvPicPr>
        <xdr:cNvPr id="2" name="Imagen 3">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226923</xdr:rowOff>
    </xdr:from>
    <xdr:to>
      <xdr:col>3</xdr:col>
      <xdr:colOff>503767</xdr:colOff>
      <xdr:row>2</xdr:row>
      <xdr:rowOff>350588</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5048"/>
          <a:ext cx="2332566" cy="599915"/>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782205</xdr:colOff>
      <xdr:row>3</xdr:row>
      <xdr:rowOff>133350</xdr:rowOff>
    </xdr:to>
    <xdr:pic>
      <xdr:nvPicPr>
        <xdr:cNvPr id="2" name="Imagen 3">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4</xdr:col>
      <xdr:colOff>38100</xdr:colOff>
      <xdr:row>2</xdr:row>
      <xdr:rowOff>350724</xdr:rowOff>
    </xdr:to>
    <xdr:pic>
      <xdr:nvPicPr>
        <xdr:cNvPr id="3" name="Imagen 2">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8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9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782205</xdr:colOff>
      <xdr:row>3</xdr:row>
      <xdr:rowOff>133350</xdr:rowOff>
    </xdr:to>
    <xdr:pic>
      <xdr:nvPicPr>
        <xdr:cNvPr id="2" name="Imagen 3">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4</xdr:col>
      <xdr:colOff>38100</xdr:colOff>
      <xdr:row>2</xdr:row>
      <xdr:rowOff>350724</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A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226787</xdr:rowOff>
    </xdr:from>
    <xdr:to>
      <xdr:col>5</xdr:col>
      <xdr:colOff>38100</xdr:colOff>
      <xdr:row>2</xdr:row>
      <xdr:rowOff>350724</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4912"/>
          <a:ext cx="2333624" cy="6001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227885</xdr:rowOff>
    </xdr:from>
    <xdr:to>
      <xdr:col>3</xdr:col>
      <xdr:colOff>504825</xdr:colOff>
      <xdr:row>2</xdr:row>
      <xdr:rowOff>349626</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6010"/>
          <a:ext cx="2333624" cy="59799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601230</xdr:colOff>
      <xdr:row>3</xdr:row>
      <xdr:rowOff>133350</xdr:rowOff>
    </xdr:to>
    <xdr:pic>
      <xdr:nvPicPr>
        <xdr:cNvPr id="2" name="Imagen 3">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226787</xdr:rowOff>
    </xdr:from>
    <xdr:to>
      <xdr:col>4</xdr:col>
      <xdr:colOff>504825</xdr:colOff>
      <xdr:row>2</xdr:row>
      <xdr:rowOff>350724</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4912"/>
          <a:ext cx="2333624" cy="6001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602288</xdr:colOff>
      <xdr:row>3</xdr:row>
      <xdr:rowOff>133350</xdr:rowOff>
    </xdr:to>
    <xdr:pic>
      <xdr:nvPicPr>
        <xdr:cNvPr id="2" name="Imagen 3">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226106</xdr:rowOff>
    </xdr:from>
    <xdr:to>
      <xdr:col>3</xdr:col>
      <xdr:colOff>503767</xdr:colOff>
      <xdr:row>2</xdr:row>
      <xdr:rowOff>351404</xdr:rowOff>
    </xdr:to>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9523"/>
          <a:ext cx="2338916" cy="6015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presupuestaria.gob.mx/Entidades-Federativas" TargetMode="External"/><Relationship Id="rId2" Type="http://schemas.openxmlformats.org/officeDocument/2006/relationships/hyperlink" Target="https://www.transparenciapresupuestaria.gob.mx/Entidades-Federativas" TargetMode="External"/><Relationship Id="rId1" Type="http://schemas.openxmlformats.org/officeDocument/2006/relationships/hyperlink" Target="https://www.transparenciapresupuestaria.gob.mx/Entidades-Federativa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enried@hotmail.com"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funcionpublica@cancun.gob.mx"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funcionpublica@cancun.gob.mx"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funcionpublica@cancun.gob.mx"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funcionpublica@cancun.gob.mx"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funcionpublica@cancun.gob.mx"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mailto:funcionpublica@cancun.gob.mx"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mailto:funcionpublica@cancun.gob.mx"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mailto:funcionpublica@cancun.gob.mx"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mailto:funcionpublica@cancun.gob.mx"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mailto:dir.investigacioncm@cancun.gob.m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ontraloria@cancun.gob.mx"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mailto:dir.investigacioncm@cancun.gob.mx"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mailto:dir.investigacioncm@cancun.gob.mx" TargetMode="External"/><Relationship Id="rId1" Type="http://schemas.openxmlformats.org/officeDocument/2006/relationships/hyperlink" Target="mailto:dir.investigacioncm@cancun.gob.mx" TargetMode="External"/><Relationship Id="rId4"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mailto:dir.investigacioncm@cancun.gob.mx"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mailto:substanciacion.contraloria@cancun.gob.mx"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mailto:substanciacion.contraloria@cancun.gob.mx"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hyperlink" Target="mailto:substanciacion.contraloria@cancun.gob.mx"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6.bin"/><Relationship Id="rId1" Type="http://schemas.openxmlformats.org/officeDocument/2006/relationships/hyperlink" Target="mailto:substanciacion.contraloria@cancun.gob.mx"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7.bin"/><Relationship Id="rId1" Type="http://schemas.openxmlformats.org/officeDocument/2006/relationships/hyperlink" Target="mailto:substanciacion.contraloria@cancun.gob.mx"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8.bin"/><Relationship Id="rId1" Type="http://schemas.openxmlformats.org/officeDocument/2006/relationships/hyperlink" Target="mailto:contraloriamunicipalbj@gmail.com"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29.bin"/><Relationship Id="rId1" Type="http://schemas.openxmlformats.org/officeDocument/2006/relationships/hyperlink" Target="mailto:contraloria.interna.dif94@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auditoria.obrapublica@cancun.gob.mx"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0.bin"/><Relationship Id="rId1" Type="http://schemas.openxmlformats.org/officeDocument/2006/relationships/hyperlink" Target="mailto:CISMOPS@outlook.com"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1.bin"/><Relationship Id="rId1" Type="http://schemas.openxmlformats.org/officeDocument/2006/relationships/hyperlink" Target="mailto:contraloriasinternasmspyt@gmail.com" TargetMode="External"/></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2.bin"/><Relationship Id="rId1" Type="http://schemas.openxmlformats.org/officeDocument/2006/relationships/hyperlink" Target="mailto:contraloriamunicipalbj@gmail.com" TargetMode="External"/></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3.bin"/><Relationship Id="rId1" Type="http://schemas.openxmlformats.org/officeDocument/2006/relationships/hyperlink" Target="mailto:unidadjuridica.contraloria@gmail.com" TargetMode="External"/></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4.bin"/><Relationship Id="rId1" Type="http://schemas.openxmlformats.org/officeDocument/2006/relationships/hyperlink" Target="mailto:cmcontrolinternobj@gmail.com" TargetMode="External"/></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35.bin"/><Relationship Id="rId1" Type="http://schemas.openxmlformats.org/officeDocument/2006/relationships/hyperlink" Target="mailto:contraloriamunicipalbj@gmail.com" TargetMode="External"/></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36.bin"/><Relationship Id="rId1" Type="http://schemas.openxmlformats.org/officeDocument/2006/relationships/hyperlink" Target="mailto:contraloriamunicipalbj@gmail.com" TargetMode="External"/></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printerSettings" Target="../printerSettings/printerSettings37.bin"/><Relationship Id="rId1" Type="http://schemas.openxmlformats.org/officeDocument/2006/relationships/hyperlink" Target="mailto:contraloriamunicipalbj@gmail.com" TargetMode="Externa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printerSettings" Target="../printerSettings/printerSettings38.bin"/><Relationship Id="rId1" Type="http://schemas.openxmlformats.org/officeDocument/2006/relationships/hyperlink" Target="mailto:contraloria@cancun.gob.mx"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printerSettings" Target="../printerSettings/printerSettings39.bin"/><Relationship Id="rId1" Type="http://schemas.openxmlformats.org/officeDocument/2006/relationships/hyperlink" Target="mailto:contraloria@cancun.gob.mx"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auditoria.obrapublica@cancun.gob.mx" TargetMode="External"/></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40.bin"/><Relationship Id="rId1" Type="http://schemas.openxmlformats.org/officeDocument/2006/relationships/hyperlink" Target="mailto:contraloria@cancun.gob.m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auditoria.obrapublica@cancun.gob.m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direcciondeauditoriacm3@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direcciondeauditoriacm3@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direcciondeauditoriacm3@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funcionpublica@cancu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05186-93AF-416B-9086-5E44E839B8BA}">
  <sheetPr>
    <pageSetUpPr fitToPage="1"/>
  </sheetPr>
  <dimension ref="B1:Q55"/>
  <sheetViews>
    <sheetView showGridLines="0" tabSelected="1" topLeftCell="A10" zoomScale="70" zoomScaleNormal="70" workbookViewId="0">
      <selection activeCell="G38" sqref="G38:H38"/>
    </sheetView>
  </sheetViews>
  <sheetFormatPr baseColWidth="10" defaultColWidth="11.42578125" defaultRowHeight="14.25"/>
  <cols>
    <col min="1" max="1" width="11.42578125" style="1"/>
    <col min="2" max="7" width="14.5703125" style="1" customWidth="1"/>
    <col min="8" max="8" width="24.570312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35" t="s">
        <v>584</v>
      </c>
      <c r="C5" s="136"/>
      <c r="D5" s="136"/>
      <c r="E5" s="136"/>
      <c r="F5" s="136"/>
      <c r="G5" s="136"/>
      <c r="H5" s="137"/>
      <c r="J5" s="2"/>
      <c r="K5" s="2"/>
      <c r="L5" s="2"/>
      <c r="M5" s="2"/>
      <c r="N5" s="2"/>
      <c r="O5" s="2"/>
      <c r="P5" s="2"/>
      <c r="Q5" s="2"/>
    </row>
    <row r="6" spans="2:17" ht="19.149999999999999" customHeight="1">
      <c r="B6" s="90" t="s">
        <v>0</v>
      </c>
      <c r="C6" s="91"/>
      <c r="D6" s="91"/>
      <c r="E6" s="91"/>
      <c r="F6" s="91"/>
      <c r="G6" s="91"/>
      <c r="H6" s="92"/>
      <c r="J6" s="2"/>
      <c r="K6" s="2"/>
      <c r="L6" s="2"/>
      <c r="M6" s="2"/>
      <c r="N6" s="2"/>
      <c r="O6" s="2"/>
      <c r="P6" s="2"/>
      <c r="Q6" s="2"/>
    </row>
    <row r="7" spans="2:17" ht="19.149999999999999" customHeight="1">
      <c r="B7" s="138" t="s">
        <v>607</v>
      </c>
      <c r="C7" s="139"/>
      <c r="D7" s="139"/>
      <c r="E7" s="139"/>
      <c r="F7" s="139"/>
      <c r="G7" s="139"/>
      <c r="H7" s="140"/>
      <c r="J7" s="3"/>
      <c r="K7" s="3"/>
      <c r="L7" s="3"/>
      <c r="M7" s="3"/>
      <c r="N7" s="3"/>
      <c r="O7" s="3"/>
      <c r="P7" s="3"/>
      <c r="Q7" s="3"/>
    </row>
    <row r="8" spans="2:17" ht="21.2" customHeight="1">
      <c r="B8" s="90" t="s">
        <v>274</v>
      </c>
      <c r="C8" s="91"/>
      <c r="D8" s="91"/>
      <c r="E8" s="91"/>
      <c r="F8" s="91" t="s">
        <v>73</v>
      </c>
      <c r="G8" s="91"/>
      <c r="H8" s="36" t="s">
        <v>1</v>
      </c>
      <c r="J8" s="4"/>
      <c r="K8" s="4"/>
      <c r="L8" s="4"/>
      <c r="M8" s="4"/>
      <c r="N8" s="4"/>
      <c r="O8" s="4"/>
      <c r="P8" s="4"/>
      <c r="Q8" s="4"/>
    </row>
    <row r="9" spans="2:17" ht="50.25" customHeight="1">
      <c r="B9" s="100" t="s">
        <v>604</v>
      </c>
      <c r="C9" s="101"/>
      <c r="D9" s="101"/>
      <c r="E9" s="101"/>
      <c r="F9" s="88" t="s">
        <v>94</v>
      </c>
      <c r="G9" s="87"/>
      <c r="H9" s="20" t="s">
        <v>608</v>
      </c>
      <c r="J9" s="3"/>
      <c r="K9" s="3"/>
      <c r="L9" s="3"/>
      <c r="M9" s="3"/>
      <c r="N9" s="3"/>
      <c r="O9" s="3"/>
      <c r="P9" s="3"/>
      <c r="Q9" s="3"/>
    </row>
    <row r="10" spans="2:17" ht="24" customHeight="1">
      <c r="B10" s="90" t="s">
        <v>2</v>
      </c>
      <c r="C10" s="91"/>
      <c r="D10" s="91"/>
      <c r="E10" s="91"/>
      <c r="F10" s="91" t="s">
        <v>3</v>
      </c>
      <c r="G10" s="91"/>
      <c r="H10" s="92"/>
      <c r="J10" s="4"/>
      <c r="K10" s="4"/>
      <c r="L10" s="4"/>
      <c r="M10" s="4"/>
      <c r="N10" s="4"/>
      <c r="O10" s="4"/>
      <c r="P10" s="4"/>
      <c r="Q10" s="4"/>
    </row>
    <row r="11" spans="2:17" ht="57.95" customHeight="1">
      <c r="B11" s="78">
        <v>1</v>
      </c>
      <c r="C11" s="123" t="s">
        <v>609</v>
      </c>
      <c r="D11" s="123"/>
      <c r="E11" s="123"/>
      <c r="F11" s="76" t="s">
        <v>610</v>
      </c>
      <c r="G11" s="101" t="s">
        <v>611</v>
      </c>
      <c r="H11" s="102"/>
    </row>
    <row r="12" spans="2:17" ht="17.100000000000001" customHeight="1">
      <c r="B12" s="90" t="s">
        <v>4</v>
      </c>
      <c r="C12" s="91"/>
      <c r="D12" s="91"/>
      <c r="E12" s="91"/>
      <c r="F12" s="91"/>
      <c r="G12" s="91"/>
      <c r="H12" s="92"/>
    </row>
    <row r="13" spans="2:17" ht="25.5" customHeight="1">
      <c r="B13" s="75" t="s">
        <v>5</v>
      </c>
      <c r="C13" s="91" t="s">
        <v>6</v>
      </c>
      <c r="D13" s="91"/>
      <c r="E13" s="32" t="s">
        <v>7</v>
      </c>
      <c r="F13" s="32" t="s">
        <v>58</v>
      </c>
      <c r="G13" s="32" t="s">
        <v>8</v>
      </c>
      <c r="H13" s="36" t="s">
        <v>9</v>
      </c>
    </row>
    <row r="14" spans="2:17" ht="19.149999999999999" customHeight="1">
      <c r="B14" s="79" t="s">
        <v>612</v>
      </c>
      <c r="C14" s="131" t="s">
        <v>613</v>
      </c>
      <c r="D14" s="131"/>
      <c r="E14" s="33" t="s">
        <v>614</v>
      </c>
      <c r="F14" s="33" t="s">
        <v>615</v>
      </c>
      <c r="G14" s="33" t="s">
        <v>616</v>
      </c>
      <c r="H14" s="22" t="s">
        <v>617</v>
      </c>
    </row>
    <row r="15" spans="2:17" ht="16.5" customHeight="1">
      <c r="B15" s="132" t="s">
        <v>11</v>
      </c>
      <c r="C15" s="133"/>
      <c r="D15" s="133"/>
      <c r="E15" s="133"/>
      <c r="F15" s="133"/>
      <c r="G15" s="91" t="s">
        <v>12</v>
      </c>
      <c r="H15" s="92"/>
    </row>
    <row r="16" spans="2:17" ht="16.5" customHeight="1">
      <c r="B16" s="6" t="s">
        <v>13</v>
      </c>
      <c r="C16" s="134" t="s">
        <v>14</v>
      </c>
      <c r="D16" s="134"/>
      <c r="E16" s="7" t="s">
        <v>15</v>
      </c>
      <c r="F16" s="32" t="s">
        <v>7</v>
      </c>
      <c r="G16" s="32" t="s">
        <v>16</v>
      </c>
      <c r="H16" s="36" t="s">
        <v>17</v>
      </c>
    </row>
    <row r="17" spans="2:10" ht="21.2" customHeight="1">
      <c r="B17" s="34" t="s">
        <v>18</v>
      </c>
      <c r="C17" s="101" t="s">
        <v>618</v>
      </c>
      <c r="D17" s="101"/>
      <c r="E17" s="35" t="s">
        <v>619</v>
      </c>
      <c r="F17" s="35" t="s">
        <v>60</v>
      </c>
      <c r="G17" s="35" t="s">
        <v>620</v>
      </c>
      <c r="H17" s="20" t="s">
        <v>621</v>
      </c>
    </row>
    <row r="18" spans="2:10" ht="30.95" customHeight="1">
      <c r="B18" s="90" t="s">
        <v>622</v>
      </c>
      <c r="C18" s="91"/>
      <c r="D18" s="91"/>
      <c r="E18" s="91"/>
      <c r="F18" s="91" t="s">
        <v>19</v>
      </c>
      <c r="G18" s="91"/>
      <c r="H18" s="92"/>
    </row>
    <row r="19" spans="2:10" ht="47.1" customHeight="1">
      <c r="B19" s="125" t="s">
        <v>62</v>
      </c>
      <c r="C19" s="126"/>
      <c r="D19" s="127" t="s">
        <v>63</v>
      </c>
      <c r="E19" s="126"/>
      <c r="F19" s="91" t="s">
        <v>66</v>
      </c>
      <c r="G19" s="91"/>
      <c r="H19" s="36" t="s">
        <v>67</v>
      </c>
    </row>
    <row r="20" spans="2:10" ht="18" customHeight="1">
      <c r="B20" s="128" t="s">
        <v>623</v>
      </c>
      <c r="C20" s="129"/>
      <c r="D20" s="130" t="s">
        <v>20</v>
      </c>
      <c r="E20" s="129"/>
      <c r="F20" s="131" t="s">
        <v>624</v>
      </c>
      <c r="G20" s="131"/>
      <c r="H20" s="22" t="s">
        <v>182</v>
      </c>
    </row>
    <row r="21" spans="2:10" ht="15.75" customHeight="1">
      <c r="B21" s="90" t="s">
        <v>21</v>
      </c>
      <c r="C21" s="91"/>
      <c r="D21" s="91"/>
      <c r="E21" s="91"/>
      <c r="F21" s="91"/>
      <c r="G21" s="91"/>
      <c r="H21" s="92"/>
    </row>
    <row r="22" spans="2:10" ht="48.2" customHeight="1">
      <c r="B22" s="122" t="s">
        <v>625</v>
      </c>
      <c r="C22" s="123"/>
      <c r="D22" s="123"/>
      <c r="E22" s="123"/>
      <c r="F22" s="123"/>
      <c r="G22" s="123"/>
      <c r="H22" s="124"/>
    </row>
    <row r="23" spans="2:10" ht="15.75" customHeight="1">
      <c r="B23" s="90" t="s">
        <v>22</v>
      </c>
      <c r="C23" s="91"/>
      <c r="D23" s="91"/>
      <c r="E23" s="91"/>
      <c r="F23" s="91"/>
      <c r="G23" s="91"/>
      <c r="H23" s="92"/>
    </row>
    <row r="24" spans="2:10" ht="32.25" customHeight="1">
      <c r="B24" s="100" t="s">
        <v>626</v>
      </c>
      <c r="C24" s="101"/>
      <c r="D24" s="101"/>
      <c r="E24" s="101"/>
      <c r="F24" s="101"/>
      <c r="G24" s="101"/>
      <c r="H24" s="102"/>
    </row>
    <row r="25" spans="2:10" ht="15.75" customHeight="1">
      <c r="B25" s="90" t="s">
        <v>23</v>
      </c>
      <c r="C25" s="91"/>
      <c r="D25" s="91"/>
      <c r="E25" s="91"/>
      <c r="F25" s="91" t="s">
        <v>24</v>
      </c>
      <c r="G25" s="91"/>
      <c r="H25" s="92"/>
    </row>
    <row r="26" spans="2:10" ht="24.75" customHeight="1">
      <c r="B26" s="100" t="s">
        <v>75</v>
      </c>
      <c r="C26" s="101"/>
      <c r="D26" s="101"/>
      <c r="E26" s="101"/>
      <c r="F26" s="101" t="s">
        <v>93</v>
      </c>
      <c r="G26" s="101"/>
      <c r="H26" s="102"/>
    </row>
    <row r="27" spans="2:10">
      <c r="B27" s="90" t="s">
        <v>25</v>
      </c>
      <c r="C27" s="91"/>
      <c r="D27" s="91"/>
      <c r="E27" s="91"/>
      <c r="F27" s="91" t="s">
        <v>26</v>
      </c>
      <c r="G27" s="91"/>
      <c r="H27" s="92"/>
    </row>
    <row r="28" spans="2:10" ht="15.95" customHeight="1">
      <c r="B28" s="90" t="s">
        <v>27</v>
      </c>
      <c r="C28" s="91"/>
      <c r="D28" s="91" t="s">
        <v>28</v>
      </c>
      <c r="E28" s="91"/>
      <c r="F28" s="32" t="s">
        <v>27</v>
      </c>
      <c r="G28" s="32" t="s">
        <v>29</v>
      </c>
      <c r="H28" s="36" t="s">
        <v>28</v>
      </c>
    </row>
    <row r="29" spans="2:10">
      <c r="B29" s="114">
        <v>0.88700000000000001</v>
      </c>
      <c r="C29" s="101"/>
      <c r="D29" s="101">
        <v>2023</v>
      </c>
      <c r="E29" s="101"/>
      <c r="F29" s="80">
        <v>0.9</v>
      </c>
      <c r="G29" s="10">
        <v>1.46E-2</v>
      </c>
      <c r="H29" s="20">
        <v>2024</v>
      </c>
      <c r="J29" s="1">
        <f>(90-88.7)/88.7</f>
        <v>1.4656144306651603E-2</v>
      </c>
    </row>
    <row r="30" spans="2:10" ht="19.5" customHeight="1">
      <c r="B30" s="90" t="s">
        <v>30</v>
      </c>
      <c r="C30" s="91"/>
      <c r="D30" s="91"/>
      <c r="E30" s="91"/>
      <c r="F30" s="91"/>
      <c r="G30" s="91"/>
      <c r="H30" s="92"/>
    </row>
    <row r="31" spans="2:10" ht="19.5" customHeight="1">
      <c r="B31" s="103" t="s">
        <v>68</v>
      </c>
      <c r="C31" s="104"/>
      <c r="D31" s="104"/>
      <c r="E31" s="104"/>
      <c r="F31" s="104"/>
      <c r="G31" s="104"/>
      <c r="H31" s="107"/>
    </row>
    <row r="32" spans="2:10" ht="26.1" customHeight="1">
      <c r="B32" s="115" t="s">
        <v>31</v>
      </c>
      <c r="C32" s="116"/>
      <c r="D32" s="117"/>
      <c r="E32" s="118" t="s">
        <v>32</v>
      </c>
      <c r="F32" s="119"/>
      <c r="G32" s="120" t="s">
        <v>33</v>
      </c>
      <c r="H32" s="121"/>
    </row>
    <row r="33" spans="2:13" ht="46.15" customHeight="1">
      <c r="B33" s="85" t="s">
        <v>627</v>
      </c>
      <c r="C33" s="86"/>
      <c r="D33" s="87"/>
      <c r="E33" s="88" t="s">
        <v>628</v>
      </c>
      <c r="F33" s="87"/>
      <c r="G33" s="88" t="s">
        <v>629</v>
      </c>
      <c r="H33" s="87"/>
      <c r="I33" s="81"/>
      <c r="J33" s="112"/>
      <c r="K33" s="112"/>
      <c r="L33" s="77"/>
      <c r="M33" s="77"/>
    </row>
    <row r="34" spans="2:13" ht="15" customHeight="1">
      <c r="B34" s="90" t="s">
        <v>34</v>
      </c>
      <c r="C34" s="91"/>
      <c r="D34" s="91"/>
      <c r="E34" s="91"/>
      <c r="F34" s="91"/>
      <c r="G34" s="91"/>
      <c r="H34" s="92"/>
    </row>
    <row r="35" spans="2:13" ht="30.2" customHeight="1">
      <c r="B35" s="111" t="s">
        <v>630</v>
      </c>
      <c r="C35" s="101"/>
      <c r="D35" s="101"/>
      <c r="E35" s="101"/>
      <c r="F35" s="101"/>
      <c r="G35" s="101"/>
      <c r="H35" s="102"/>
    </row>
    <row r="36" spans="2:13" ht="20.100000000000001" customHeight="1">
      <c r="B36" s="90" t="s">
        <v>35</v>
      </c>
      <c r="C36" s="91"/>
      <c r="D36" s="91"/>
      <c r="E36" s="91"/>
      <c r="F36" s="91"/>
      <c r="G36" s="91"/>
      <c r="H36" s="92"/>
      <c r="I36" s="113"/>
      <c r="J36" s="112"/>
      <c r="K36" s="77"/>
      <c r="L36" s="77"/>
    </row>
    <row r="37" spans="2:13" ht="28.15" customHeight="1">
      <c r="B37" s="75" t="s">
        <v>36</v>
      </c>
      <c r="C37" s="32" t="s">
        <v>37</v>
      </c>
      <c r="D37" s="32" t="s">
        <v>38</v>
      </c>
      <c r="E37" s="32" t="s">
        <v>39</v>
      </c>
      <c r="F37" s="32" t="s">
        <v>40</v>
      </c>
      <c r="G37" s="91" t="s">
        <v>631</v>
      </c>
      <c r="H37" s="92"/>
    </row>
    <row r="38" spans="2:13" ht="38.1" customHeight="1">
      <c r="B38" s="10">
        <v>0.98560000000000003</v>
      </c>
      <c r="C38" s="10">
        <v>0.90800000000000003</v>
      </c>
      <c r="D38" s="10">
        <v>0.90800000000000003</v>
      </c>
      <c r="E38" s="10" t="s">
        <v>632</v>
      </c>
      <c r="F38" s="10">
        <v>1.0011000000000001</v>
      </c>
      <c r="G38" s="101"/>
      <c r="H38" s="102"/>
    </row>
    <row r="39" spans="2:13" ht="27" customHeight="1">
      <c r="B39" s="97" t="s">
        <v>42</v>
      </c>
      <c r="C39" s="98"/>
      <c r="D39" s="98"/>
      <c r="E39" s="98"/>
      <c r="F39" s="98"/>
      <c r="G39" s="98"/>
      <c r="H39" s="99"/>
    </row>
    <row r="40" spans="2:13" ht="14.1" customHeight="1">
      <c r="B40" s="90" t="s">
        <v>43</v>
      </c>
      <c r="C40" s="91"/>
      <c r="D40" s="91"/>
      <c r="E40" s="91"/>
      <c r="F40" s="91" t="s">
        <v>44</v>
      </c>
      <c r="G40" s="91"/>
      <c r="H40" s="92"/>
    </row>
    <row r="41" spans="2:13" ht="14.1" customHeight="1">
      <c r="B41" s="100" t="s">
        <v>633</v>
      </c>
      <c r="C41" s="101"/>
      <c r="D41" s="101"/>
      <c r="E41" s="101"/>
      <c r="F41" s="101" t="s">
        <v>634</v>
      </c>
      <c r="G41" s="101"/>
      <c r="H41" s="102"/>
    </row>
    <row r="42" spans="2:13" ht="17.100000000000001" customHeight="1">
      <c r="B42" s="90" t="s">
        <v>45</v>
      </c>
      <c r="C42" s="91"/>
      <c r="D42" s="91"/>
      <c r="E42" s="91"/>
      <c r="F42" s="91" t="s">
        <v>46</v>
      </c>
      <c r="G42" s="91"/>
      <c r="H42" s="92"/>
    </row>
    <row r="43" spans="2:13" ht="21.2" customHeight="1">
      <c r="B43" s="111" t="s">
        <v>630</v>
      </c>
      <c r="C43" s="101"/>
      <c r="D43" s="101"/>
      <c r="E43" s="101"/>
      <c r="F43" s="101" t="s">
        <v>75</v>
      </c>
      <c r="G43" s="101"/>
      <c r="H43" s="102"/>
    </row>
    <row r="44" spans="2:13" ht="15" customHeight="1">
      <c r="B44" s="90" t="s">
        <v>47</v>
      </c>
      <c r="C44" s="91"/>
      <c r="D44" s="91"/>
      <c r="E44" s="91"/>
      <c r="F44" s="91" t="s">
        <v>48</v>
      </c>
      <c r="G44" s="91"/>
      <c r="H44" s="92"/>
    </row>
    <row r="45" spans="2:13" ht="12.95" customHeight="1">
      <c r="B45" s="100" t="s">
        <v>635</v>
      </c>
      <c r="C45" s="101"/>
      <c r="D45" s="101"/>
      <c r="E45" s="101"/>
      <c r="F45" s="101" t="s">
        <v>634</v>
      </c>
      <c r="G45" s="101"/>
      <c r="H45" s="102"/>
    </row>
    <row r="46" spans="2:13" ht="24" customHeight="1">
      <c r="B46" s="90" t="s">
        <v>49</v>
      </c>
      <c r="C46" s="91"/>
      <c r="D46" s="91"/>
      <c r="E46" s="91"/>
      <c r="F46" s="91" t="s">
        <v>50</v>
      </c>
      <c r="G46" s="91"/>
      <c r="H46" s="92"/>
    </row>
    <row r="47" spans="2:13" ht="14.1" customHeight="1">
      <c r="B47" s="111" t="s">
        <v>630</v>
      </c>
      <c r="C47" s="101"/>
      <c r="D47" s="101"/>
      <c r="E47" s="101"/>
      <c r="F47" s="101" t="s">
        <v>75</v>
      </c>
      <c r="G47" s="101"/>
      <c r="H47" s="102"/>
    </row>
    <row r="48" spans="2:13" ht="14.1" customHeight="1">
      <c r="B48" s="97" t="s">
        <v>636</v>
      </c>
      <c r="C48" s="98"/>
      <c r="D48" s="98"/>
      <c r="E48" s="98"/>
      <c r="F48" s="98"/>
      <c r="G48" s="98"/>
      <c r="H48" s="99"/>
    </row>
    <row r="49" spans="2:8" ht="15.95" customHeight="1">
      <c r="B49" s="100" t="s">
        <v>637</v>
      </c>
      <c r="C49" s="101"/>
      <c r="D49" s="101"/>
      <c r="E49" s="101"/>
      <c r="F49" s="101"/>
      <c r="G49" s="101"/>
      <c r="H49" s="102"/>
    </row>
    <row r="50" spans="2:8" ht="16.5" customHeight="1">
      <c r="B50" s="103" t="s">
        <v>52</v>
      </c>
      <c r="C50" s="104"/>
      <c r="D50" s="104"/>
      <c r="E50" s="105"/>
      <c r="F50" s="106" t="s">
        <v>53</v>
      </c>
      <c r="G50" s="104"/>
      <c r="H50" s="107"/>
    </row>
    <row r="51" spans="2:8" ht="19.149999999999999" customHeight="1">
      <c r="B51" s="85" t="s">
        <v>638</v>
      </c>
      <c r="C51" s="86"/>
      <c r="D51" s="86"/>
      <c r="E51" s="87"/>
      <c r="F51" s="88" t="s">
        <v>114</v>
      </c>
      <c r="G51" s="86"/>
      <c r="H51" s="89"/>
    </row>
    <row r="52" spans="2:8" ht="16.5" customHeight="1">
      <c r="B52" s="90" t="s">
        <v>54</v>
      </c>
      <c r="C52" s="91"/>
      <c r="D52" s="91"/>
      <c r="E52" s="91"/>
      <c r="F52" s="91" t="s">
        <v>55</v>
      </c>
      <c r="G52" s="91"/>
      <c r="H52" s="92"/>
    </row>
    <row r="53" spans="2:8" ht="15" customHeight="1" thickBot="1">
      <c r="B53" s="93" t="s">
        <v>639</v>
      </c>
      <c r="C53" s="94"/>
      <c r="D53" s="94"/>
      <c r="E53" s="94"/>
      <c r="F53" s="95">
        <v>9982154328</v>
      </c>
      <c r="G53" s="95"/>
      <c r="H53" s="96"/>
    </row>
    <row r="54" spans="2:8" ht="38.25" customHeight="1" thickBot="1">
      <c r="B54" s="108"/>
      <c r="C54" s="109"/>
      <c r="D54" s="109"/>
      <c r="E54" s="109"/>
      <c r="F54" s="109"/>
      <c r="G54" s="109"/>
      <c r="H54" s="110"/>
    </row>
    <row r="55" spans="2:8" ht="18" customHeight="1" thickBot="1">
      <c r="B55" s="82" t="s">
        <v>56</v>
      </c>
      <c r="C55" s="83"/>
      <c r="D55" s="83"/>
      <c r="E55" s="83"/>
      <c r="F55" s="83"/>
      <c r="G55" s="83"/>
      <c r="H55" s="84"/>
    </row>
  </sheetData>
  <mergeCells count="84">
    <mergeCell ref="B9:E9"/>
    <mergeCell ref="F9:G9"/>
    <mergeCell ref="B5:H5"/>
    <mergeCell ref="B6:H6"/>
    <mergeCell ref="B7:H7"/>
    <mergeCell ref="B8:E8"/>
    <mergeCell ref="F8:G8"/>
    <mergeCell ref="B18:E18"/>
    <mergeCell ref="F18:H18"/>
    <mergeCell ref="B10:E10"/>
    <mergeCell ref="F10:H10"/>
    <mergeCell ref="C11:E11"/>
    <mergeCell ref="G11:H11"/>
    <mergeCell ref="B12:H12"/>
    <mergeCell ref="C13:D13"/>
    <mergeCell ref="C14:D14"/>
    <mergeCell ref="B15:F15"/>
    <mergeCell ref="G15:H15"/>
    <mergeCell ref="C16:D16"/>
    <mergeCell ref="C17:D17"/>
    <mergeCell ref="B19:C19"/>
    <mergeCell ref="D19:E19"/>
    <mergeCell ref="F19:G19"/>
    <mergeCell ref="B20:C20"/>
    <mergeCell ref="D20:E20"/>
    <mergeCell ref="F20:G20"/>
    <mergeCell ref="B21:H21"/>
    <mergeCell ref="B22:H22"/>
    <mergeCell ref="B23:H23"/>
    <mergeCell ref="B24:H24"/>
    <mergeCell ref="B25:E25"/>
    <mergeCell ref="F25:H25"/>
    <mergeCell ref="B26:E26"/>
    <mergeCell ref="F26:H26"/>
    <mergeCell ref="B27:E27"/>
    <mergeCell ref="F27:H27"/>
    <mergeCell ref="B28:C28"/>
    <mergeCell ref="D28:E28"/>
    <mergeCell ref="B29:C29"/>
    <mergeCell ref="D29:E29"/>
    <mergeCell ref="B30:H30"/>
    <mergeCell ref="B31:H31"/>
    <mergeCell ref="B32:D32"/>
    <mergeCell ref="E32:F32"/>
    <mergeCell ref="G32:H32"/>
    <mergeCell ref="B33:D33"/>
    <mergeCell ref="E33:F33"/>
    <mergeCell ref="G33:H33"/>
    <mergeCell ref="B36:H36"/>
    <mergeCell ref="J33:K33"/>
    <mergeCell ref="B34:H34"/>
    <mergeCell ref="B35:H35"/>
    <mergeCell ref="I36:J36"/>
    <mergeCell ref="G37:H37"/>
    <mergeCell ref="G38:H38"/>
    <mergeCell ref="B39:H39"/>
    <mergeCell ref="B41:E41"/>
    <mergeCell ref="F41:H41"/>
    <mergeCell ref="B40:E40"/>
    <mergeCell ref="F40:H40"/>
    <mergeCell ref="B42:E42"/>
    <mergeCell ref="F42:H42"/>
    <mergeCell ref="B43:E43"/>
    <mergeCell ref="F43:H43"/>
    <mergeCell ref="B44:E44"/>
    <mergeCell ref="F44:H44"/>
    <mergeCell ref="B45:E45"/>
    <mergeCell ref="F45:H45"/>
    <mergeCell ref="B46:E46"/>
    <mergeCell ref="F46:H46"/>
    <mergeCell ref="B47:E47"/>
    <mergeCell ref="F47:H47"/>
    <mergeCell ref="B48:H48"/>
    <mergeCell ref="B49:H49"/>
    <mergeCell ref="B50:E50"/>
    <mergeCell ref="F50:H50"/>
    <mergeCell ref="B54:H54"/>
    <mergeCell ref="B55:H55"/>
    <mergeCell ref="B51:E51"/>
    <mergeCell ref="F51:H51"/>
    <mergeCell ref="B52:E52"/>
    <mergeCell ref="F52:H52"/>
    <mergeCell ref="B53:E53"/>
    <mergeCell ref="F53:H53"/>
  </mergeCells>
  <conditionalFormatting sqref="B38:F38">
    <cfRule type="containsText" dxfId="159" priority="1" operator="containsText" text="NO DISPONIBLE">
      <formula>NOT(ISERROR(SEARCH("NO DISPONIBLE",B38)))</formula>
    </cfRule>
    <cfRule type="cellIs" dxfId="158" priority="2" stopIfTrue="1" operator="greaterThanOrEqual">
      <formula>0.7</formula>
    </cfRule>
    <cfRule type="cellIs" dxfId="157" priority="3" stopIfTrue="1" operator="between">
      <formula>0.5</formula>
      <formula>0.7</formula>
    </cfRule>
    <cfRule type="cellIs" dxfId="156" priority="4" stopIfTrue="1" operator="lessThanOrEqual">
      <formula>0.5</formula>
    </cfRule>
  </conditionalFormatting>
  <hyperlinks>
    <hyperlink ref="B35" r:id="rId1" xr:uid="{BE580232-020B-4AA0-89B8-8E1186B0C4D2}"/>
    <hyperlink ref="B43" r:id="rId2" xr:uid="{1F0A3E13-BA54-46AF-A1E0-782EA27668EE}"/>
    <hyperlink ref="B47" r:id="rId3" xr:uid="{9342FF47-3093-4F48-907A-CBF180D68749}"/>
    <hyperlink ref="B53" r:id="rId4" xr:uid="{62C39248-DBCD-42AC-B365-301E1940208D}"/>
  </hyperlinks>
  <pageMargins left="0.7" right="0.7" top="0.75" bottom="0.75" header="0.3" footer="0.3"/>
  <pageSetup paperSize="309" scale="67" orientation="portrait" r:id="rId5"/>
  <drawing r:id="rId6"/>
  <extLst>
    <ext xmlns:x14="http://schemas.microsoft.com/office/spreadsheetml/2009/9/main" uri="{05C60535-1F16-4fd2-B633-F4F36F0B64E0}">
      <x14:sparklineGroups xmlns:xm="http://schemas.microsoft.com/office/excel/2006/main">
        <x14:sparklineGroup type="column" displayEmptyCellsAs="gap" xr2:uid="{53914A22-2879-41BC-8640-60BF87B9EFC5}">
          <x14:colorSeries rgb="FF376092"/>
          <x14:colorNegative rgb="FFD00000"/>
          <x14:colorAxis rgb="FF000000"/>
          <x14:colorMarkers rgb="FFD00000"/>
          <x14:colorFirst rgb="FFD00000"/>
          <x14:colorLast rgb="FFD00000"/>
          <x14:colorHigh rgb="FFD00000"/>
          <x14:colorLow rgb="FFD00000"/>
          <x14:sparklines>
            <x14:sparkline>
              <xm:f>'FID FIN'!B38:F38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Q55"/>
  <sheetViews>
    <sheetView showGridLines="0" topLeftCell="A34" zoomScaleNormal="100" workbookViewId="0">
      <selection activeCell="G38" sqref="G38:H38"/>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144" t="s">
        <v>193</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23.25" customHeight="1">
      <c r="B9" s="100" t="s">
        <v>604</v>
      </c>
      <c r="C9" s="101"/>
      <c r="D9" s="101"/>
      <c r="E9" s="101"/>
      <c r="F9" s="88" t="s">
        <v>547</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48.75" customHeight="1">
      <c r="B11" s="34" t="s">
        <v>80</v>
      </c>
      <c r="C11" s="147" t="s">
        <v>81</v>
      </c>
      <c r="D11" s="148"/>
      <c r="E11" s="149"/>
      <c r="F11" s="30" t="s">
        <v>564</v>
      </c>
      <c r="G11" s="88" t="s">
        <v>565</v>
      </c>
      <c r="H11" s="89"/>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77</v>
      </c>
      <c r="E20" s="33" t="s">
        <v>507</v>
      </c>
      <c r="F20" s="131" t="s">
        <v>74</v>
      </c>
      <c r="G20" s="131"/>
      <c r="H20" s="22" t="s">
        <v>90</v>
      </c>
    </row>
    <row r="21" spans="2:8" ht="15.75" customHeight="1">
      <c r="B21" s="103" t="s">
        <v>21</v>
      </c>
      <c r="C21" s="104"/>
      <c r="D21" s="104"/>
      <c r="E21" s="104"/>
      <c r="F21" s="104"/>
      <c r="G21" s="104"/>
      <c r="H21" s="107"/>
    </row>
    <row r="22" spans="2:8" ht="40.700000000000003" customHeight="1">
      <c r="B22" s="85" t="s">
        <v>194</v>
      </c>
      <c r="C22" s="86"/>
      <c r="D22" s="86"/>
      <c r="E22" s="86"/>
      <c r="F22" s="86"/>
      <c r="G22" s="86"/>
      <c r="H22" s="89"/>
    </row>
    <row r="23" spans="2:8" ht="15.75" customHeight="1">
      <c r="B23" s="103" t="s">
        <v>22</v>
      </c>
      <c r="C23" s="104"/>
      <c r="D23" s="104"/>
      <c r="E23" s="104"/>
      <c r="F23" s="104"/>
      <c r="G23" s="104"/>
      <c r="H23" s="107"/>
    </row>
    <row r="24" spans="2:8" ht="27.75" customHeight="1">
      <c r="B24" s="85" t="s">
        <v>195</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t="s">
        <v>541</v>
      </c>
      <c r="C29" s="158"/>
      <c r="D29" s="159"/>
      <c r="E29" s="30">
        <v>2021</v>
      </c>
      <c r="F29" s="5">
        <v>7</v>
      </c>
      <c r="G29" s="10">
        <v>0</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532</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1</v>
      </c>
      <c r="C38" s="74">
        <v>1</v>
      </c>
      <c r="D38" s="74">
        <v>1</v>
      </c>
      <c r="E38" s="74" t="s">
        <v>57</v>
      </c>
      <c r="F38" s="72">
        <v>0.71430000000000005</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55.5" customHeight="1">
      <c r="B41" s="85" t="s">
        <v>196</v>
      </c>
      <c r="C41" s="86"/>
      <c r="D41" s="86"/>
      <c r="E41" s="87"/>
      <c r="F41" s="88" t="s">
        <v>508</v>
      </c>
      <c r="G41" s="86"/>
      <c r="H41" s="89"/>
    </row>
    <row r="42" spans="2:8" ht="18" customHeight="1">
      <c r="B42" s="103" t="s">
        <v>45</v>
      </c>
      <c r="C42" s="104"/>
      <c r="D42" s="104"/>
      <c r="E42" s="105"/>
      <c r="F42" s="106" t="s">
        <v>46</v>
      </c>
      <c r="G42" s="104"/>
      <c r="H42" s="107"/>
    </row>
    <row r="43" spans="2:8" ht="28.5" customHeight="1">
      <c r="B43" s="170" t="s">
        <v>187</v>
      </c>
      <c r="C43" s="171"/>
      <c r="D43" s="171"/>
      <c r="E43" s="171"/>
      <c r="F43" s="88" t="s">
        <v>197</v>
      </c>
      <c r="G43" s="86"/>
      <c r="H43" s="89"/>
    </row>
    <row r="44" spans="2:8" ht="18" customHeight="1">
      <c r="B44" s="103" t="s">
        <v>47</v>
      </c>
      <c r="C44" s="104"/>
      <c r="D44" s="104"/>
      <c r="E44" s="105"/>
      <c r="F44" s="106" t="s">
        <v>48</v>
      </c>
      <c r="G44" s="104"/>
      <c r="H44" s="107"/>
    </row>
    <row r="45" spans="2:8" ht="57.2" customHeight="1">
      <c r="B45" s="85" t="s">
        <v>198</v>
      </c>
      <c r="C45" s="86"/>
      <c r="D45" s="86"/>
      <c r="E45" s="87"/>
      <c r="F45" s="88" t="s">
        <v>509</v>
      </c>
      <c r="G45" s="86"/>
      <c r="H45" s="89"/>
    </row>
    <row r="46" spans="2:8" ht="18" customHeight="1">
      <c r="B46" s="103" t="s">
        <v>49</v>
      </c>
      <c r="C46" s="104"/>
      <c r="D46" s="104"/>
      <c r="E46" s="105"/>
      <c r="F46" s="106" t="s">
        <v>50</v>
      </c>
      <c r="G46" s="104"/>
      <c r="H46" s="107"/>
    </row>
    <row r="47" spans="2:8" ht="30.75" customHeight="1">
      <c r="B47" s="170" t="s">
        <v>187</v>
      </c>
      <c r="C47" s="171"/>
      <c r="D47" s="171"/>
      <c r="E47" s="171"/>
      <c r="F47" s="88" t="s">
        <v>197</v>
      </c>
      <c r="G47" s="86"/>
      <c r="H47" s="89"/>
    </row>
    <row r="48" spans="2:8" ht="14.1" customHeight="1">
      <c r="B48" s="172" t="s">
        <v>51</v>
      </c>
      <c r="C48" s="173"/>
      <c r="D48" s="173"/>
      <c r="E48" s="173"/>
      <c r="F48" s="173"/>
      <c r="G48" s="173"/>
      <c r="H48" s="174"/>
    </row>
    <row r="49" spans="2:8" ht="15.95" customHeight="1">
      <c r="B49" s="85" t="s">
        <v>543</v>
      </c>
      <c r="C49" s="86"/>
      <c r="D49" s="86"/>
      <c r="E49" s="86"/>
      <c r="F49" s="86"/>
      <c r="G49" s="86"/>
      <c r="H49" s="89"/>
    </row>
    <row r="50" spans="2:8" ht="16.5" customHeight="1">
      <c r="B50" s="103" t="s">
        <v>52</v>
      </c>
      <c r="C50" s="104"/>
      <c r="D50" s="104"/>
      <c r="E50" s="105"/>
      <c r="F50" s="106" t="s">
        <v>53</v>
      </c>
      <c r="G50" s="104"/>
      <c r="H50" s="107"/>
    </row>
    <row r="51" spans="2:8" ht="30.2" customHeight="1">
      <c r="B51" s="85" t="s">
        <v>191</v>
      </c>
      <c r="C51" s="86"/>
      <c r="D51" s="86"/>
      <c r="E51" s="87"/>
      <c r="F51" s="88" t="s">
        <v>114</v>
      </c>
      <c r="G51" s="86"/>
      <c r="H51" s="89"/>
    </row>
    <row r="52" spans="2:8" ht="16.5" customHeight="1">
      <c r="B52" s="103" t="s">
        <v>54</v>
      </c>
      <c r="C52" s="104"/>
      <c r="D52" s="104"/>
      <c r="E52" s="105"/>
      <c r="F52" s="106" t="s">
        <v>55</v>
      </c>
      <c r="G52" s="104"/>
      <c r="H52" s="107"/>
    </row>
    <row r="53" spans="2:8" ht="15" customHeight="1" thickBot="1">
      <c r="B53" s="175" t="s">
        <v>542</v>
      </c>
      <c r="C53" s="176"/>
      <c r="D53" s="176"/>
      <c r="E53" s="176"/>
      <c r="F53" s="177" t="s">
        <v>192</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23" priority="1" operator="containsText" text="NO APLICA">
      <formula>NOT(ISERROR(SEARCH("NO APLICA",B38)))</formula>
    </cfRule>
    <cfRule type="cellIs" dxfId="122" priority="2" operator="lessThan">
      <formula>0.5</formula>
    </cfRule>
    <cfRule type="cellIs" dxfId="121" priority="3" operator="between">
      <formula>0.5</formula>
      <formula>0.7</formula>
    </cfRule>
    <cfRule type="cellIs" dxfId="120" priority="4" operator="greaterThan">
      <formula>0.7</formula>
    </cfRule>
  </conditionalFormatting>
  <hyperlinks>
    <hyperlink ref="B53" r:id="rId1" xr:uid="{00000000-0004-0000-0B00-000000000000}"/>
  </hyperlinks>
  <printOptions horizontalCentered="1" verticalCentered="1"/>
  <pageMargins left="0.7" right="0.7" top="0.75" bottom="0.75" header="0.3" footer="0.3"/>
  <pageSetup paperSize="309" scale="5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B00-00000B000000}">
          <x14:colorSeries rgb="FF376092"/>
          <x14:colorNegative rgb="FFD00000"/>
          <x14:colorAxis rgb="FF000000"/>
          <x14:colorMarkers rgb="FFD00000"/>
          <x14:colorFirst rgb="FFD00000"/>
          <x14:colorLast rgb="FFD00000"/>
          <x14:colorHigh rgb="FFD00000"/>
          <x14:colorLow rgb="FFD00000"/>
          <x14:sparklines>
            <x14:sparkline>
              <xm:f>'FP A.1.05.1.1.3.1 PESPEAI'!B38:F38</xm:f>
              <xm:sqref>G38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C1:R55"/>
  <sheetViews>
    <sheetView showGridLines="0" topLeftCell="B31" zoomScaleNormal="100" workbookViewId="0">
      <selection activeCell="C39" sqref="C39:I39"/>
    </sheetView>
  </sheetViews>
  <sheetFormatPr baseColWidth="10" defaultColWidth="11.42578125" defaultRowHeight="14.25"/>
  <cols>
    <col min="1" max="2" width="11.42578125" style="1"/>
    <col min="3" max="8" width="14.7109375" style="1" customWidth="1"/>
    <col min="9" max="9" width="24.7109375" style="1" customWidth="1"/>
    <col min="10" max="10" width="64" style="1" customWidth="1"/>
    <col min="11" max="16384" width="11.42578125" style="1"/>
  </cols>
  <sheetData>
    <row r="1" spans="3:18" ht="15" thickBot="1"/>
    <row r="2" spans="3:18" ht="37.5" customHeight="1">
      <c r="C2" s="11"/>
      <c r="D2" s="12"/>
      <c r="E2" s="12"/>
      <c r="F2" s="12"/>
      <c r="G2" s="12"/>
      <c r="H2" s="12"/>
      <c r="I2" s="13"/>
    </row>
    <row r="3" spans="3:18" ht="37.5" customHeight="1">
      <c r="C3" s="14"/>
      <c r="D3" s="15"/>
      <c r="E3" s="15"/>
      <c r="F3" s="15"/>
      <c r="G3" s="15"/>
      <c r="H3" s="15"/>
      <c r="I3" s="16"/>
    </row>
    <row r="4" spans="3:18" ht="15" thickBot="1">
      <c r="C4" s="17"/>
      <c r="D4" s="18"/>
      <c r="E4" s="18"/>
      <c r="F4" s="18"/>
      <c r="G4" s="18"/>
      <c r="H4" s="18"/>
      <c r="I4" s="19"/>
    </row>
    <row r="5" spans="3:18" ht="27" customHeight="1">
      <c r="C5" s="141" t="s">
        <v>584</v>
      </c>
      <c r="D5" s="142"/>
      <c r="E5" s="142"/>
      <c r="F5" s="142"/>
      <c r="G5" s="142"/>
      <c r="H5" s="142"/>
      <c r="I5" s="143"/>
      <c r="K5" s="2"/>
      <c r="L5" s="2"/>
      <c r="M5" s="2"/>
      <c r="N5" s="2"/>
      <c r="O5" s="2"/>
      <c r="P5" s="2"/>
      <c r="Q5" s="2"/>
      <c r="R5" s="2"/>
    </row>
    <row r="6" spans="3:18" ht="19.149999999999999" customHeight="1">
      <c r="C6" s="103" t="s">
        <v>0</v>
      </c>
      <c r="D6" s="104"/>
      <c r="E6" s="104"/>
      <c r="F6" s="104"/>
      <c r="G6" s="104"/>
      <c r="H6" s="104"/>
      <c r="I6" s="107"/>
      <c r="K6" s="2"/>
      <c r="L6" s="2"/>
      <c r="M6" s="2"/>
      <c r="N6" s="2"/>
      <c r="O6" s="2"/>
      <c r="P6" s="2"/>
      <c r="Q6" s="2"/>
      <c r="R6" s="2"/>
    </row>
    <row r="7" spans="3:18" ht="27.75" customHeight="1">
      <c r="C7" s="144" t="s">
        <v>200</v>
      </c>
      <c r="D7" s="145"/>
      <c r="E7" s="145"/>
      <c r="F7" s="145"/>
      <c r="G7" s="145"/>
      <c r="H7" s="145"/>
      <c r="I7" s="146"/>
      <c r="K7" s="3"/>
      <c r="L7" s="3"/>
      <c r="M7" s="3"/>
      <c r="N7" s="3"/>
      <c r="O7" s="3"/>
      <c r="P7" s="3"/>
      <c r="Q7" s="3"/>
      <c r="R7" s="3"/>
    </row>
    <row r="8" spans="3:18" ht="28.5" customHeight="1">
      <c r="C8" s="90" t="s">
        <v>78</v>
      </c>
      <c r="D8" s="105"/>
      <c r="E8" s="91"/>
      <c r="F8" s="91"/>
      <c r="G8" s="106" t="s">
        <v>73</v>
      </c>
      <c r="H8" s="105"/>
      <c r="I8" s="24" t="s">
        <v>1</v>
      </c>
      <c r="K8" s="4"/>
      <c r="L8" s="4"/>
      <c r="M8" s="4"/>
      <c r="N8" s="4"/>
      <c r="O8" s="4"/>
      <c r="P8" s="4"/>
      <c r="Q8" s="4"/>
      <c r="R8" s="4"/>
    </row>
    <row r="9" spans="3:18" ht="23.25" customHeight="1">
      <c r="C9" s="100" t="s">
        <v>604</v>
      </c>
      <c r="D9" s="101"/>
      <c r="E9" s="101"/>
      <c r="F9" s="101"/>
      <c r="G9" s="88" t="s">
        <v>547</v>
      </c>
      <c r="H9" s="87"/>
      <c r="I9" s="31" t="s">
        <v>156</v>
      </c>
      <c r="K9" s="3"/>
      <c r="L9" s="3"/>
      <c r="M9" s="3"/>
      <c r="N9" s="3"/>
      <c r="O9" s="3"/>
      <c r="P9" s="3"/>
      <c r="Q9" s="3"/>
      <c r="R9" s="3"/>
    </row>
    <row r="10" spans="3:18" ht="24" customHeight="1">
      <c r="C10" s="103" t="s">
        <v>2</v>
      </c>
      <c r="D10" s="104"/>
      <c r="E10" s="104"/>
      <c r="F10" s="105"/>
      <c r="G10" s="106" t="s">
        <v>3</v>
      </c>
      <c r="H10" s="104"/>
      <c r="I10" s="107"/>
      <c r="K10" s="4"/>
      <c r="L10" s="4"/>
      <c r="M10" s="4"/>
      <c r="N10" s="4"/>
      <c r="O10" s="4"/>
      <c r="P10" s="4"/>
      <c r="Q10" s="4"/>
      <c r="R10" s="4"/>
    </row>
    <row r="11" spans="3:18" ht="48.75" customHeight="1">
      <c r="C11" s="34" t="s">
        <v>80</v>
      </c>
      <c r="D11" s="147" t="s">
        <v>81</v>
      </c>
      <c r="E11" s="148"/>
      <c r="F11" s="149"/>
      <c r="G11" s="30" t="s">
        <v>564</v>
      </c>
      <c r="H11" s="88" t="s">
        <v>565</v>
      </c>
      <c r="I11" s="89"/>
    </row>
    <row r="12" spans="3:18" ht="17.100000000000001" customHeight="1">
      <c r="C12" s="103" t="s">
        <v>4</v>
      </c>
      <c r="D12" s="104"/>
      <c r="E12" s="104"/>
      <c r="F12" s="104"/>
      <c r="G12" s="104"/>
      <c r="H12" s="104"/>
      <c r="I12" s="107"/>
    </row>
    <row r="13" spans="3:18" ht="22.7" customHeight="1">
      <c r="C13" s="29" t="s">
        <v>5</v>
      </c>
      <c r="D13" s="106" t="s">
        <v>6</v>
      </c>
      <c r="E13" s="105"/>
      <c r="F13" s="32" t="s">
        <v>7</v>
      </c>
      <c r="G13" s="32" t="s">
        <v>58</v>
      </c>
      <c r="H13" s="32" t="s">
        <v>8</v>
      </c>
      <c r="I13" s="36" t="s">
        <v>9</v>
      </c>
    </row>
    <row r="14" spans="3:18" ht="19.149999999999999" customHeight="1">
      <c r="C14" s="21" t="s">
        <v>82</v>
      </c>
      <c r="D14" s="130" t="s">
        <v>83</v>
      </c>
      <c r="E14" s="129"/>
      <c r="F14" s="33" t="s">
        <v>84</v>
      </c>
      <c r="G14" s="33" t="s">
        <v>85</v>
      </c>
      <c r="H14" s="33" t="s">
        <v>86</v>
      </c>
      <c r="I14" s="22" t="s">
        <v>10</v>
      </c>
    </row>
    <row r="15" spans="3:18" ht="16.5" customHeight="1">
      <c r="C15" s="150" t="s">
        <v>11</v>
      </c>
      <c r="D15" s="151"/>
      <c r="E15" s="151"/>
      <c r="F15" s="151"/>
      <c r="G15" s="152"/>
      <c r="H15" s="106" t="s">
        <v>12</v>
      </c>
      <c r="I15" s="107"/>
    </row>
    <row r="16" spans="3:18" ht="16.5" customHeight="1">
      <c r="C16" s="6" t="s">
        <v>13</v>
      </c>
      <c r="D16" s="153" t="s">
        <v>14</v>
      </c>
      <c r="E16" s="154"/>
      <c r="F16" s="7" t="s">
        <v>15</v>
      </c>
      <c r="G16" s="32" t="s">
        <v>7</v>
      </c>
      <c r="H16" s="27" t="s">
        <v>16</v>
      </c>
      <c r="I16" s="36" t="s">
        <v>17</v>
      </c>
    </row>
    <row r="17" spans="3:9" ht="21.2" customHeight="1">
      <c r="C17" s="34" t="s">
        <v>18</v>
      </c>
      <c r="D17" s="88" t="s">
        <v>87</v>
      </c>
      <c r="E17" s="87"/>
      <c r="F17" s="35" t="s">
        <v>59</v>
      </c>
      <c r="G17" s="35" t="s">
        <v>60</v>
      </c>
      <c r="H17" s="30" t="s">
        <v>18</v>
      </c>
      <c r="I17" s="20" t="s">
        <v>88</v>
      </c>
    </row>
    <row r="18" spans="3:9" ht="22.7" customHeight="1">
      <c r="C18" s="103" t="s">
        <v>61</v>
      </c>
      <c r="D18" s="104"/>
      <c r="E18" s="104"/>
      <c r="F18" s="105"/>
      <c r="G18" s="106" t="s">
        <v>19</v>
      </c>
      <c r="H18" s="104"/>
      <c r="I18" s="107"/>
    </row>
    <row r="19" spans="3:9" ht="51.75" customHeight="1">
      <c r="C19" s="29" t="s">
        <v>62</v>
      </c>
      <c r="D19" s="32" t="s">
        <v>63</v>
      </c>
      <c r="E19" s="32" t="s">
        <v>64</v>
      </c>
      <c r="F19" s="32" t="s">
        <v>65</v>
      </c>
      <c r="G19" s="91" t="s">
        <v>66</v>
      </c>
      <c r="H19" s="91"/>
      <c r="I19" s="36" t="s">
        <v>67</v>
      </c>
    </row>
    <row r="20" spans="3:9" ht="18" customHeight="1">
      <c r="C20" s="21" t="s">
        <v>89</v>
      </c>
      <c r="D20" s="33" t="s">
        <v>20</v>
      </c>
      <c r="E20" s="33" t="s">
        <v>182</v>
      </c>
      <c r="F20" s="33" t="s">
        <v>84</v>
      </c>
      <c r="G20" s="131" t="s">
        <v>74</v>
      </c>
      <c r="H20" s="131"/>
      <c r="I20" s="22" t="s">
        <v>90</v>
      </c>
    </row>
    <row r="21" spans="3:9" ht="15.75" customHeight="1">
      <c r="C21" s="103" t="s">
        <v>21</v>
      </c>
      <c r="D21" s="104"/>
      <c r="E21" s="104"/>
      <c r="F21" s="104"/>
      <c r="G21" s="104"/>
      <c r="H21" s="104"/>
      <c r="I21" s="107"/>
    </row>
    <row r="22" spans="3:9" ht="40.700000000000003" customHeight="1">
      <c r="C22" s="85" t="s">
        <v>512</v>
      </c>
      <c r="D22" s="86"/>
      <c r="E22" s="86"/>
      <c r="F22" s="86"/>
      <c r="G22" s="86"/>
      <c r="H22" s="86"/>
      <c r="I22" s="89"/>
    </row>
    <row r="23" spans="3:9" ht="15.75" customHeight="1">
      <c r="C23" s="103" t="s">
        <v>22</v>
      </c>
      <c r="D23" s="104"/>
      <c r="E23" s="104"/>
      <c r="F23" s="104"/>
      <c r="G23" s="104"/>
      <c r="H23" s="104"/>
      <c r="I23" s="107"/>
    </row>
    <row r="24" spans="3:9" ht="27.75" customHeight="1">
      <c r="C24" s="85" t="s">
        <v>201</v>
      </c>
      <c r="D24" s="86"/>
      <c r="E24" s="86"/>
      <c r="F24" s="86"/>
      <c r="G24" s="86"/>
      <c r="H24" s="86"/>
      <c r="I24" s="89"/>
    </row>
    <row r="25" spans="3:9" ht="15.75" customHeight="1">
      <c r="C25" s="103" t="s">
        <v>23</v>
      </c>
      <c r="D25" s="104"/>
      <c r="E25" s="104"/>
      <c r="F25" s="105"/>
      <c r="G25" s="106" t="s">
        <v>24</v>
      </c>
      <c r="H25" s="104"/>
      <c r="I25" s="107"/>
    </row>
    <row r="26" spans="3:9" ht="24.75" customHeight="1">
      <c r="C26" s="85" t="s">
        <v>75</v>
      </c>
      <c r="D26" s="86"/>
      <c r="E26" s="86"/>
      <c r="F26" s="87"/>
      <c r="G26" s="88" t="s">
        <v>160</v>
      </c>
      <c r="H26" s="86"/>
      <c r="I26" s="89"/>
    </row>
    <row r="27" spans="3:9">
      <c r="C27" s="103" t="s">
        <v>25</v>
      </c>
      <c r="D27" s="104"/>
      <c r="E27" s="104"/>
      <c r="F27" s="105"/>
      <c r="G27" s="106" t="s">
        <v>26</v>
      </c>
      <c r="H27" s="104"/>
      <c r="I27" s="107"/>
    </row>
    <row r="28" spans="3:9" ht="15.95" customHeight="1">
      <c r="C28" s="103" t="s">
        <v>27</v>
      </c>
      <c r="D28" s="104"/>
      <c r="E28" s="105"/>
      <c r="F28" s="27" t="s">
        <v>28</v>
      </c>
      <c r="G28" s="32" t="s">
        <v>27</v>
      </c>
      <c r="H28" s="32" t="s">
        <v>29</v>
      </c>
      <c r="I28" s="28" t="s">
        <v>28</v>
      </c>
    </row>
    <row r="29" spans="3:9" ht="25.5" customHeight="1">
      <c r="C29" s="157" t="s">
        <v>541</v>
      </c>
      <c r="D29" s="158"/>
      <c r="E29" s="159"/>
      <c r="F29" s="30">
        <v>2021</v>
      </c>
      <c r="G29" s="5">
        <v>5</v>
      </c>
      <c r="H29" s="10">
        <v>0</v>
      </c>
      <c r="I29" s="9">
        <v>2024</v>
      </c>
    </row>
    <row r="30" spans="3:9" ht="19.5" customHeight="1">
      <c r="C30" s="90" t="s">
        <v>30</v>
      </c>
      <c r="D30" s="91"/>
      <c r="E30" s="91"/>
      <c r="F30" s="91"/>
      <c r="G30" s="91"/>
      <c r="H30" s="91"/>
      <c r="I30" s="92"/>
    </row>
    <row r="31" spans="3:9" ht="19.5" customHeight="1">
      <c r="C31" s="90" t="s">
        <v>68</v>
      </c>
      <c r="D31" s="91"/>
      <c r="E31" s="91"/>
      <c r="F31" s="91"/>
      <c r="G31" s="91" t="s">
        <v>76</v>
      </c>
      <c r="H31" s="91"/>
      <c r="I31" s="92"/>
    </row>
    <row r="32" spans="3:9" ht="26.1" customHeight="1">
      <c r="C32" s="155" t="s">
        <v>31</v>
      </c>
      <c r="D32" s="156"/>
      <c r="E32" s="23" t="s">
        <v>32</v>
      </c>
      <c r="F32" s="70" t="s">
        <v>33</v>
      </c>
      <c r="G32" s="69" t="s">
        <v>31</v>
      </c>
      <c r="H32" s="23" t="s">
        <v>32</v>
      </c>
      <c r="I32" s="71" t="s">
        <v>33</v>
      </c>
    </row>
    <row r="33" spans="3:9" ht="35.450000000000003" customHeight="1">
      <c r="C33" s="100" t="s">
        <v>575</v>
      </c>
      <c r="D33" s="101"/>
      <c r="E33" s="35" t="s">
        <v>69</v>
      </c>
      <c r="F33" s="35" t="s">
        <v>576</v>
      </c>
      <c r="G33" s="68" t="s">
        <v>70</v>
      </c>
      <c r="H33" s="35" t="s">
        <v>71</v>
      </c>
      <c r="I33" s="20" t="s">
        <v>72</v>
      </c>
    </row>
    <row r="34" spans="3:9" ht="15" customHeight="1">
      <c r="C34" s="103" t="s">
        <v>34</v>
      </c>
      <c r="D34" s="104"/>
      <c r="E34" s="104"/>
      <c r="F34" s="104"/>
      <c r="G34" s="104"/>
      <c r="H34" s="104"/>
      <c r="I34" s="107"/>
    </row>
    <row r="35" spans="3:9" ht="144.75" customHeight="1" thickBot="1">
      <c r="C35" s="160" t="s">
        <v>533</v>
      </c>
      <c r="D35" s="161"/>
      <c r="E35" s="162"/>
      <c r="F35" s="162"/>
      <c r="G35" s="162"/>
      <c r="H35" s="162"/>
      <c r="I35" s="163"/>
    </row>
    <row r="36" spans="3:9" ht="20.100000000000001" customHeight="1" thickBot="1">
      <c r="C36" s="164" t="s">
        <v>35</v>
      </c>
      <c r="D36" s="165"/>
      <c r="E36" s="165"/>
      <c r="F36" s="165"/>
      <c r="G36" s="165"/>
      <c r="H36" s="165"/>
      <c r="I36" s="166"/>
    </row>
    <row r="37" spans="3:9" ht="28.15" customHeight="1" thickBot="1">
      <c r="C37" s="25" t="s">
        <v>36</v>
      </c>
      <c r="D37" s="25" t="s">
        <v>37</v>
      </c>
      <c r="E37" s="26" t="s">
        <v>38</v>
      </c>
      <c r="F37" s="25" t="s">
        <v>39</v>
      </c>
      <c r="G37" s="8" t="s">
        <v>40</v>
      </c>
      <c r="H37" s="164" t="s">
        <v>41</v>
      </c>
      <c r="I37" s="166"/>
    </row>
    <row r="38" spans="3:9" ht="38.1" customHeight="1">
      <c r="C38" s="73">
        <v>0.5</v>
      </c>
      <c r="D38" s="74" t="s">
        <v>57</v>
      </c>
      <c r="E38" s="74" t="s">
        <v>603</v>
      </c>
      <c r="F38" s="74" t="s">
        <v>57</v>
      </c>
      <c r="G38" s="72">
        <v>0.8</v>
      </c>
      <c r="H38" s="185"/>
      <c r="I38" s="186"/>
    </row>
    <row r="39" spans="3:9" ht="15.75" customHeight="1">
      <c r="C39" s="167" t="s">
        <v>42</v>
      </c>
      <c r="D39" s="168"/>
      <c r="E39" s="168"/>
      <c r="F39" s="168"/>
      <c r="G39" s="168"/>
      <c r="H39" s="168"/>
      <c r="I39" s="169"/>
    </row>
    <row r="40" spans="3:9" ht="14.1" customHeight="1">
      <c r="C40" s="103" t="s">
        <v>43</v>
      </c>
      <c r="D40" s="104"/>
      <c r="E40" s="104"/>
      <c r="F40" s="105"/>
      <c r="G40" s="106" t="s">
        <v>44</v>
      </c>
      <c r="H40" s="104"/>
      <c r="I40" s="107"/>
    </row>
    <row r="41" spans="3:9" ht="25.5" customHeight="1">
      <c r="C41" s="85" t="s">
        <v>203</v>
      </c>
      <c r="D41" s="86"/>
      <c r="E41" s="86"/>
      <c r="F41" s="87"/>
      <c r="G41" s="88" t="s">
        <v>185</v>
      </c>
      <c r="H41" s="86"/>
      <c r="I41" s="89"/>
    </row>
    <row r="42" spans="3:9" ht="25.5" customHeight="1">
      <c r="C42" s="103" t="s">
        <v>45</v>
      </c>
      <c r="D42" s="104"/>
      <c r="E42" s="104"/>
      <c r="F42" s="105"/>
      <c r="G42" s="106" t="s">
        <v>46</v>
      </c>
      <c r="H42" s="104"/>
      <c r="I42" s="107"/>
    </row>
    <row r="43" spans="3:9" ht="25.5" customHeight="1">
      <c r="C43" s="170" t="s">
        <v>204</v>
      </c>
      <c r="D43" s="171"/>
      <c r="E43" s="171"/>
      <c r="F43" s="171"/>
      <c r="G43" s="88" t="s">
        <v>188</v>
      </c>
      <c r="H43" s="86"/>
      <c r="I43" s="89"/>
    </row>
    <row r="44" spans="3:9" ht="25.5" customHeight="1">
      <c r="C44" s="103" t="s">
        <v>47</v>
      </c>
      <c r="D44" s="104"/>
      <c r="E44" s="104"/>
      <c r="F44" s="105"/>
      <c r="G44" s="106" t="s">
        <v>48</v>
      </c>
      <c r="H44" s="104"/>
      <c r="I44" s="107"/>
    </row>
    <row r="45" spans="3:9" ht="25.5" customHeight="1">
      <c r="C45" s="85" t="s">
        <v>189</v>
      </c>
      <c r="D45" s="86"/>
      <c r="E45" s="86"/>
      <c r="F45" s="87"/>
      <c r="G45" s="88" t="s">
        <v>202</v>
      </c>
      <c r="H45" s="86"/>
      <c r="I45" s="89"/>
    </row>
    <row r="46" spans="3:9" ht="25.5" customHeight="1">
      <c r="C46" s="103" t="s">
        <v>49</v>
      </c>
      <c r="D46" s="104"/>
      <c r="E46" s="104"/>
      <c r="F46" s="105"/>
      <c r="G46" s="106" t="s">
        <v>50</v>
      </c>
      <c r="H46" s="104"/>
      <c r="I46" s="107"/>
    </row>
    <row r="47" spans="3:9" ht="25.5" customHeight="1">
      <c r="C47" s="170" t="s">
        <v>204</v>
      </c>
      <c r="D47" s="171"/>
      <c r="E47" s="171"/>
      <c r="F47" s="171"/>
      <c r="G47" s="88" t="s">
        <v>188</v>
      </c>
      <c r="H47" s="86"/>
      <c r="I47" s="89"/>
    </row>
    <row r="48" spans="3:9" ht="14.1" customHeight="1">
      <c r="C48" s="172" t="s">
        <v>51</v>
      </c>
      <c r="D48" s="173"/>
      <c r="E48" s="173"/>
      <c r="F48" s="173"/>
      <c r="G48" s="173"/>
      <c r="H48" s="173"/>
      <c r="I48" s="174"/>
    </row>
    <row r="49" spans="3:9" ht="15.95" customHeight="1">
      <c r="C49" s="85" t="s">
        <v>543</v>
      </c>
      <c r="D49" s="86"/>
      <c r="E49" s="86"/>
      <c r="F49" s="86"/>
      <c r="G49" s="86"/>
      <c r="H49" s="86"/>
      <c r="I49" s="89"/>
    </row>
    <row r="50" spans="3:9" ht="16.5" customHeight="1">
      <c r="C50" s="103" t="s">
        <v>52</v>
      </c>
      <c r="D50" s="104"/>
      <c r="E50" s="104"/>
      <c r="F50" s="105"/>
      <c r="G50" s="106" t="s">
        <v>53</v>
      </c>
      <c r="H50" s="104"/>
      <c r="I50" s="107"/>
    </row>
    <row r="51" spans="3:9" ht="30.2" customHeight="1">
      <c r="C51" s="85" t="s">
        <v>191</v>
      </c>
      <c r="D51" s="86"/>
      <c r="E51" s="86"/>
      <c r="F51" s="87"/>
      <c r="G51" s="88" t="s">
        <v>114</v>
      </c>
      <c r="H51" s="86"/>
      <c r="I51" s="89"/>
    </row>
    <row r="52" spans="3:9" ht="16.5" customHeight="1">
      <c r="C52" s="103" t="s">
        <v>54</v>
      </c>
      <c r="D52" s="104"/>
      <c r="E52" s="104"/>
      <c r="F52" s="105"/>
      <c r="G52" s="106" t="s">
        <v>55</v>
      </c>
      <c r="H52" s="104"/>
      <c r="I52" s="107"/>
    </row>
    <row r="53" spans="3:9" ht="15" customHeight="1" thickBot="1">
      <c r="C53" s="175" t="s">
        <v>542</v>
      </c>
      <c r="D53" s="176"/>
      <c r="E53" s="176"/>
      <c r="F53" s="176"/>
      <c r="G53" s="177" t="s">
        <v>192</v>
      </c>
      <c r="H53" s="178"/>
      <c r="I53" s="179"/>
    </row>
    <row r="54" spans="3:9" ht="44.45" customHeight="1" thickBot="1">
      <c r="C54" s="108"/>
      <c r="D54" s="109"/>
      <c r="E54" s="109"/>
      <c r="F54" s="109"/>
      <c r="G54" s="109"/>
      <c r="H54" s="109"/>
      <c r="I54" s="110"/>
    </row>
    <row r="55" spans="3:9" ht="18" customHeight="1" thickBot="1">
      <c r="C55" s="82" t="s">
        <v>56</v>
      </c>
      <c r="D55" s="83"/>
      <c r="E55" s="83"/>
      <c r="F55" s="83"/>
      <c r="G55" s="83"/>
      <c r="H55" s="83"/>
      <c r="I55" s="84"/>
    </row>
  </sheetData>
  <mergeCells count="73">
    <mergeCell ref="C53:F53"/>
    <mergeCell ref="G53:I53"/>
    <mergeCell ref="C54:I54"/>
    <mergeCell ref="C55:I55"/>
    <mergeCell ref="C50:F50"/>
    <mergeCell ref="G50:I50"/>
    <mergeCell ref="C51:F51"/>
    <mergeCell ref="G51:I51"/>
    <mergeCell ref="C52:F52"/>
    <mergeCell ref="G52:I52"/>
    <mergeCell ref="C49:I49"/>
    <mergeCell ref="C43:F43"/>
    <mergeCell ref="G43:I43"/>
    <mergeCell ref="C44:F44"/>
    <mergeCell ref="G44:I44"/>
    <mergeCell ref="C45:F45"/>
    <mergeCell ref="G45:I45"/>
    <mergeCell ref="C46:F46"/>
    <mergeCell ref="G46:I46"/>
    <mergeCell ref="C47:F47"/>
    <mergeCell ref="G47:I47"/>
    <mergeCell ref="C48:I48"/>
    <mergeCell ref="C42:F42"/>
    <mergeCell ref="G42:I42"/>
    <mergeCell ref="C33:D33"/>
    <mergeCell ref="C34:I34"/>
    <mergeCell ref="C35:I35"/>
    <mergeCell ref="C36:I36"/>
    <mergeCell ref="H37:I37"/>
    <mergeCell ref="H38:I38"/>
    <mergeCell ref="C39:I39"/>
    <mergeCell ref="C40:F40"/>
    <mergeCell ref="G40:I40"/>
    <mergeCell ref="C41:F41"/>
    <mergeCell ref="G41:I41"/>
    <mergeCell ref="C32:D32"/>
    <mergeCell ref="C25:F25"/>
    <mergeCell ref="G25:I25"/>
    <mergeCell ref="C26:F26"/>
    <mergeCell ref="G26:I26"/>
    <mergeCell ref="C27:F27"/>
    <mergeCell ref="G27:I27"/>
    <mergeCell ref="C28:E28"/>
    <mergeCell ref="C29:E29"/>
    <mergeCell ref="C30:I30"/>
    <mergeCell ref="C31:F31"/>
    <mergeCell ref="G31:I31"/>
    <mergeCell ref="C24:I24"/>
    <mergeCell ref="D14:E14"/>
    <mergeCell ref="C15:G15"/>
    <mergeCell ref="H15:I15"/>
    <mergeCell ref="D16:E16"/>
    <mergeCell ref="D17:E17"/>
    <mergeCell ref="C18:F18"/>
    <mergeCell ref="G18:I18"/>
    <mergeCell ref="G19:H19"/>
    <mergeCell ref="G20:H20"/>
    <mergeCell ref="C21:I21"/>
    <mergeCell ref="C22:I22"/>
    <mergeCell ref="C23:I23"/>
    <mergeCell ref="D13:E13"/>
    <mergeCell ref="C5:I5"/>
    <mergeCell ref="C6:I6"/>
    <mergeCell ref="C7:I7"/>
    <mergeCell ref="C8:F8"/>
    <mergeCell ref="G8:H8"/>
    <mergeCell ref="C9:F9"/>
    <mergeCell ref="G9:H9"/>
    <mergeCell ref="C10:F10"/>
    <mergeCell ref="G10:I10"/>
    <mergeCell ref="D11:F11"/>
    <mergeCell ref="C12:I12"/>
    <mergeCell ref="H11:I11"/>
  </mergeCells>
  <conditionalFormatting sqref="C38:G38">
    <cfRule type="containsText" dxfId="119" priority="1" operator="containsText" text="NO APLICA">
      <formula>NOT(ISERROR(SEARCH("NO APLICA",C38)))</formula>
    </cfRule>
    <cfRule type="cellIs" dxfId="118" priority="2" operator="lessThan">
      <formula>0.5</formula>
    </cfRule>
    <cfRule type="cellIs" dxfId="117" priority="3" operator="between">
      <formula>0.5</formula>
      <formula>0.7</formula>
    </cfRule>
    <cfRule type="cellIs" dxfId="116" priority="4" operator="greaterThan">
      <formula>0.7</formula>
    </cfRule>
  </conditionalFormatting>
  <hyperlinks>
    <hyperlink ref="C53" r:id="rId1" xr:uid="{00000000-0004-0000-0C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C00-00000C000000}">
          <x14:colorSeries rgb="FF376092"/>
          <x14:colorNegative rgb="FFD00000"/>
          <x14:colorAxis rgb="FF000000"/>
          <x14:colorMarkers rgb="FFD00000"/>
          <x14:colorFirst rgb="FFD00000"/>
          <x14:colorLast rgb="FFD00000"/>
          <x14:colorHigh rgb="FFD00000"/>
          <x14:colorLow rgb="FFD00000"/>
          <x14:sparklines>
            <x14:sparkline>
              <xm:f>'FP A.1.05.1.1.3.2 PACCI'!C38:G38</xm:f>
              <xm:sqref>H38</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Q55"/>
  <sheetViews>
    <sheetView showGridLines="0" topLeftCell="A28" zoomScaleNormal="100" workbookViewId="0">
      <selection activeCell="B40" sqref="B40:E40"/>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144" t="s">
        <v>205</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23.25" customHeight="1">
      <c r="B9" s="100" t="s">
        <v>604</v>
      </c>
      <c r="C9" s="101"/>
      <c r="D9" s="101"/>
      <c r="E9" s="101"/>
      <c r="F9" s="88" t="s">
        <v>547</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48.75" customHeight="1">
      <c r="B11" s="34" t="s">
        <v>80</v>
      </c>
      <c r="C11" s="147" t="s">
        <v>81</v>
      </c>
      <c r="D11" s="148"/>
      <c r="E11" s="149"/>
      <c r="F11" s="30" t="s">
        <v>566</v>
      </c>
      <c r="G11" s="88" t="s">
        <v>567</v>
      </c>
      <c r="H11" s="89"/>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90</v>
      </c>
      <c r="E20" s="33" t="s">
        <v>507</v>
      </c>
      <c r="F20" s="131" t="s">
        <v>74</v>
      </c>
      <c r="G20" s="131"/>
      <c r="H20" s="22" t="s">
        <v>90</v>
      </c>
    </row>
    <row r="21" spans="2:8" ht="15.75" customHeight="1">
      <c r="B21" s="103" t="s">
        <v>21</v>
      </c>
      <c r="C21" s="104"/>
      <c r="D21" s="104"/>
      <c r="E21" s="104"/>
      <c r="F21" s="104"/>
      <c r="G21" s="104"/>
      <c r="H21" s="107"/>
    </row>
    <row r="22" spans="2:8" ht="40.700000000000003" customHeight="1">
      <c r="B22" s="85" t="s">
        <v>206</v>
      </c>
      <c r="C22" s="86"/>
      <c r="D22" s="86"/>
      <c r="E22" s="86"/>
      <c r="F22" s="86"/>
      <c r="G22" s="86"/>
      <c r="H22" s="89"/>
    </row>
    <row r="23" spans="2:8" ht="15.75" customHeight="1">
      <c r="B23" s="103" t="s">
        <v>22</v>
      </c>
      <c r="C23" s="104"/>
      <c r="D23" s="104"/>
      <c r="E23" s="104"/>
      <c r="F23" s="104"/>
      <c r="G23" s="104"/>
      <c r="H23" s="107"/>
    </row>
    <row r="24" spans="2:8" ht="27.75" customHeight="1">
      <c r="B24" s="85" t="s">
        <v>199</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65</v>
      </c>
      <c r="C29" s="158"/>
      <c r="D29" s="159"/>
      <c r="E29" s="30">
        <v>2021</v>
      </c>
      <c r="F29" s="5">
        <v>200</v>
      </c>
      <c r="G29" s="10">
        <f>(F29/B29)-1</f>
        <v>2.0769230769230771</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533</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1.0667</v>
      </c>
      <c r="C38" s="74">
        <v>0.96</v>
      </c>
      <c r="D38" s="74">
        <v>1.8</v>
      </c>
      <c r="E38" s="74" t="s">
        <v>57</v>
      </c>
      <c r="F38" s="72">
        <v>0.45500000000000002</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29.25" customHeight="1">
      <c r="B41" s="85" t="s">
        <v>548</v>
      </c>
      <c r="C41" s="86"/>
      <c r="D41" s="86"/>
      <c r="E41" s="87"/>
      <c r="F41" s="88" t="s">
        <v>534</v>
      </c>
      <c r="G41" s="86"/>
      <c r="H41" s="89"/>
    </row>
    <row r="42" spans="2:8" ht="29.25" customHeight="1">
      <c r="B42" s="103" t="s">
        <v>45</v>
      </c>
      <c r="C42" s="104"/>
      <c r="D42" s="104"/>
      <c r="E42" s="105"/>
      <c r="F42" s="106" t="s">
        <v>46</v>
      </c>
      <c r="G42" s="104"/>
      <c r="H42" s="107"/>
    </row>
    <row r="43" spans="2:8" ht="29.25" customHeight="1">
      <c r="B43" s="113" t="s">
        <v>208</v>
      </c>
      <c r="C43" s="112"/>
      <c r="D43" s="112"/>
      <c r="E43" s="112"/>
      <c r="F43" s="88" t="s">
        <v>513</v>
      </c>
      <c r="G43" s="86"/>
      <c r="H43" s="89"/>
    </row>
    <row r="44" spans="2:8" ht="29.25" customHeight="1">
      <c r="B44" s="103" t="s">
        <v>47</v>
      </c>
      <c r="C44" s="104"/>
      <c r="D44" s="104"/>
      <c r="E44" s="105"/>
      <c r="F44" s="106" t="s">
        <v>48</v>
      </c>
      <c r="G44" s="104"/>
      <c r="H44" s="107"/>
    </row>
    <row r="45" spans="2:8" ht="29.25" customHeight="1">
      <c r="B45" s="85" t="s">
        <v>207</v>
      </c>
      <c r="C45" s="86"/>
      <c r="D45" s="86"/>
      <c r="E45" s="87"/>
      <c r="F45" s="88" t="s">
        <v>535</v>
      </c>
      <c r="G45" s="86"/>
      <c r="H45" s="89"/>
    </row>
    <row r="46" spans="2:8" ht="29.25" customHeight="1">
      <c r="B46" s="103" t="s">
        <v>49</v>
      </c>
      <c r="C46" s="104"/>
      <c r="D46" s="104"/>
      <c r="E46" s="105"/>
      <c r="F46" s="106" t="s">
        <v>50</v>
      </c>
      <c r="G46" s="104"/>
      <c r="H46" s="107"/>
    </row>
    <row r="47" spans="2:8" ht="29.25" customHeight="1">
      <c r="B47" s="170" t="s">
        <v>208</v>
      </c>
      <c r="C47" s="171"/>
      <c r="D47" s="171"/>
      <c r="E47" s="171"/>
      <c r="F47" s="88" t="s">
        <v>513</v>
      </c>
      <c r="G47" s="86"/>
      <c r="H47" s="89"/>
    </row>
    <row r="48" spans="2:8" ht="14.1" customHeight="1">
      <c r="B48" s="172" t="s">
        <v>51</v>
      </c>
      <c r="C48" s="173"/>
      <c r="D48" s="173"/>
      <c r="E48" s="173"/>
      <c r="F48" s="173"/>
      <c r="G48" s="173"/>
      <c r="H48" s="174"/>
    </row>
    <row r="49" spans="2:8" ht="15.95" customHeight="1">
      <c r="B49" s="85" t="s">
        <v>543</v>
      </c>
      <c r="C49" s="86"/>
      <c r="D49" s="86"/>
      <c r="E49" s="86"/>
      <c r="F49" s="86"/>
      <c r="G49" s="86"/>
      <c r="H49" s="89"/>
    </row>
    <row r="50" spans="2:8" ht="16.5" customHeight="1">
      <c r="B50" s="103" t="s">
        <v>52</v>
      </c>
      <c r="C50" s="104"/>
      <c r="D50" s="104"/>
      <c r="E50" s="105"/>
      <c r="F50" s="106" t="s">
        <v>53</v>
      </c>
      <c r="G50" s="104"/>
      <c r="H50" s="107"/>
    </row>
    <row r="51" spans="2:8" ht="30.2" customHeight="1">
      <c r="B51" s="85" t="s">
        <v>191</v>
      </c>
      <c r="C51" s="86"/>
      <c r="D51" s="86"/>
      <c r="E51" s="87"/>
      <c r="F51" s="88" t="s">
        <v>114</v>
      </c>
      <c r="G51" s="86"/>
      <c r="H51" s="89"/>
    </row>
    <row r="52" spans="2:8" ht="16.5" customHeight="1">
      <c r="B52" s="103" t="s">
        <v>54</v>
      </c>
      <c r="C52" s="104"/>
      <c r="D52" s="104"/>
      <c r="E52" s="105"/>
      <c r="F52" s="106" t="s">
        <v>55</v>
      </c>
      <c r="G52" s="104"/>
      <c r="H52" s="107"/>
    </row>
    <row r="53" spans="2:8" ht="15" customHeight="1" thickBot="1">
      <c r="B53" s="175" t="s">
        <v>542</v>
      </c>
      <c r="C53" s="176"/>
      <c r="D53" s="176"/>
      <c r="E53" s="176"/>
      <c r="F53" s="177" t="s">
        <v>192</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15" priority="1" operator="containsText" text="NO APLICA">
      <formula>NOT(ISERROR(SEARCH("NO APLICA",B38)))</formula>
    </cfRule>
    <cfRule type="cellIs" dxfId="114" priority="2" operator="lessThan">
      <formula>0.5</formula>
    </cfRule>
    <cfRule type="cellIs" dxfId="113" priority="3" operator="between">
      <formula>0.5</formula>
      <formula>0.7</formula>
    </cfRule>
    <cfRule type="cellIs" dxfId="112" priority="4" operator="greaterThan">
      <formula>0.7</formula>
    </cfRule>
  </conditionalFormatting>
  <hyperlinks>
    <hyperlink ref="B53" r:id="rId1" xr:uid="{00000000-0004-0000-0D00-000000000000}"/>
  </hyperlinks>
  <printOptions horizontalCentered="1" verticalCentered="1"/>
  <pageMargins left="0.7" right="0.7" top="0.75" bottom="0.75" header="0.3" footer="0.3"/>
  <pageSetup paperSize="309" scale="57"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D00-00000D000000}">
          <x14:colorSeries rgb="FF376092"/>
          <x14:colorNegative rgb="FFD00000"/>
          <x14:colorAxis rgb="FF000000"/>
          <x14:colorMarkers rgb="FFD00000"/>
          <x14:colorFirst rgb="FFD00000"/>
          <x14:colorLast rgb="FFD00000"/>
          <x14:colorHigh rgb="FFD00000"/>
          <x14:colorLow rgb="FFD00000"/>
          <x14:sparklines>
            <x14:sparkline>
              <xm:f>'FP A.1.05.1.1.3.3 PAERC'!B38:F38</xm:f>
              <xm:sqref>G38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Q55"/>
  <sheetViews>
    <sheetView showGridLines="0" topLeftCell="A31" zoomScaleNormal="100" workbookViewId="0">
      <selection activeCell="B40" sqref="B40:E40"/>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144" t="s">
        <v>209</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23.25" customHeight="1">
      <c r="B9" s="100" t="s">
        <v>604</v>
      </c>
      <c r="C9" s="101"/>
      <c r="D9" s="101"/>
      <c r="E9" s="101"/>
      <c r="F9" s="88" t="s">
        <v>547</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48.75" customHeight="1">
      <c r="B11" s="34" t="s">
        <v>80</v>
      </c>
      <c r="C11" s="147" t="s">
        <v>81</v>
      </c>
      <c r="D11" s="148"/>
      <c r="E11" s="149"/>
      <c r="F11" s="30" t="s">
        <v>568</v>
      </c>
      <c r="G11" s="88" t="s">
        <v>569</v>
      </c>
      <c r="H11" s="89"/>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77</v>
      </c>
      <c r="E20" s="33" t="s">
        <v>507</v>
      </c>
      <c r="F20" s="131" t="s">
        <v>74</v>
      </c>
      <c r="G20" s="131"/>
      <c r="H20" s="22" t="s">
        <v>90</v>
      </c>
    </row>
    <row r="21" spans="2:8" ht="15.75" customHeight="1">
      <c r="B21" s="103" t="s">
        <v>21</v>
      </c>
      <c r="C21" s="104"/>
      <c r="D21" s="104"/>
      <c r="E21" s="104"/>
      <c r="F21" s="104"/>
      <c r="G21" s="104"/>
      <c r="H21" s="107"/>
    </row>
    <row r="22" spans="2:8" ht="40.700000000000003" customHeight="1">
      <c r="B22" s="85" t="s">
        <v>217</v>
      </c>
      <c r="C22" s="86"/>
      <c r="D22" s="86"/>
      <c r="E22" s="86"/>
      <c r="F22" s="86"/>
      <c r="G22" s="86"/>
      <c r="H22" s="89"/>
    </row>
    <row r="23" spans="2:8" ht="15.75" customHeight="1">
      <c r="B23" s="103" t="s">
        <v>22</v>
      </c>
      <c r="C23" s="104"/>
      <c r="D23" s="104"/>
      <c r="E23" s="104"/>
      <c r="F23" s="104"/>
      <c r="G23" s="104"/>
      <c r="H23" s="107"/>
    </row>
    <row r="24" spans="2:8" ht="27.75" customHeight="1">
      <c r="B24" s="85" t="s">
        <v>210</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15250</v>
      </c>
      <c r="C29" s="158"/>
      <c r="D29" s="159"/>
      <c r="E29" s="30">
        <v>2021</v>
      </c>
      <c r="F29" s="5">
        <v>9250</v>
      </c>
      <c r="G29" s="10">
        <f>(F29/B29)-1</f>
        <v>-0.39344262295081966</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533</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0.51600000000000001</v>
      </c>
      <c r="C38" s="74">
        <v>1.044</v>
      </c>
      <c r="D38" s="74">
        <v>1.1399999999999999</v>
      </c>
      <c r="E38" s="74" t="s">
        <v>57</v>
      </c>
      <c r="F38" s="72">
        <v>1.0041</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24.75" customHeight="1">
      <c r="B41" s="85" t="s">
        <v>214</v>
      </c>
      <c r="C41" s="86"/>
      <c r="D41" s="86"/>
      <c r="E41" s="87"/>
      <c r="F41" s="88" t="s">
        <v>211</v>
      </c>
      <c r="G41" s="86"/>
      <c r="H41" s="89"/>
    </row>
    <row r="42" spans="2:8" ht="24.75" customHeight="1">
      <c r="B42" s="103" t="s">
        <v>45</v>
      </c>
      <c r="C42" s="104"/>
      <c r="D42" s="104"/>
      <c r="E42" s="105"/>
      <c r="F42" s="106" t="s">
        <v>46</v>
      </c>
      <c r="G42" s="104"/>
      <c r="H42" s="107"/>
    </row>
    <row r="43" spans="2:8" ht="24.75" customHeight="1">
      <c r="B43" s="170" t="s">
        <v>215</v>
      </c>
      <c r="C43" s="171"/>
      <c r="D43" s="171"/>
      <c r="E43" s="171"/>
      <c r="F43" s="88" t="s">
        <v>514</v>
      </c>
      <c r="G43" s="86"/>
      <c r="H43" s="89"/>
    </row>
    <row r="44" spans="2:8" ht="24.75" customHeight="1">
      <c r="B44" s="103" t="s">
        <v>47</v>
      </c>
      <c r="C44" s="104"/>
      <c r="D44" s="104"/>
      <c r="E44" s="105"/>
      <c r="F44" s="106" t="s">
        <v>48</v>
      </c>
      <c r="G44" s="104"/>
      <c r="H44" s="107"/>
    </row>
    <row r="45" spans="2:8" ht="24.75" customHeight="1">
      <c r="B45" s="85" t="s">
        <v>213</v>
      </c>
      <c r="C45" s="86"/>
      <c r="D45" s="86"/>
      <c r="E45" s="87"/>
      <c r="F45" s="88" t="s">
        <v>212</v>
      </c>
      <c r="G45" s="86"/>
      <c r="H45" s="89"/>
    </row>
    <row r="46" spans="2:8" ht="24.75" customHeight="1">
      <c r="B46" s="103" t="s">
        <v>49</v>
      </c>
      <c r="C46" s="104"/>
      <c r="D46" s="104"/>
      <c r="E46" s="105"/>
      <c r="F46" s="106" t="s">
        <v>50</v>
      </c>
      <c r="G46" s="104"/>
      <c r="H46" s="107"/>
    </row>
    <row r="47" spans="2:8" ht="24.75" customHeight="1">
      <c r="B47" s="170" t="s">
        <v>215</v>
      </c>
      <c r="C47" s="171"/>
      <c r="D47" s="171"/>
      <c r="E47" s="171"/>
      <c r="F47" s="88" t="s">
        <v>514</v>
      </c>
      <c r="G47" s="86"/>
      <c r="H47" s="89"/>
    </row>
    <row r="48" spans="2:8" ht="14.1" customHeight="1">
      <c r="B48" s="172" t="s">
        <v>51</v>
      </c>
      <c r="C48" s="173"/>
      <c r="D48" s="173"/>
      <c r="E48" s="173"/>
      <c r="F48" s="173"/>
      <c r="G48" s="173"/>
      <c r="H48" s="174"/>
    </row>
    <row r="49" spans="2:8" ht="15.95" customHeight="1">
      <c r="B49" s="85" t="s">
        <v>543</v>
      </c>
      <c r="C49" s="86"/>
      <c r="D49" s="86"/>
      <c r="E49" s="86"/>
      <c r="F49" s="86"/>
      <c r="G49" s="86"/>
      <c r="H49" s="89"/>
    </row>
    <row r="50" spans="2:8" ht="16.5" customHeight="1">
      <c r="B50" s="103" t="s">
        <v>52</v>
      </c>
      <c r="C50" s="104"/>
      <c r="D50" s="104"/>
      <c r="E50" s="105"/>
      <c r="F50" s="106" t="s">
        <v>53</v>
      </c>
      <c r="G50" s="104"/>
      <c r="H50" s="107"/>
    </row>
    <row r="51" spans="2:8" ht="30.2" customHeight="1">
      <c r="B51" s="85" t="s">
        <v>191</v>
      </c>
      <c r="C51" s="86"/>
      <c r="D51" s="86"/>
      <c r="E51" s="87"/>
      <c r="F51" s="88" t="s">
        <v>114</v>
      </c>
      <c r="G51" s="86"/>
      <c r="H51" s="89"/>
    </row>
    <row r="52" spans="2:8" ht="16.5" customHeight="1">
      <c r="B52" s="103" t="s">
        <v>54</v>
      </c>
      <c r="C52" s="104"/>
      <c r="D52" s="104"/>
      <c r="E52" s="105"/>
      <c r="F52" s="106" t="s">
        <v>55</v>
      </c>
      <c r="G52" s="104"/>
      <c r="H52" s="107"/>
    </row>
    <row r="53" spans="2:8" ht="15" customHeight="1" thickBot="1">
      <c r="B53" s="175" t="s">
        <v>542</v>
      </c>
      <c r="C53" s="176"/>
      <c r="D53" s="176"/>
      <c r="E53" s="176"/>
      <c r="F53" s="177" t="s">
        <v>192</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11" priority="1" operator="containsText" text="NO APLICA">
      <formula>NOT(ISERROR(SEARCH("NO APLICA",B38)))</formula>
    </cfRule>
    <cfRule type="cellIs" dxfId="110" priority="2" operator="lessThan">
      <formula>0.5</formula>
    </cfRule>
    <cfRule type="cellIs" dxfId="109" priority="3" operator="between">
      <formula>0.5</formula>
      <formula>0.7</formula>
    </cfRule>
    <cfRule type="cellIs" dxfId="108" priority="4" operator="greaterThan">
      <formula>0.7</formula>
    </cfRule>
  </conditionalFormatting>
  <hyperlinks>
    <hyperlink ref="B53" r:id="rId1" xr:uid="{00000000-0004-0000-0E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E00-00000E000000}">
          <x14:colorSeries rgb="FF376092"/>
          <x14:colorNegative rgb="FFD00000"/>
          <x14:colorAxis rgb="FF000000"/>
          <x14:colorMarkers rgb="FFD00000"/>
          <x14:colorFirst rgb="FFD00000"/>
          <x14:colorLast rgb="FFD00000"/>
          <x14:colorHigh rgb="FFD00000"/>
          <x14:colorLow rgb="FFD00000"/>
          <x14:sparklines>
            <x14:sparkline>
              <xm:f>'FP A.1.05.1.1.3.4 PCDPISO'!B38:F38</xm:f>
              <xm:sqref>G38</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Q55"/>
  <sheetViews>
    <sheetView showGridLines="0" topLeftCell="A27" zoomScaleNormal="100" workbookViewId="0">
      <selection activeCell="F38" sqref="F38"/>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144" t="s">
        <v>218</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23.25" customHeight="1">
      <c r="B9" s="100" t="s">
        <v>604</v>
      </c>
      <c r="C9" s="101"/>
      <c r="D9" s="101"/>
      <c r="E9" s="101"/>
      <c r="F9" s="88" t="s">
        <v>547</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48.75" customHeight="1">
      <c r="B11" s="34" t="s">
        <v>80</v>
      </c>
      <c r="C11" s="147" t="s">
        <v>81</v>
      </c>
      <c r="D11" s="148"/>
      <c r="E11" s="149"/>
      <c r="F11" s="30" t="s">
        <v>564</v>
      </c>
      <c r="G11" s="88" t="s">
        <v>565</v>
      </c>
      <c r="H11" s="89"/>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20</v>
      </c>
      <c r="F20" s="131" t="s">
        <v>74</v>
      </c>
      <c r="G20" s="131"/>
      <c r="H20" s="22" t="s">
        <v>90</v>
      </c>
    </row>
    <row r="21" spans="2:8" ht="15.75" customHeight="1">
      <c r="B21" s="103" t="s">
        <v>21</v>
      </c>
      <c r="C21" s="104"/>
      <c r="D21" s="104"/>
      <c r="E21" s="104"/>
      <c r="F21" s="104"/>
      <c r="G21" s="104"/>
      <c r="H21" s="107"/>
    </row>
    <row r="22" spans="2:8" ht="40.700000000000003" customHeight="1">
      <c r="B22" s="85" t="s">
        <v>216</v>
      </c>
      <c r="C22" s="86"/>
      <c r="D22" s="86"/>
      <c r="E22" s="86"/>
      <c r="F22" s="86"/>
      <c r="G22" s="86"/>
      <c r="H22" s="89"/>
    </row>
    <row r="23" spans="2:8" ht="15.75" customHeight="1">
      <c r="B23" s="103" t="s">
        <v>22</v>
      </c>
      <c r="C23" s="104"/>
      <c r="D23" s="104"/>
      <c r="E23" s="104"/>
      <c r="F23" s="104"/>
      <c r="G23" s="104"/>
      <c r="H23" s="107"/>
    </row>
    <row r="24" spans="2:8" ht="27.75" customHeight="1">
      <c r="B24" s="85" t="s">
        <v>219</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t="s">
        <v>541</v>
      </c>
      <c r="C29" s="158"/>
      <c r="D29" s="159"/>
      <c r="E29" s="30">
        <v>2021</v>
      </c>
      <c r="F29" s="5">
        <v>1340</v>
      </c>
      <c r="G29" s="10">
        <v>0</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536</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0.84</v>
      </c>
      <c r="C38" s="74">
        <v>0.67430000000000001</v>
      </c>
      <c r="D38" s="74">
        <v>1.0417000000000001</v>
      </c>
      <c r="E38" s="74" t="s">
        <v>57</v>
      </c>
      <c r="F38" s="72">
        <v>0.55069999999999997</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30.2" customHeight="1">
      <c r="B41" s="85" t="s">
        <v>549</v>
      </c>
      <c r="C41" s="86"/>
      <c r="D41" s="86"/>
      <c r="E41" s="87"/>
      <c r="F41" s="88" t="s">
        <v>220</v>
      </c>
      <c r="G41" s="86"/>
      <c r="H41" s="89"/>
    </row>
    <row r="42" spans="2:8" ht="30.2" customHeight="1">
      <c r="B42" s="103" t="s">
        <v>45</v>
      </c>
      <c r="C42" s="104"/>
      <c r="D42" s="104"/>
      <c r="E42" s="105"/>
      <c r="F42" s="106" t="s">
        <v>46</v>
      </c>
      <c r="G42" s="104"/>
      <c r="H42" s="107"/>
    </row>
    <row r="43" spans="2:8" ht="30.2" customHeight="1">
      <c r="B43" s="113" t="s">
        <v>223</v>
      </c>
      <c r="C43" s="112"/>
      <c r="D43" s="112"/>
      <c r="E43" s="112"/>
      <c r="F43" s="88" t="s">
        <v>515</v>
      </c>
      <c r="G43" s="86"/>
      <c r="H43" s="89"/>
    </row>
    <row r="44" spans="2:8" ht="30.2" customHeight="1">
      <c r="B44" s="103" t="s">
        <v>47</v>
      </c>
      <c r="C44" s="104"/>
      <c r="D44" s="104"/>
      <c r="E44" s="105"/>
      <c r="F44" s="106" t="s">
        <v>48</v>
      </c>
      <c r="G44" s="104"/>
      <c r="H44" s="107"/>
    </row>
    <row r="45" spans="2:8" ht="30.2" customHeight="1">
      <c r="B45" s="192" t="s">
        <v>222</v>
      </c>
      <c r="C45" s="193"/>
      <c r="D45" s="193"/>
      <c r="E45" s="194"/>
      <c r="F45" s="88" t="s">
        <v>221</v>
      </c>
      <c r="G45" s="86"/>
      <c r="H45" s="89"/>
    </row>
    <row r="46" spans="2:8" ht="30.2" customHeight="1">
      <c r="B46" s="103" t="s">
        <v>49</v>
      </c>
      <c r="C46" s="104"/>
      <c r="D46" s="104"/>
      <c r="E46" s="105"/>
      <c r="F46" s="106" t="s">
        <v>50</v>
      </c>
      <c r="G46" s="104"/>
      <c r="H46" s="107"/>
    </row>
    <row r="47" spans="2:8" ht="30.2" customHeight="1">
      <c r="B47" s="170" t="s">
        <v>223</v>
      </c>
      <c r="C47" s="171"/>
      <c r="D47" s="171"/>
      <c r="E47" s="171"/>
      <c r="F47" s="88" t="s">
        <v>515</v>
      </c>
      <c r="G47" s="86"/>
      <c r="H47" s="89"/>
    </row>
    <row r="48" spans="2:8" ht="14.1" customHeight="1">
      <c r="B48" s="172" t="s">
        <v>51</v>
      </c>
      <c r="C48" s="173"/>
      <c r="D48" s="173"/>
      <c r="E48" s="173"/>
      <c r="F48" s="173"/>
      <c r="G48" s="173"/>
      <c r="H48" s="174"/>
    </row>
    <row r="49" spans="2:8" ht="15.95" customHeight="1">
      <c r="B49" s="85" t="s">
        <v>543</v>
      </c>
      <c r="C49" s="86"/>
      <c r="D49" s="86"/>
      <c r="E49" s="86"/>
      <c r="F49" s="86"/>
      <c r="G49" s="86"/>
      <c r="H49" s="89"/>
    </row>
    <row r="50" spans="2:8" ht="16.5" customHeight="1">
      <c r="B50" s="103" t="s">
        <v>52</v>
      </c>
      <c r="C50" s="104"/>
      <c r="D50" s="104"/>
      <c r="E50" s="105"/>
      <c r="F50" s="106" t="s">
        <v>53</v>
      </c>
      <c r="G50" s="104"/>
      <c r="H50" s="107"/>
    </row>
    <row r="51" spans="2:8" ht="30.2" customHeight="1">
      <c r="B51" s="85" t="s">
        <v>191</v>
      </c>
      <c r="C51" s="86"/>
      <c r="D51" s="86"/>
      <c r="E51" s="87"/>
      <c r="F51" s="88" t="s">
        <v>114</v>
      </c>
      <c r="G51" s="86"/>
      <c r="H51" s="89"/>
    </row>
    <row r="52" spans="2:8" ht="16.5" customHeight="1">
      <c r="B52" s="103" t="s">
        <v>54</v>
      </c>
      <c r="C52" s="104"/>
      <c r="D52" s="104"/>
      <c r="E52" s="105"/>
      <c r="F52" s="106" t="s">
        <v>55</v>
      </c>
      <c r="G52" s="104"/>
      <c r="H52" s="107"/>
    </row>
    <row r="53" spans="2:8" ht="15" customHeight="1" thickBot="1">
      <c r="B53" s="175" t="s">
        <v>542</v>
      </c>
      <c r="C53" s="176"/>
      <c r="D53" s="176"/>
      <c r="E53" s="176"/>
      <c r="F53" s="177" t="s">
        <v>192</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07" priority="1" operator="containsText" text="NO APLICA">
      <formula>NOT(ISERROR(SEARCH("NO APLICA",B38)))</formula>
    </cfRule>
    <cfRule type="cellIs" dxfId="106" priority="2" operator="lessThan">
      <formula>0.5</formula>
    </cfRule>
    <cfRule type="cellIs" dxfId="105" priority="3" operator="between">
      <formula>0.5</formula>
      <formula>0.7</formula>
    </cfRule>
    <cfRule type="cellIs" dxfId="104" priority="4" operator="greaterThan">
      <formula>0.7</formula>
    </cfRule>
  </conditionalFormatting>
  <hyperlinks>
    <hyperlink ref="B53" r:id="rId1" xr:uid="{00000000-0004-0000-0F00-000000000000}"/>
  </hyperlinks>
  <printOptions horizontalCentered="1" verticalCentered="1"/>
  <pageMargins left="0.7" right="0.7" top="0.75" bottom="0.75" header="0.3" footer="0.3"/>
  <pageSetup paperSize="309" scale="57"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F00-00000F000000}">
          <x14:colorSeries rgb="FF376092"/>
          <x14:colorNegative rgb="FFD00000"/>
          <x14:colorAxis rgb="FF000000"/>
          <x14:colorMarkers rgb="FFD00000"/>
          <x14:colorFirst rgb="FFD00000"/>
          <x14:colorLast rgb="FFD00000"/>
          <x14:colorHigh rgb="FFD00000"/>
          <x14:colorLow rgb="FFD00000"/>
          <x14:sparklines>
            <x14:sparkline>
              <xm:f>'FP A.1.05.1.1.3.5 PRPSMI'!B38:F38</xm:f>
              <xm:sqref>G38</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Q55"/>
  <sheetViews>
    <sheetView showGridLines="0" topLeftCell="A29" zoomScaleNormal="100" workbookViewId="0">
      <selection activeCell="B39" sqref="B39:H39"/>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144" t="s">
        <v>224</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23.25" customHeight="1">
      <c r="B9" s="100" t="s">
        <v>604</v>
      </c>
      <c r="C9" s="101"/>
      <c r="D9" s="101"/>
      <c r="E9" s="101"/>
      <c r="F9" s="88" t="s">
        <v>547</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48.75" customHeight="1">
      <c r="B11" s="34" t="s">
        <v>80</v>
      </c>
      <c r="C11" s="147" t="s">
        <v>81</v>
      </c>
      <c r="D11" s="148"/>
      <c r="E11" s="149"/>
      <c r="F11" s="30" t="s">
        <v>564</v>
      </c>
      <c r="G11" s="88" t="s">
        <v>565</v>
      </c>
      <c r="H11" s="89"/>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182</v>
      </c>
      <c r="E20" s="33" t="s">
        <v>84</v>
      </c>
      <c r="F20" s="131" t="s">
        <v>74</v>
      </c>
      <c r="G20" s="131"/>
      <c r="H20" s="22" t="s">
        <v>90</v>
      </c>
    </row>
    <row r="21" spans="2:8" ht="15.75" customHeight="1">
      <c r="B21" s="103" t="s">
        <v>21</v>
      </c>
      <c r="C21" s="104"/>
      <c r="D21" s="104"/>
      <c r="E21" s="104"/>
      <c r="F21" s="104"/>
      <c r="G21" s="104"/>
      <c r="H21" s="107"/>
    </row>
    <row r="22" spans="2:8" ht="40.700000000000003" customHeight="1">
      <c r="B22" s="85" t="s">
        <v>225</v>
      </c>
      <c r="C22" s="86"/>
      <c r="D22" s="86"/>
      <c r="E22" s="86"/>
      <c r="F22" s="86"/>
      <c r="G22" s="86"/>
      <c r="H22" s="89"/>
    </row>
    <row r="23" spans="2:8" ht="15.75" customHeight="1">
      <c r="B23" s="103" t="s">
        <v>22</v>
      </c>
      <c r="C23" s="104"/>
      <c r="D23" s="104"/>
      <c r="E23" s="104"/>
      <c r="F23" s="104"/>
      <c r="G23" s="104"/>
      <c r="H23" s="107"/>
    </row>
    <row r="24" spans="2:8" ht="27.75" customHeight="1">
      <c r="B24" s="85" t="s">
        <v>226</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t="s">
        <v>541</v>
      </c>
      <c r="C29" s="158"/>
      <c r="D29" s="159"/>
      <c r="E29" s="30">
        <v>2021</v>
      </c>
      <c r="F29" s="5">
        <v>5000</v>
      </c>
      <c r="G29" s="10">
        <v>0</v>
      </c>
      <c r="H29" s="9">
        <v>2024</v>
      </c>
    </row>
    <row r="30" spans="2:8" ht="19.5" customHeight="1">
      <c r="B30" s="90" t="s">
        <v>544</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537</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0.43759999999999999</v>
      </c>
      <c r="C38" s="74">
        <v>0.504</v>
      </c>
      <c r="D38" s="74">
        <v>0.1593</v>
      </c>
      <c r="E38" s="74" t="s">
        <v>57</v>
      </c>
      <c r="F38" s="72">
        <v>0.25800000000000001</v>
      </c>
      <c r="G38" s="185"/>
      <c r="H38" s="186"/>
    </row>
    <row r="39" spans="2:8" ht="15.75" customHeight="1">
      <c r="B39" s="103" t="s">
        <v>42</v>
      </c>
      <c r="C39" s="104"/>
      <c r="D39" s="104"/>
      <c r="E39" s="104"/>
      <c r="F39" s="104"/>
      <c r="G39" s="104"/>
      <c r="H39" s="107"/>
    </row>
    <row r="40" spans="2:8" ht="14.1" customHeight="1">
      <c r="B40" s="103" t="s">
        <v>43</v>
      </c>
      <c r="C40" s="104"/>
      <c r="D40" s="104"/>
      <c r="E40" s="105"/>
      <c r="F40" s="106" t="s">
        <v>44</v>
      </c>
      <c r="G40" s="104"/>
      <c r="H40" s="107"/>
    </row>
    <row r="41" spans="2:8" ht="25.5" customHeight="1">
      <c r="B41" s="192" t="s">
        <v>230</v>
      </c>
      <c r="C41" s="193"/>
      <c r="D41" s="193"/>
      <c r="E41" s="194"/>
      <c r="F41" s="88" t="s">
        <v>227</v>
      </c>
      <c r="G41" s="86"/>
      <c r="H41" s="89"/>
    </row>
    <row r="42" spans="2:8" ht="25.5" customHeight="1">
      <c r="B42" s="103" t="s">
        <v>45</v>
      </c>
      <c r="C42" s="104"/>
      <c r="D42" s="104"/>
      <c r="E42" s="105"/>
      <c r="F42" s="106" t="s">
        <v>46</v>
      </c>
      <c r="G42" s="104"/>
      <c r="H42" s="107"/>
    </row>
    <row r="43" spans="2:8" ht="25.5" customHeight="1">
      <c r="B43" s="170" t="s">
        <v>231</v>
      </c>
      <c r="C43" s="171"/>
      <c r="D43" s="171"/>
      <c r="E43" s="171"/>
      <c r="F43" s="88" t="s">
        <v>516</v>
      </c>
      <c r="G43" s="86"/>
      <c r="H43" s="89"/>
    </row>
    <row r="44" spans="2:8" ht="25.5" customHeight="1">
      <c r="B44" s="103" t="s">
        <v>47</v>
      </c>
      <c r="C44" s="104"/>
      <c r="D44" s="104"/>
      <c r="E44" s="105"/>
      <c r="F44" s="106" t="s">
        <v>48</v>
      </c>
      <c r="G44" s="104"/>
      <c r="H44" s="107"/>
    </row>
    <row r="45" spans="2:8" ht="25.5" customHeight="1">
      <c r="B45" s="85" t="s">
        <v>228</v>
      </c>
      <c r="C45" s="86"/>
      <c r="D45" s="86"/>
      <c r="E45" s="87"/>
      <c r="F45" s="88" t="s">
        <v>229</v>
      </c>
      <c r="G45" s="86"/>
      <c r="H45" s="89"/>
    </row>
    <row r="46" spans="2:8" ht="18" customHeight="1">
      <c r="B46" s="103" t="s">
        <v>49</v>
      </c>
      <c r="C46" s="104"/>
      <c r="D46" s="104"/>
      <c r="E46" s="105"/>
      <c r="F46" s="106" t="s">
        <v>50</v>
      </c>
      <c r="G46" s="104"/>
      <c r="H46" s="107"/>
    </row>
    <row r="47" spans="2:8" ht="30.75" customHeight="1">
      <c r="B47" s="170" t="s">
        <v>231</v>
      </c>
      <c r="C47" s="171"/>
      <c r="D47" s="171"/>
      <c r="E47" s="171"/>
      <c r="F47" s="88" t="s">
        <v>516</v>
      </c>
      <c r="G47" s="86"/>
      <c r="H47" s="89"/>
    </row>
    <row r="48" spans="2:8" ht="14.1" customHeight="1">
      <c r="B48" s="172" t="s">
        <v>51</v>
      </c>
      <c r="C48" s="173"/>
      <c r="D48" s="173"/>
      <c r="E48" s="173"/>
      <c r="F48" s="173"/>
      <c r="G48" s="173"/>
      <c r="H48" s="174"/>
    </row>
    <row r="49" spans="2:8" ht="15.95" customHeight="1">
      <c r="B49" s="85" t="s">
        <v>543</v>
      </c>
      <c r="C49" s="86"/>
      <c r="D49" s="86"/>
      <c r="E49" s="86"/>
      <c r="F49" s="86"/>
      <c r="G49" s="86"/>
      <c r="H49" s="89"/>
    </row>
    <row r="50" spans="2:8" ht="16.5" customHeight="1">
      <c r="B50" s="103" t="s">
        <v>52</v>
      </c>
      <c r="C50" s="104"/>
      <c r="D50" s="104"/>
      <c r="E50" s="105"/>
      <c r="F50" s="106" t="s">
        <v>53</v>
      </c>
      <c r="G50" s="104"/>
      <c r="H50" s="107"/>
    </row>
    <row r="51" spans="2:8" ht="30.2" customHeight="1">
      <c r="B51" s="85" t="s">
        <v>191</v>
      </c>
      <c r="C51" s="86"/>
      <c r="D51" s="86"/>
      <c r="E51" s="87"/>
      <c r="F51" s="88" t="s">
        <v>114</v>
      </c>
      <c r="G51" s="86"/>
      <c r="H51" s="89"/>
    </row>
    <row r="52" spans="2:8" ht="16.5" customHeight="1">
      <c r="B52" s="103" t="s">
        <v>54</v>
      </c>
      <c r="C52" s="104"/>
      <c r="D52" s="104"/>
      <c r="E52" s="105"/>
      <c r="F52" s="106" t="s">
        <v>55</v>
      </c>
      <c r="G52" s="104"/>
      <c r="H52" s="107"/>
    </row>
    <row r="53" spans="2:8" ht="15" customHeight="1" thickBot="1">
      <c r="B53" s="175" t="s">
        <v>542</v>
      </c>
      <c r="C53" s="176"/>
      <c r="D53" s="176"/>
      <c r="E53" s="176"/>
      <c r="F53" s="177" t="s">
        <v>192</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03" priority="1" operator="containsText" text="NO APLICA">
      <formula>NOT(ISERROR(SEARCH("NO APLICA",B38)))</formula>
    </cfRule>
    <cfRule type="cellIs" dxfId="102" priority="2" operator="lessThan">
      <formula>0.5</formula>
    </cfRule>
    <cfRule type="cellIs" dxfId="101" priority="3" operator="between">
      <formula>0.5</formula>
      <formula>0.7</formula>
    </cfRule>
    <cfRule type="cellIs" dxfId="100" priority="4" operator="greaterThan">
      <formula>0.7</formula>
    </cfRule>
  </conditionalFormatting>
  <hyperlinks>
    <hyperlink ref="B53" r:id="rId1" xr:uid="{00000000-0004-0000-10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000-000010000000}">
          <x14:colorSeries rgb="FF376092"/>
          <x14:colorNegative rgb="FFD00000"/>
          <x14:colorAxis rgb="FF000000"/>
          <x14:colorMarkers rgb="FFD00000"/>
          <x14:colorFirst rgb="FFD00000"/>
          <x14:colorLast rgb="FFD00000"/>
          <x14:colorHigh rgb="FFD00000"/>
          <x14:colorLow rgb="FFD00000"/>
          <x14:sparklines>
            <x14:sparkline>
              <xm:f>'FP A.1.05.1.1.3.6 PEADSUTYS'!B38:F38</xm:f>
              <xm:sqref>G38</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Q55"/>
  <sheetViews>
    <sheetView showGridLines="0" topLeftCell="A31" zoomScaleNormal="100" workbookViewId="0">
      <selection activeCell="B39" sqref="B39:H39"/>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144" t="s">
        <v>232</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23.25" customHeight="1">
      <c r="B9" s="100" t="s">
        <v>604</v>
      </c>
      <c r="C9" s="101"/>
      <c r="D9" s="101"/>
      <c r="E9" s="101"/>
      <c r="F9" s="88" t="s">
        <v>547</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48.75" customHeight="1">
      <c r="B11" s="34" t="s">
        <v>80</v>
      </c>
      <c r="C11" s="147" t="s">
        <v>81</v>
      </c>
      <c r="D11" s="148"/>
      <c r="E11" s="149"/>
      <c r="F11" s="30" t="s">
        <v>564</v>
      </c>
      <c r="G11" s="88" t="s">
        <v>565</v>
      </c>
      <c r="H11" s="89"/>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20</v>
      </c>
      <c r="F20" s="131" t="s">
        <v>74</v>
      </c>
      <c r="G20" s="131"/>
      <c r="H20" s="22" t="s">
        <v>90</v>
      </c>
    </row>
    <row r="21" spans="2:8" ht="15.75" customHeight="1">
      <c r="B21" s="103" t="s">
        <v>21</v>
      </c>
      <c r="C21" s="104"/>
      <c r="D21" s="104"/>
      <c r="E21" s="104"/>
      <c r="F21" s="104"/>
      <c r="G21" s="104"/>
      <c r="H21" s="107"/>
    </row>
    <row r="22" spans="2:8" ht="40.700000000000003" customHeight="1">
      <c r="B22" s="85" t="s">
        <v>233</v>
      </c>
      <c r="C22" s="86"/>
      <c r="D22" s="86"/>
      <c r="E22" s="86"/>
      <c r="F22" s="86"/>
      <c r="G22" s="86"/>
      <c r="H22" s="89"/>
    </row>
    <row r="23" spans="2:8" ht="15.75" customHeight="1">
      <c r="B23" s="103" t="s">
        <v>22</v>
      </c>
      <c r="C23" s="104"/>
      <c r="D23" s="104"/>
      <c r="E23" s="104"/>
      <c r="F23" s="104"/>
      <c r="G23" s="104"/>
      <c r="H23" s="107"/>
    </row>
    <row r="24" spans="2:8" ht="27.75" customHeight="1">
      <c r="B24" s="85" t="s">
        <v>234</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t="s">
        <v>541</v>
      </c>
      <c r="C29" s="158"/>
      <c r="D29" s="159"/>
      <c r="E29" s="30">
        <v>2021</v>
      </c>
      <c r="F29" s="5">
        <v>6</v>
      </c>
      <c r="G29" s="10">
        <v>0</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537</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1</v>
      </c>
      <c r="C38" s="74">
        <v>1</v>
      </c>
      <c r="D38" s="74">
        <v>1</v>
      </c>
      <c r="E38" s="74" t="s">
        <v>57</v>
      </c>
      <c r="F38" s="72">
        <v>0.83330000000000004</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37.5" customHeight="1">
      <c r="B41" s="192" t="s">
        <v>237</v>
      </c>
      <c r="C41" s="193"/>
      <c r="D41" s="193"/>
      <c r="E41" s="194"/>
      <c r="F41" s="88" t="s">
        <v>235</v>
      </c>
      <c r="G41" s="86"/>
      <c r="H41" s="89"/>
    </row>
    <row r="42" spans="2:8" ht="18" customHeight="1">
      <c r="B42" s="103" t="s">
        <v>45</v>
      </c>
      <c r="C42" s="104"/>
      <c r="D42" s="104"/>
      <c r="E42" s="105"/>
      <c r="F42" s="106" t="s">
        <v>46</v>
      </c>
      <c r="G42" s="104"/>
      <c r="H42" s="107"/>
    </row>
    <row r="43" spans="2:8" ht="28.5" customHeight="1">
      <c r="B43" s="170" t="s">
        <v>239</v>
      </c>
      <c r="C43" s="171"/>
      <c r="D43" s="171"/>
      <c r="E43" s="171"/>
      <c r="F43" s="88" t="s">
        <v>516</v>
      </c>
      <c r="G43" s="86"/>
      <c r="H43" s="89"/>
    </row>
    <row r="44" spans="2:8" ht="18" customHeight="1">
      <c r="B44" s="103" t="s">
        <v>47</v>
      </c>
      <c r="C44" s="104"/>
      <c r="D44" s="104"/>
      <c r="E44" s="105"/>
      <c r="F44" s="106" t="s">
        <v>48</v>
      </c>
      <c r="G44" s="104"/>
      <c r="H44" s="107"/>
    </row>
    <row r="45" spans="2:8" ht="57.2" customHeight="1">
      <c r="B45" s="85" t="s">
        <v>238</v>
      </c>
      <c r="C45" s="86"/>
      <c r="D45" s="86"/>
      <c r="E45" s="87"/>
      <c r="F45" s="88" t="s">
        <v>236</v>
      </c>
      <c r="G45" s="86"/>
      <c r="H45" s="89"/>
    </row>
    <row r="46" spans="2:8" ht="18" customHeight="1">
      <c r="B46" s="103" t="s">
        <v>49</v>
      </c>
      <c r="C46" s="104"/>
      <c r="D46" s="104"/>
      <c r="E46" s="105"/>
      <c r="F46" s="106" t="s">
        <v>50</v>
      </c>
      <c r="G46" s="104"/>
      <c r="H46" s="107"/>
    </row>
    <row r="47" spans="2:8" ht="30.75" customHeight="1">
      <c r="B47" s="170" t="s">
        <v>239</v>
      </c>
      <c r="C47" s="171"/>
      <c r="D47" s="171"/>
      <c r="E47" s="171"/>
      <c r="F47" s="88" t="s">
        <v>516</v>
      </c>
      <c r="G47" s="86"/>
      <c r="H47" s="89"/>
    </row>
    <row r="48" spans="2:8" ht="14.1" customHeight="1">
      <c r="B48" s="172" t="s">
        <v>51</v>
      </c>
      <c r="C48" s="173"/>
      <c r="D48" s="173"/>
      <c r="E48" s="173"/>
      <c r="F48" s="173"/>
      <c r="G48" s="173"/>
      <c r="H48" s="174"/>
    </row>
    <row r="49" spans="2:8" ht="15.95" customHeight="1">
      <c r="B49" s="85" t="s">
        <v>543</v>
      </c>
      <c r="C49" s="86"/>
      <c r="D49" s="86"/>
      <c r="E49" s="86"/>
      <c r="F49" s="86"/>
      <c r="G49" s="86"/>
      <c r="H49" s="89"/>
    </row>
    <row r="50" spans="2:8" ht="16.5" customHeight="1">
      <c r="B50" s="103" t="s">
        <v>52</v>
      </c>
      <c r="C50" s="104"/>
      <c r="D50" s="104"/>
      <c r="E50" s="105"/>
      <c r="F50" s="106" t="s">
        <v>53</v>
      </c>
      <c r="G50" s="104"/>
      <c r="H50" s="107"/>
    </row>
    <row r="51" spans="2:8" ht="30.2" customHeight="1">
      <c r="B51" s="85" t="s">
        <v>191</v>
      </c>
      <c r="C51" s="86"/>
      <c r="D51" s="86"/>
      <c r="E51" s="87"/>
      <c r="F51" s="88" t="s">
        <v>114</v>
      </c>
      <c r="G51" s="86"/>
      <c r="H51" s="89"/>
    </row>
    <row r="52" spans="2:8" ht="16.5" customHeight="1">
      <c r="B52" s="103" t="s">
        <v>54</v>
      </c>
      <c r="C52" s="104"/>
      <c r="D52" s="104"/>
      <c r="E52" s="105"/>
      <c r="F52" s="106" t="s">
        <v>55</v>
      </c>
      <c r="G52" s="104"/>
      <c r="H52" s="107"/>
    </row>
    <row r="53" spans="2:8" ht="15" customHeight="1" thickBot="1">
      <c r="B53" s="175" t="s">
        <v>542</v>
      </c>
      <c r="C53" s="176"/>
      <c r="D53" s="176"/>
      <c r="E53" s="176"/>
      <c r="F53" s="177" t="s">
        <v>192</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99" priority="1" operator="containsText" text="NO APLICA">
      <formula>NOT(ISERROR(SEARCH("NO APLICA",B38)))</formula>
    </cfRule>
    <cfRule type="cellIs" dxfId="98" priority="2" operator="lessThan">
      <formula>0.5</formula>
    </cfRule>
    <cfRule type="cellIs" dxfId="97" priority="3" operator="between">
      <formula>0.5</formula>
      <formula>0.7</formula>
    </cfRule>
    <cfRule type="cellIs" dxfId="96" priority="4" operator="greaterThan">
      <formula>0.7</formula>
    </cfRule>
  </conditionalFormatting>
  <hyperlinks>
    <hyperlink ref="B53" r:id="rId1" xr:uid="{00000000-0004-0000-1100-000000000000}"/>
  </hyperlinks>
  <printOptions horizontalCentered="1" verticalCentered="1"/>
  <pageMargins left="0.7" right="0.7" top="0.75" bottom="0.75" header="0.3" footer="0.3"/>
  <pageSetup paperSize="309" scale="57"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100-000011000000}">
          <x14:colorSeries rgb="FF376092"/>
          <x14:colorNegative rgb="FFD00000"/>
          <x14:colorAxis rgb="FF000000"/>
          <x14:colorMarkers rgb="FFD00000"/>
          <x14:colorFirst rgb="FFD00000"/>
          <x14:colorLast rgb="FFD00000"/>
          <x14:colorHigh rgb="FFD00000"/>
          <x14:colorLow rgb="FFD00000"/>
          <x14:sparklines>
            <x14:sparkline>
              <xm:f>'FP A.1.05.1.1.3.7 PEPMACSCC'!B38:F38</xm:f>
              <xm:sqref>G38</xm:sqref>
            </x14:sparkline>
          </x14:sparklines>
        </x14:sparklineGroup>
      </x14:sparklineGroup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Q55"/>
  <sheetViews>
    <sheetView showGridLines="0" topLeftCell="A29" zoomScaleNormal="100" workbookViewId="0">
      <selection activeCell="D38" sqref="D38"/>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144" t="s">
        <v>240</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23.25" customHeight="1">
      <c r="B9" s="100" t="s">
        <v>604</v>
      </c>
      <c r="C9" s="101"/>
      <c r="D9" s="101"/>
      <c r="E9" s="101"/>
      <c r="F9" s="88" t="s">
        <v>547</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48.75" customHeight="1">
      <c r="B11" s="34" t="s">
        <v>80</v>
      </c>
      <c r="C11" s="147" t="s">
        <v>81</v>
      </c>
      <c r="D11" s="148"/>
      <c r="E11" s="149"/>
      <c r="F11" s="30" t="s">
        <v>564</v>
      </c>
      <c r="G11" s="88" t="s">
        <v>565</v>
      </c>
      <c r="H11" s="89"/>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182</v>
      </c>
      <c r="E20" s="33" t="s">
        <v>84</v>
      </c>
      <c r="F20" s="131" t="s">
        <v>74</v>
      </c>
      <c r="G20" s="131"/>
      <c r="H20" s="22" t="s">
        <v>90</v>
      </c>
    </row>
    <row r="21" spans="2:8" ht="15.75" customHeight="1">
      <c r="B21" s="103" t="s">
        <v>21</v>
      </c>
      <c r="C21" s="104"/>
      <c r="D21" s="104"/>
      <c r="E21" s="104"/>
      <c r="F21" s="104"/>
      <c r="G21" s="104"/>
      <c r="H21" s="107"/>
    </row>
    <row r="22" spans="2:8" ht="40.700000000000003" customHeight="1">
      <c r="B22" s="85" t="s">
        <v>241</v>
      </c>
      <c r="C22" s="86"/>
      <c r="D22" s="86"/>
      <c r="E22" s="86"/>
      <c r="F22" s="86"/>
      <c r="G22" s="86"/>
      <c r="H22" s="89"/>
    </row>
    <row r="23" spans="2:8" ht="15.75" customHeight="1">
      <c r="B23" s="103" t="s">
        <v>22</v>
      </c>
      <c r="C23" s="104"/>
      <c r="D23" s="104"/>
      <c r="E23" s="104"/>
      <c r="F23" s="104"/>
      <c r="G23" s="104"/>
      <c r="H23" s="107"/>
    </row>
    <row r="24" spans="2:8" ht="27.75" customHeight="1">
      <c r="B24" s="85" t="s">
        <v>242</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2</v>
      </c>
      <c r="C29" s="158"/>
      <c r="D29" s="159"/>
      <c r="E29" s="30">
        <v>2021</v>
      </c>
      <c r="F29" s="5">
        <v>2</v>
      </c>
      <c r="G29" s="10">
        <f>(F29/B29)-1</f>
        <v>0</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537</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t="s">
        <v>243</v>
      </c>
      <c r="C38" s="74">
        <v>1</v>
      </c>
      <c r="D38" s="74" t="s">
        <v>243</v>
      </c>
      <c r="E38" s="74" t="s">
        <v>57</v>
      </c>
      <c r="F38" s="72">
        <v>0.5</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24.75" customHeight="1">
      <c r="B41" s="192" t="s">
        <v>550</v>
      </c>
      <c r="C41" s="193"/>
      <c r="D41" s="193"/>
      <c r="E41" s="194"/>
      <c r="F41" s="88" t="s">
        <v>244</v>
      </c>
      <c r="G41" s="86"/>
      <c r="H41" s="89"/>
    </row>
    <row r="42" spans="2:8" ht="24.75" customHeight="1">
      <c r="B42" s="103" t="s">
        <v>45</v>
      </c>
      <c r="C42" s="104"/>
      <c r="D42" s="104"/>
      <c r="E42" s="105"/>
      <c r="F42" s="106" t="s">
        <v>46</v>
      </c>
      <c r="G42" s="104"/>
      <c r="H42" s="107"/>
    </row>
    <row r="43" spans="2:8" ht="24.75" customHeight="1">
      <c r="B43" s="170" t="s">
        <v>247</v>
      </c>
      <c r="C43" s="171"/>
      <c r="D43" s="171"/>
      <c r="E43" s="171"/>
      <c r="F43" s="88" t="s">
        <v>517</v>
      </c>
      <c r="G43" s="86"/>
      <c r="H43" s="89"/>
    </row>
    <row r="44" spans="2:8" ht="24.75" customHeight="1">
      <c r="B44" s="103" t="s">
        <v>47</v>
      </c>
      <c r="C44" s="104"/>
      <c r="D44" s="104"/>
      <c r="E44" s="105"/>
      <c r="F44" s="106" t="s">
        <v>48</v>
      </c>
      <c r="G44" s="104"/>
      <c r="H44" s="107"/>
    </row>
    <row r="45" spans="2:8" ht="24.75" customHeight="1">
      <c r="B45" s="85" t="s">
        <v>245</v>
      </c>
      <c r="C45" s="86"/>
      <c r="D45" s="86"/>
      <c r="E45" s="87"/>
      <c r="F45" s="88" t="s">
        <v>246</v>
      </c>
      <c r="G45" s="86"/>
      <c r="H45" s="89"/>
    </row>
    <row r="46" spans="2:8" ht="24.75" customHeight="1">
      <c r="B46" s="103" t="s">
        <v>49</v>
      </c>
      <c r="C46" s="104"/>
      <c r="D46" s="104"/>
      <c r="E46" s="105"/>
      <c r="F46" s="106" t="s">
        <v>50</v>
      </c>
      <c r="G46" s="104"/>
      <c r="H46" s="107"/>
    </row>
    <row r="47" spans="2:8" ht="24.75" customHeight="1">
      <c r="B47" s="170" t="s">
        <v>239</v>
      </c>
      <c r="C47" s="171"/>
      <c r="D47" s="171"/>
      <c r="E47" s="171"/>
      <c r="F47" s="88" t="s">
        <v>517</v>
      </c>
      <c r="G47" s="86"/>
      <c r="H47" s="89"/>
    </row>
    <row r="48" spans="2:8" ht="14.1" customHeight="1">
      <c r="B48" s="172" t="s">
        <v>51</v>
      </c>
      <c r="C48" s="173"/>
      <c r="D48" s="173"/>
      <c r="E48" s="173"/>
      <c r="F48" s="173"/>
      <c r="G48" s="173"/>
      <c r="H48" s="174"/>
    </row>
    <row r="49" spans="2:8" ht="15.95" customHeight="1">
      <c r="B49" s="85" t="s">
        <v>543</v>
      </c>
      <c r="C49" s="86"/>
      <c r="D49" s="86"/>
      <c r="E49" s="86"/>
      <c r="F49" s="86"/>
      <c r="G49" s="86"/>
      <c r="H49" s="89"/>
    </row>
    <row r="50" spans="2:8" ht="16.5" customHeight="1">
      <c r="B50" s="103" t="s">
        <v>52</v>
      </c>
      <c r="C50" s="104"/>
      <c r="D50" s="104"/>
      <c r="E50" s="105"/>
      <c r="F50" s="106" t="s">
        <v>53</v>
      </c>
      <c r="G50" s="104"/>
      <c r="H50" s="107"/>
    </row>
    <row r="51" spans="2:8" ht="30.2" customHeight="1">
      <c r="B51" s="85" t="s">
        <v>191</v>
      </c>
      <c r="C51" s="86"/>
      <c r="D51" s="86"/>
      <c r="E51" s="87"/>
      <c r="F51" s="88" t="s">
        <v>114</v>
      </c>
      <c r="G51" s="86"/>
      <c r="H51" s="89"/>
    </row>
    <row r="52" spans="2:8" ht="16.5" customHeight="1">
      <c r="B52" s="103" t="s">
        <v>54</v>
      </c>
      <c r="C52" s="104"/>
      <c r="D52" s="104"/>
      <c r="E52" s="105"/>
      <c r="F52" s="106" t="s">
        <v>55</v>
      </c>
      <c r="G52" s="104"/>
      <c r="H52" s="107"/>
    </row>
    <row r="53" spans="2:8" ht="15" customHeight="1" thickBot="1">
      <c r="B53" s="175" t="s">
        <v>542</v>
      </c>
      <c r="C53" s="176"/>
      <c r="D53" s="176"/>
      <c r="E53" s="176"/>
      <c r="F53" s="177" t="s">
        <v>192</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95" priority="1" operator="containsText" text="NO APLICA">
      <formula>NOT(ISERROR(SEARCH("NO APLICA",B38)))</formula>
    </cfRule>
    <cfRule type="cellIs" dxfId="94" priority="2" operator="lessThan">
      <formula>0.5</formula>
    </cfRule>
    <cfRule type="cellIs" dxfId="93" priority="3" operator="between">
      <formula>0.5</formula>
      <formula>0.7</formula>
    </cfRule>
    <cfRule type="cellIs" dxfId="92" priority="4" operator="greaterThan">
      <formula>0.7</formula>
    </cfRule>
  </conditionalFormatting>
  <hyperlinks>
    <hyperlink ref="B53" r:id="rId1" xr:uid="{00000000-0004-0000-12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200-000012000000}">
          <x14:colorSeries rgb="FF376092"/>
          <x14:colorNegative rgb="FFD00000"/>
          <x14:colorAxis rgb="FF000000"/>
          <x14:colorMarkers rgb="FFD00000"/>
          <x14:colorFirst rgb="FFD00000"/>
          <x14:colorLast rgb="FFD00000"/>
          <x14:colorHigh rgb="FFD00000"/>
          <x14:colorLow rgb="FFD00000"/>
          <x14:sparklines>
            <x14:sparkline>
              <xm:f>'FP A.1.05.1.1.3.8 PCAAAPS'!B38:F38</xm:f>
              <xm:sqref>G38</xm:sqref>
            </x14:sparkline>
          </x14:sparklines>
        </x14:sparklineGroup>
      </x14:sparklineGroup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Q55"/>
  <sheetViews>
    <sheetView showGridLines="0" topLeftCell="A32" zoomScaleNormal="100" workbookViewId="0">
      <selection activeCell="B39" sqref="B39:H39"/>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144" t="s">
        <v>248</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23.25" customHeight="1">
      <c r="B9" s="100" t="s">
        <v>604</v>
      </c>
      <c r="C9" s="101"/>
      <c r="D9" s="101"/>
      <c r="E9" s="101"/>
      <c r="F9" s="88" t="s">
        <v>547</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48.75" customHeight="1">
      <c r="B11" s="34" t="s">
        <v>80</v>
      </c>
      <c r="C11" s="147" t="s">
        <v>81</v>
      </c>
      <c r="D11" s="148"/>
      <c r="E11" s="149"/>
      <c r="F11" s="30" t="s">
        <v>564</v>
      </c>
      <c r="G11" s="88" t="s">
        <v>565</v>
      </c>
      <c r="H11" s="89"/>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20</v>
      </c>
      <c r="F20" s="131" t="s">
        <v>74</v>
      </c>
      <c r="G20" s="131"/>
      <c r="H20" s="22" t="s">
        <v>90</v>
      </c>
    </row>
    <row r="21" spans="2:8" ht="15.75" customHeight="1">
      <c r="B21" s="103" t="s">
        <v>21</v>
      </c>
      <c r="C21" s="104"/>
      <c r="D21" s="104"/>
      <c r="E21" s="104"/>
      <c r="F21" s="104"/>
      <c r="G21" s="104"/>
      <c r="H21" s="107"/>
    </row>
    <row r="22" spans="2:8" ht="50.25" customHeight="1">
      <c r="B22" s="85" t="s">
        <v>249</v>
      </c>
      <c r="C22" s="86"/>
      <c r="D22" s="86"/>
      <c r="E22" s="86"/>
      <c r="F22" s="86"/>
      <c r="G22" s="86"/>
      <c r="H22" s="89"/>
    </row>
    <row r="23" spans="2:8" ht="15.75" customHeight="1">
      <c r="B23" s="103" t="s">
        <v>22</v>
      </c>
      <c r="C23" s="104"/>
      <c r="D23" s="104"/>
      <c r="E23" s="104"/>
      <c r="F23" s="104"/>
      <c r="G23" s="104"/>
      <c r="H23" s="107"/>
    </row>
    <row r="24" spans="2:8" ht="27.75" customHeight="1">
      <c r="B24" s="85" t="s">
        <v>250</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50</v>
      </c>
      <c r="C29" s="158"/>
      <c r="D29" s="159"/>
      <c r="E29" s="30">
        <v>2021</v>
      </c>
      <c r="F29" s="5">
        <v>28</v>
      </c>
      <c r="G29" s="10">
        <f>(F29/B29)-1</f>
        <v>-0.43999999999999995</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538</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t="s">
        <v>603</v>
      </c>
      <c r="C38" s="74">
        <v>0.75</v>
      </c>
      <c r="D38" s="74">
        <v>0.4</v>
      </c>
      <c r="E38" s="74" t="s">
        <v>57</v>
      </c>
      <c r="F38" s="72">
        <v>0.42859999999999998</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22.7" customHeight="1">
      <c r="B41" s="192" t="s">
        <v>551</v>
      </c>
      <c r="C41" s="193"/>
      <c r="D41" s="193"/>
      <c r="E41" s="194"/>
      <c r="F41" s="88" t="s">
        <v>251</v>
      </c>
      <c r="G41" s="86"/>
      <c r="H41" s="89"/>
    </row>
    <row r="42" spans="2:8" ht="22.7" customHeight="1">
      <c r="B42" s="103" t="s">
        <v>45</v>
      </c>
      <c r="C42" s="104"/>
      <c r="D42" s="104"/>
      <c r="E42" s="105"/>
      <c r="F42" s="106" t="s">
        <v>46</v>
      </c>
      <c r="G42" s="104"/>
      <c r="H42" s="107"/>
    </row>
    <row r="43" spans="2:8" ht="22.7" customHeight="1">
      <c r="B43" s="113" t="s">
        <v>254</v>
      </c>
      <c r="C43" s="112"/>
      <c r="D43" s="112"/>
      <c r="E43" s="112"/>
      <c r="F43" s="88" t="s">
        <v>518</v>
      </c>
      <c r="G43" s="86"/>
      <c r="H43" s="89"/>
    </row>
    <row r="44" spans="2:8" ht="22.7" customHeight="1">
      <c r="B44" s="103" t="s">
        <v>47</v>
      </c>
      <c r="C44" s="104"/>
      <c r="D44" s="104"/>
      <c r="E44" s="105"/>
      <c r="F44" s="106" t="s">
        <v>48</v>
      </c>
      <c r="G44" s="104"/>
      <c r="H44" s="107"/>
    </row>
    <row r="45" spans="2:8" ht="22.7" customHeight="1">
      <c r="B45" s="85" t="s">
        <v>252</v>
      </c>
      <c r="C45" s="86"/>
      <c r="D45" s="86"/>
      <c r="E45" s="87"/>
      <c r="F45" s="88" t="s">
        <v>253</v>
      </c>
      <c r="G45" s="86"/>
      <c r="H45" s="89"/>
    </row>
    <row r="46" spans="2:8" ht="22.7" customHeight="1">
      <c r="B46" s="103" t="s">
        <v>49</v>
      </c>
      <c r="C46" s="104"/>
      <c r="D46" s="104"/>
      <c r="E46" s="105"/>
      <c r="F46" s="106" t="s">
        <v>50</v>
      </c>
      <c r="G46" s="104"/>
      <c r="H46" s="107"/>
    </row>
    <row r="47" spans="2:8" ht="22.7" customHeight="1">
      <c r="B47" s="113" t="s">
        <v>254</v>
      </c>
      <c r="C47" s="112"/>
      <c r="D47" s="112"/>
      <c r="E47" s="112"/>
      <c r="F47" s="88" t="s">
        <v>518</v>
      </c>
      <c r="G47" s="86"/>
      <c r="H47" s="89"/>
    </row>
    <row r="48" spans="2:8" ht="14.1" customHeight="1">
      <c r="B48" s="172" t="s">
        <v>51</v>
      </c>
      <c r="C48" s="173"/>
      <c r="D48" s="173"/>
      <c r="E48" s="173"/>
      <c r="F48" s="173"/>
      <c r="G48" s="173"/>
      <c r="H48" s="174"/>
    </row>
    <row r="49" spans="2:8" ht="15.95" customHeight="1">
      <c r="B49" s="85" t="s">
        <v>543</v>
      </c>
      <c r="C49" s="86"/>
      <c r="D49" s="86"/>
      <c r="E49" s="86"/>
      <c r="F49" s="86"/>
      <c r="G49" s="86"/>
      <c r="H49" s="89"/>
    </row>
    <row r="50" spans="2:8" ht="16.5" customHeight="1">
      <c r="B50" s="103" t="s">
        <v>52</v>
      </c>
      <c r="C50" s="104"/>
      <c r="D50" s="104"/>
      <c r="E50" s="105"/>
      <c r="F50" s="106" t="s">
        <v>53</v>
      </c>
      <c r="G50" s="104"/>
      <c r="H50" s="107"/>
    </row>
    <row r="51" spans="2:8" ht="30.2" customHeight="1">
      <c r="B51" s="85" t="s">
        <v>191</v>
      </c>
      <c r="C51" s="86"/>
      <c r="D51" s="86"/>
      <c r="E51" s="87"/>
      <c r="F51" s="88" t="s">
        <v>114</v>
      </c>
      <c r="G51" s="86"/>
      <c r="H51" s="89"/>
    </row>
    <row r="52" spans="2:8" ht="16.5" customHeight="1">
      <c r="B52" s="103" t="s">
        <v>54</v>
      </c>
      <c r="C52" s="104"/>
      <c r="D52" s="104"/>
      <c r="E52" s="105"/>
      <c r="F52" s="106" t="s">
        <v>55</v>
      </c>
      <c r="G52" s="104"/>
      <c r="H52" s="107"/>
    </row>
    <row r="53" spans="2:8" ht="15" customHeight="1" thickBot="1">
      <c r="B53" s="175" t="s">
        <v>542</v>
      </c>
      <c r="C53" s="176"/>
      <c r="D53" s="176"/>
      <c r="E53" s="176"/>
      <c r="F53" s="177" t="s">
        <v>192</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91" priority="1" operator="containsText" text="NO APLICA">
      <formula>NOT(ISERROR(SEARCH("NO APLICA",B38)))</formula>
    </cfRule>
    <cfRule type="cellIs" dxfId="90" priority="2" operator="lessThan">
      <formula>0.5</formula>
    </cfRule>
    <cfRule type="cellIs" dxfId="89" priority="3" operator="between">
      <formula>0.5</formula>
      <formula>0.7</formula>
    </cfRule>
    <cfRule type="cellIs" dxfId="88" priority="4" operator="greaterThan">
      <formula>0.7</formula>
    </cfRule>
  </conditionalFormatting>
  <hyperlinks>
    <hyperlink ref="B53" r:id="rId1" xr:uid="{00000000-0004-0000-13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300-000013000000}">
          <x14:colorSeries rgb="FF376092"/>
          <x14:colorNegative rgb="FFD00000"/>
          <x14:colorAxis rgb="FF000000"/>
          <x14:colorMarkers rgb="FFD00000"/>
          <x14:colorFirst rgb="FFD00000"/>
          <x14:colorLast rgb="FFD00000"/>
          <x14:colorHigh rgb="FFD00000"/>
          <x14:colorLow rgb="FFD00000"/>
          <x14:sparklines>
            <x14:sparkline>
              <xm:f>'FP A.1.05.1.1.3.9 PICCS'!B38:F38</xm:f>
              <xm:sqref>G38</xm:sqref>
            </x14:sparkline>
          </x14:sparklines>
        </x14:sparklineGroup>
      </x14:sparklineGroup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pageSetUpPr fitToPage="1"/>
  </sheetPr>
  <dimension ref="B1:Q55"/>
  <sheetViews>
    <sheetView showGridLines="0" topLeftCell="A35" zoomScaleNormal="100" workbookViewId="0">
      <selection activeCell="B39" sqref="B39:H39"/>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144" t="s">
        <v>255</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42" customHeight="1">
      <c r="B9" s="100" t="s">
        <v>604</v>
      </c>
      <c r="C9" s="101"/>
      <c r="D9" s="101"/>
      <c r="E9" s="101"/>
      <c r="F9" s="88" t="s">
        <v>553</v>
      </c>
      <c r="G9" s="87"/>
      <c r="H9" s="31" t="s">
        <v>181</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48.75" customHeight="1">
      <c r="B11" s="34" t="s">
        <v>80</v>
      </c>
      <c r="C11" s="147" t="s">
        <v>81</v>
      </c>
      <c r="D11" s="148"/>
      <c r="E11" s="149"/>
      <c r="F11" s="30" t="s">
        <v>338</v>
      </c>
      <c r="G11" s="88" t="s">
        <v>570</v>
      </c>
      <c r="H11" s="89"/>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182</v>
      </c>
      <c r="F20" s="131" t="s">
        <v>74</v>
      </c>
      <c r="G20" s="131"/>
      <c r="H20" s="22" t="s">
        <v>90</v>
      </c>
    </row>
    <row r="21" spans="2:8" ht="15.75" customHeight="1">
      <c r="B21" s="103" t="s">
        <v>21</v>
      </c>
      <c r="C21" s="104"/>
      <c r="D21" s="104"/>
      <c r="E21" s="104"/>
      <c r="F21" s="104"/>
      <c r="G21" s="104"/>
      <c r="H21" s="107"/>
    </row>
    <row r="22" spans="2:8" ht="50.25" customHeight="1">
      <c r="B22" s="85" t="s">
        <v>256</v>
      </c>
      <c r="C22" s="86"/>
      <c r="D22" s="86"/>
      <c r="E22" s="86"/>
      <c r="F22" s="86"/>
      <c r="G22" s="86"/>
      <c r="H22" s="89"/>
    </row>
    <row r="23" spans="2:8" ht="15.75" customHeight="1">
      <c r="B23" s="103" t="s">
        <v>22</v>
      </c>
      <c r="C23" s="104"/>
      <c r="D23" s="104"/>
      <c r="E23" s="104"/>
      <c r="F23" s="104"/>
      <c r="G23" s="104"/>
      <c r="H23" s="107"/>
    </row>
    <row r="24" spans="2:8" ht="27.75" customHeight="1">
      <c r="B24" s="85" t="s">
        <v>257</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50</v>
      </c>
      <c r="C29" s="158"/>
      <c r="D29" s="159"/>
      <c r="E29" s="30">
        <v>2021</v>
      </c>
      <c r="F29" s="5">
        <v>120</v>
      </c>
      <c r="G29" s="10">
        <f>(F29/B29)-1</f>
        <v>1.4</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258</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0.23330000000000001</v>
      </c>
      <c r="C38" s="74">
        <v>0.1</v>
      </c>
      <c r="D38" s="74">
        <v>0.66669999999999996</v>
      </c>
      <c r="E38" s="74" t="s">
        <v>57</v>
      </c>
      <c r="F38" s="72">
        <v>0.25</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27" customHeight="1">
      <c r="B41" s="85" t="s">
        <v>552</v>
      </c>
      <c r="C41" s="86"/>
      <c r="D41" s="86"/>
      <c r="E41" s="87"/>
      <c r="F41" s="88" t="s">
        <v>259</v>
      </c>
      <c r="G41" s="86"/>
      <c r="H41" s="89"/>
    </row>
    <row r="42" spans="2:8" ht="27" customHeight="1">
      <c r="B42" s="103" t="s">
        <v>45</v>
      </c>
      <c r="C42" s="104"/>
      <c r="D42" s="104"/>
      <c r="E42" s="105"/>
      <c r="F42" s="106" t="s">
        <v>46</v>
      </c>
      <c r="G42" s="104"/>
      <c r="H42" s="107"/>
    </row>
    <row r="43" spans="2:8" ht="27" customHeight="1">
      <c r="B43" s="113" t="s">
        <v>260</v>
      </c>
      <c r="C43" s="112"/>
      <c r="D43" s="112"/>
      <c r="E43" s="112"/>
      <c r="F43" s="88" t="s">
        <v>519</v>
      </c>
      <c r="G43" s="86"/>
      <c r="H43" s="89"/>
    </row>
    <row r="44" spans="2:8" ht="27" customHeight="1">
      <c r="B44" s="103" t="s">
        <v>47</v>
      </c>
      <c r="C44" s="104"/>
      <c r="D44" s="104"/>
      <c r="E44" s="105"/>
      <c r="F44" s="106" t="s">
        <v>48</v>
      </c>
      <c r="G44" s="104"/>
      <c r="H44" s="107"/>
    </row>
    <row r="45" spans="2:8" ht="27" customHeight="1">
      <c r="B45" s="192" t="s">
        <v>261</v>
      </c>
      <c r="C45" s="193"/>
      <c r="D45" s="193"/>
      <c r="E45" s="194"/>
      <c r="F45" s="88" t="s">
        <v>262</v>
      </c>
      <c r="G45" s="86"/>
      <c r="H45" s="89"/>
    </row>
    <row r="46" spans="2:8" ht="27" customHeight="1">
      <c r="B46" s="103" t="s">
        <v>49</v>
      </c>
      <c r="C46" s="104"/>
      <c r="D46" s="104"/>
      <c r="E46" s="105"/>
      <c r="F46" s="106" t="s">
        <v>50</v>
      </c>
      <c r="G46" s="104"/>
      <c r="H46" s="107"/>
    </row>
    <row r="47" spans="2:8" ht="27" customHeight="1">
      <c r="B47" s="170" t="s">
        <v>260</v>
      </c>
      <c r="C47" s="171"/>
      <c r="D47" s="171"/>
      <c r="E47" s="171"/>
      <c r="F47" s="88" t="s">
        <v>519</v>
      </c>
      <c r="G47" s="86"/>
      <c r="H47" s="89"/>
    </row>
    <row r="48" spans="2:8" ht="14.1" customHeight="1">
      <c r="B48" s="172" t="s">
        <v>51</v>
      </c>
      <c r="C48" s="173"/>
      <c r="D48" s="173"/>
      <c r="E48" s="173"/>
      <c r="F48" s="173"/>
      <c r="G48" s="173"/>
      <c r="H48" s="174"/>
    </row>
    <row r="49" spans="2:8" ht="15.95" customHeight="1">
      <c r="B49" s="85" t="s">
        <v>581</v>
      </c>
      <c r="C49" s="86"/>
      <c r="D49" s="86"/>
      <c r="E49" s="86"/>
      <c r="F49" s="86"/>
      <c r="G49" s="86"/>
      <c r="H49" s="89"/>
    </row>
    <row r="50" spans="2:8" ht="16.5" customHeight="1">
      <c r="B50" s="103" t="s">
        <v>52</v>
      </c>
      <c r="C50" s="104"/>
      <c r="D50" s="104"/>
      <c r="E50" s="105"/>
      <c r="F50" s="106" t="s">
        <v>53</v>
      </c>
      <c r="G50" s="104"/>
      <c r="H50" s="107"/>
    </row>
    <row r="51" spans="2:8" ht="30.2" customHeight="1">
      <c r="B51" s="85" t="s">
        <v>263</v>
      </c>
      <c r="C51" s="86"/>
      <c r="D51" s="86"/>
      <c r="E51" s="87"/>
      <c r="F51" s="88" t="s">
        <v>114</v>
      </c>
      <c r="G51" s="86"/>
      <c r="H51" s="89"/>
    </row>
    <row r="52" spans="2:8" ht="16.5" customHeight="1">
      <c r="B52" s="103" t="s">
        <v>54</v>
      </c>
      <c r="C52" s="104"/>
      <c r="D52" s="104"/>
      <c r="E52" s="105"/>
      <c r="F52" s="106" t="s">
        <v>55</v>
      </c>
      <c r="G52" s="104"/>
      <c r="H52" s="107"/>
    </row>
    <row r="53" spans="2:8" ht="15" customHeight="1" thickBot="1">
      <c r="B53" s="175" t="s">
        <v>264</v>
      </c>
      <c r="C53" s="176"/>
      <c r="D53" s="176"/>
      <c r="E53" s="176"/>
      <c r="F53" s="177" t="s">
        <v>265</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87" priority="1" operator="containsText" text="NO APLICA">
      <formula>NOT(ISERROR(SEARCH("NO APLICA",B38)))</formula>
    </cfRule>
    <cfRule type="cellIs" dxfId="86" priority="2" operator="lessThan">
      <formula>0.5</formula>
    </cfRule>
    <cfRule type="cellIs" dxfId="85" priority="3" operator="between">
      <formula>0.5</formula>
      <formula>0.7</formula>
    </cfRule>
    <cfRule type="cellIs" dxfId="84" priority="4" operator="greaterThan">
      <formula>0.7</formula>
    </cfRule>
  </conditionalFormatting>
  <hyperlinks>
    <hyperlink ref="B53" r:id="rId1" xr:uid="{00000000-0004-0000-1400-000000000000}"/>
  </hyperlinks>
  <printOptions horizontalCentered="1" verticalCentered="1"/>
  <pageMargins left="0.7" right="0.7" top="0.75" bottom="0.75" header="0.3" footer="0.3"/>
  <pageSetup paperSize="309" scale="5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400-000014000000}">
          <x14:colorSeries rgb="FF376092"/>
          <x14:colorNegative rgb="FFD00000"/>
          <x14:colorAxis rgb="FF000000"/>
          <x14:colorMarkers rgb="FFD00000"/>
          <x14:colorFirst rgb="FFD00000"/>
          <x14:colorLast rgb="FFD00000"/>
          <x14:colorHigh rgb="FFD00000"/>
          <x14:colorLow rgb="FFD00000"/>
          <x14:sparklines>
            <x14:sparkline>
              <xm:f>'DIMRA C.1.05.1.1.4 PIPRAR'!B38:F38</xm:f>
              <xm:sqref>G38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pageSetUpPr fitToPage="1"/>
  </sheetPr>
  <dimension ref="B1:Q55"/>
  <sheetViews>
    <sheetView showGridLines="0" topLeftCell="A31" zoomScale="85" zoomScaleNormal="85" workbookViewId="0">
      <selection activeCell="B39" sqref="B39:H39"/>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144" t="s">
        <v>79</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23.25" customHeight="1">
      <c r="B9" s="100" t="s">
        <v>604</v>
      </c>
      <c r="C9" s="101"/>
      <c r="D9" s="101"/>
      <c r="E9" s="101"/>
      <c r="F9" s="88" t="s">
        <v>94</v>
      </c>
      <c r="G9" s="87"/>
      <c r="H9" s="31" t="s">
        <v>118</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48.75" customHeight="1">
      <c r="B11" s="34" t="s">
        <v>80</v>
      </c>
      <c r="C11" s="147" t="s">
        <v>81</v>
      </c>
      <c r="D11" s="148"/>
      <c r="E11" s="149"/>
      <c r="F11" s="88" t="s">
        <v>510</v>
      </c>
      <c r="G11" s="86"/>
      <c r="H11" s="89"/>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41.25" customHeight="1">
      <c r="B19" s="29" t="s">
        <v>62</v>
      </c>
      <c r="C19" s="32" t="s">
        <v>63</v>
      </c>
      <c r="D19" s="32" t="s">
        <v>64</v>
      </c>
      <c r="E19" s="32" t="s">
        <v>65</v>
      </c>
      <c r="F19" s="91" t="s">
        <v>66</v>
      </c>
      <c r="G19" s="91"/>
      <c r="H19" s="36" t="s">
        <v>67</v>
      </c>
    </row>
    <row r="20" spans="2:8" ht="18" customHeight="1">
      <c r="B20" s="21" t="s">
        <v>89</v>
      </c>
      <c r="C20" s="33" t="s">
        <v>20</v>
      </c>
      <c r="D20" s="33" t="s">
        <v>84</v>
      </c>
      <c r="E20" s="33" t="s">
        <v>20</v>
      </c>
      <c r="F20" s="131" t="s">
        <v>74</v>
      </c>
      <c r="G20" s="131"/>
      <c r="H20" s="22" t="s">
        <v>90</v>
      </c>
    </row>
    <row r="21" spans="2:8" ht="15.75" customHeight="1">
      <c r="B21" s="103" t="s">
        <v>21</v>
      </c>
      <c r="C21" s="104"/>
      <c r="D21" s="104"/>
      <c r="E21" s="104"/>
      <c r="F21" s="104"/>
      <c r="G21" s="104"/>
      <c r="H21" s="107"/>
    </row>
    <row r="22" spans="2:8" ht="40.700000000000003" customHeight="1">
      <c r="B22" s="85" t="s">
        <v>91</v>
      </c>
      <c r="C22" s="86"/>
      <c r="D22" s="86"/>
      <c r="E22" s="86"/>
      <c r="F22" s="86"/>
      <c r="G22" s="86"/>
      <c r="H22" s="89"/>
    </row>
    <row r="23" spans="2:8" ht="15.75" customHeight="1">
      <c r="B23" s="103" t="s">
        <v>22</v>
      </c>
      <c r="C23" s="104"/>
      <c r="D23" s="104"/>
      <c r="E23" s="104"/>
      <c r="F23" s="104"/>
      <c r="G23" s="104"/>
      <c r="H23" s="107"/>
    </row>
    <row r="24" spans="2:8" ht="27.75" customHeight="1">
      <c r="B24" s="85" t="s">
        <v>92</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93</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26569</v>
      </c>
      <c r="C29" s="158"/>
      <c r="D29" s="159"/>
      <c r="E29" s="30">
        <v>2021</v>
      </c>
      <c r="F29" s="5">
        <v>36939</v>
      </c>
      <c r="G29" s="10">
        <f>(F29/B29)-1</f>
        <v>0.39030449019534053</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593</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1.0820000000000001</v>
      </c>
      <c r="C38" s="74">
        <v>1.1164000000000001</v>
      </c>
      <c r="D38" s="74">
        <v>0.94650000000000001</v>
      </c>
      <c r="E38" s="74" t="s">
        <v>57</v>
      </c>
      <c r="F38" s="72">
        <v>0.874</v>
      </c>
      <c r="G38" s="88"/>
      <c r="H38" s="89"/>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55.5" customHeight="1">
      <c r="B41" s="85" t="s">
        <v>95</v>
      </c>
      <c r="C41" s="86"/>
      <c r="D41" s="86"/>
      <c r="E41" s="87"/>
      <c r="F41" s="88" t="s">
        <v>96</v>
      </c>
      <c r="G41" s="86"/>
      <c r="H41" s="89"/>
    </row>
    <row r="42" spans="2:8" ht="18" customHeight="1">
      <c r="B42" s="103" t="s">
        <v>45</v>
      </c>
      <c r="C42" s="104"/>
      <c r="D42" s="104"/>
      <c r="E42" s="105"/>
      <c r="F42" s="106" t="s">
        <v>46</v>
      </c>
      <c r="G42" s="104"/>
      <c r="H42" s="107"/>
    </row>
    <row r="43" spans="2:8" ht="28.5" customHeight="1">
      <c r="B43" s="170" t="s">
        <v>97</v>
      </c>
      <c r="C43" s="171"/>
      <c r="D43" s="171"/>
      <c r="E43" s="171"/>
      <c r="F43" s="88" t="s">
        <v>98</v>
      </c>
      <c r="G43" s="86"/>
      <c r="H43" s="89"/>
    </row>
    <row r="44" spans="2:8" ht="18" customHeight="1">
      <c r="B44" s="103" t="s">
        <v>47</v>
      </c>
      <c r="C44" s="104"/>
      <c r="D44" s="104"/>
      <c r="E44" s="105"/>
      <c r="F44" s="106" t="s">
        <v>48</v>
      </c>
      <c r="G44" s="104"/>
      <c r="H44" s="107"/>
    </row>
    <row r="45" spans="2:8" ht="57.2" customHeight="1">
      <c r="B45" s="85" t="s">
        <v>99</v>
      </c>
      <c r="C45" s="86"/>
      <c r="D45" s="86"/>
      <c r="E45" s="87"/>
      <c r="F45" s="88" t="s">
        <v>100</v>
      </c>
      <c r="G45" s="86"/>
      <c r="H45" s="89"/>
    </row>
    <row r="46" spans="2:8" ht="18" customHeight="1">
      <c r="B46" s="103" t="s">
        <v>49</v>
      </c>
      <c r="C46" s="104"/>
      <c r="D46" s="104"/>
      <c r="E46" s="105"/>
      <c r="F46" s="106" t="s">
        <v>50</v>
      </c>
      <c r="G46" s="104"/>
      <c r="H46" s="107"/>
    </row>
    <row r="47" spans="2:8" ht="22.7" customHeight="1">
      <c r="B47" s="170" t="s">
        <v>97</v>
      </c>
      <c r="C47" s="171"/>
      <c r="D47" s="171"/>
      <c r="E47" s="171"/>
      <c r="F47" s="88" t="s">
        <v>98</v>
      </c>
      <c r="G47" s="86"/>
      <c r="H47" s="89"/>
    </row>
    <row r="48" spans="2:8" ht="14.1" customHeight="1">
      <c r="B48" s="172" t="s">
        <v>51</v>
      </c>
      <c r="C48" s="173"/>
      <c r="D48" s="173"/>
      <c r="E48" s="173"/>
      <c r="F48" s="173"/>
      <c r="G48" s="173"/>
      <c r="H48" s="174"/>
    </row>
    <row r="49" spans="2:8" ht="15.95" customHeight="1">
      <c r="B49" s="85" t="s">
        <v>560</v>
      </c>
      <c r="C49" s="86"/>
      <c r="D49" s="86"/>
      <c r="E49" s="86"/>
      <c r="F49" s="86"/>
      <c r="G49" s="86"/>
      <c r="H49" s="89"/>
    </row>
    <row r="50" spans="2:8" ht="16.5" customHeight="1">
      <c r="B50" s="103" t="s">
        <v>52</v>
      </c>
      <c r="C50" s="104"/>
      <c r="D50" s="104"/>
      <c r="E50" s="105"/>
      <c r="F50" s="106" t="s">
        <v>53</v>
      </c>
      <c r="G50" s="104"/>
      <c r="H50" s="107"/>
    </row>
    <row r="51" spans="2:8" ht="30.2" customHeight="1">
      <c r="B51" s="85" t="s">
        <v>526</v>
      </c>
      <c r="C51" s="86"/>
      <c r="D51" s="86"/>
      <c r="E51" s="87"/>
      <c r="F51" s="88" t="s">
        <v>101</v>
      </c>
      <c r="G51" s="86"/>
      <c r="H51" s="89"/>
    </row>
    <row r="52" spans="2:8" ht="16.5" customHeight="1">
      <c r="B52" s="103" t="s">
        <v>54</v>
      </c>
      <c r="C52" s="104"/>
      <c r="D52" s="104"/>
      <c r="E52" s="105"/>
      <c r="F52" s="106" t="s">
        <v>55</v>
      </c>
      <c r="G52" s="104"/>
      <c r="H52" s="107"/>
    </row>
    <row r="53" spans="2:8" ht="15" customHeight="1" thickBot="1">
      <c r="B53" s="175" t="s">
        <v>102</v>
      </c>
      <c r="C53" s="176"/>
      <c r="D53" s="176"/>
      <c r="E53" s="176"/>
      <c r="F53" s="177" t="s">
        <v>103</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B10:E10"/>
    <mergeCell ref="F10:H10"/>
    <mergeCell ref="C11:E11"/>
    <mergeCell ref="B12:H12"/>
    <mergeCell ref="C13:D13"/>
    <mergeCell ref="F11:H11"/>
    <mergeCell ref="B9:E9"/>
    <mergeCell ref="F9:G9"/>
    <mergeCell ref="B5:H5"/>
    <mergeCell ref="B6:H6"/>
    <mergeCell ref="B7:H7"/>
    <mergeCell ref="B8:E8"/>
    <mergeCell ref="F8:G8"/>
  </mergeCells>
  <conditionalFormatting sqref="B38:F38">
    <cfRule type="containsText" dxfId="155" priority="1" operator="containsText" text="NO APLICA">
      <formula>NOT(ISERROR(SEARCH("NO APLICA",B38)))</formula>
    </cfRule>
    <cfRule type="cellIs" dxfId="154" priority="2" operator="lessThan">
      <formula>0.5</formula>
    </cfRule>
    <cfRule type="cellIs" dxfId="153" priority="3" operator="between">
      <formula>0.5</formula>
      <formula>0.7</formula>
    </cfRule>
    <cfRule type="cellIs" dxfId="152" priority="4" operator="greaterThan">
      <formula>0.7</formula>
    </cfRule>
  </conditionalFormatting>
  <hyperlinks>
    <hyperlink ref="B53" r:id="rId1" xr:uid="{00000000-0004-0000-0300-000000000000}"/>
  </hyperlinks>
  <printOptions horizontalCentered="1" verticalCentered="1"/>
  <pageMargins left="0.7" right="0.7" top="0.75" bottom="0.75" header="0.3" footer="0.3"/>
  <pageSetup paperSize="309" scale="57"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'P.1.05.1.1 PAVCYSRC'!B38:F38</xm:f>
              <xm:sqref>G38</xm:sqref>
            </x14:sparkline>
          </x14:sparklines>
        </x14:sparklineGroup>
      </x14:sparklineGroup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pageSetUpPr fitToPage="1"/>
  </sheetPr>
  <dimension ref="B1:Q55"/>
  <sheetViews>
    <sheetView showGridLines="0" topLeftCell="A28" zoomScaleNormal="100" workbookViewId="0">
      <selection activeCell="F42" sqref="F42:H42"/>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144" t="s">
        <v>266</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43.5" customHeight="1">
      <c r="B9" s="100" t="s">
        <v>604</v>
      </c>
      <c r="C9" s="101"/>
      <c r="D9" s="101"/>
      <c r="E9" s="101"/>
      <c r="F9" s="88" t="s">
        <v>553</v>
      </c>
      <c r="G9" s="87"/>
      <c r="H9" s="31" t="s">
        <v>181</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48.75" customHeight="1">
      <c r="B11" s="34" t="s">
        <v>80</v>
      </c>
      <c r="C11" s="147" t="s">
        <v>81</v>
      </c>
      <c r="D11" s="148"/>
      <c r="E11" s="149"/>
      <c r="F11" s="30" t="s">
        <v>338</v>
      </c>
      <c r="G11" s="88" t="s">
        <v>570</v>
      </c>
      <c r="H11" s="89"/>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182</v>
      </c>
      <c r="F20" s="131" t="s">
        <v>74</v>
      </c>
      <c r="G20" s="131"/>
      <c r="H20" s="22" t="s">
        <v>90</v>
      </c>
    </row>
    <row r="21" spans="2:8" ht="15.75" customHeight="1">
      <c r="B21" s="103" t="s">
        <v>21</v>
      </c>
      <c r="C21" s="104"/>
      <c r="D21" s="104"/>
      <c r="E21" s="104"/>
      <c r="F21" s="104"/>
      <c r="G21" s="104"/>
      <c r="H21" s="107"/>
    </row>
    <row r="22" spans="2:8" ht="38.25" customHeight="1">
      <c r="B22" s="85" t="s">
        <v>295</v>
      </c>
      <c r="C22" s="86"/>
      <c r="D22" s="86"/>
      <c r="E22" s="86"/>
      <c r="F22" s="86"/>
      <c r="G22" s="86"/>
      <c r="H22" s="89"/>
    </row>
    <row r="23" spans="2:8" ht="15.75" customHeight="1">
      <c r="B23" s="103" t="s">
        <v>22</v>
      </c>
      <c r="C23" s="104"/>
      <c r="D23" s="104"/>
      <c r="E23" s="104"/>
      <c r="F23" s="104"/>
      <c r="G23" s="104"/>
      <c r="H23" s="107"/>
    </row>
    <row r="24" spans="2:8" ht="27.75" customHeight="1">
      <c r="B24" s="85" t="s">
        <v>267</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85">
        <v>120</v>
      </c>
      <c r="C29" s="86"/>
      <c r="D29" s="87"/>
      <c r="E29" s="30">
        <v>2021</v>
      </c>
      <c r="F29" s="5">
        <v>95</v>
      </c>
      <c r="G29" s="10">
        <f>(F29/B29)-1</f>
        <v>-0.20833333333333337</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268</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1.5217000000000001</v>
      </c>
      <c r="C38" s="74">
        <v>1.75</v>
      </c>
      <c r="D38" s="74">
        <v>1.1738999999999999</v>
      </c>
      <c r="E38" s="74" t="s">
        <v>57</v>
      </c>
      <c r="F38" s="72">
        <v>1.0947</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25.5" customHeight="1">
      <c r="B41" s="85" t="s">
        <v>269</v>
      </c>
      <c r="C41" s="86"/>
      <c r="D41" s="86"/>
      <c r="E41" s="87"/>
      <c r="F41" s="88" t="s">
        <v>270</v>
      </c>
      <c r="G41" s="86"/>
      <c r="H41" s="89"/>
    </row>
    <row r="42" spans="2:8" ht="25.5" customHeight="1">
      <c r="B42" s="103" t="s">
        <v>45</v>
      </c>
      <c r="C42" s="104"/>
      <c r="D42" s="104"/>
      <c r="E42" s="105"/>
      <c r="F42" s="106" t="s">
        <v>46</v>
      </c>
      <c r="G42" s="104"/>
      <c r="H42" s="107"/>
    </row>
    <row r="43" spans="2:8" ht="25.5" customHeight="1">
      <c r="B43" s="170" t="s">
        <v>260</v>
      </c>
      <c r="C43" s="171"/>
      <c r="D43" s="171"/>
      <c r="E43" s="171"/>
      <c r="F43" s="88" t="s">
        <v>273</v>
      </c>
      <c r="G43" s="86"/>
      <c r="H43" s="89"/>
    </row>
    <row r="44" spans="2:8" ht="25.5" customHeight="1">
      <c r="B44" s="103" t="s">
        <v>47</v>
      </c>
      <c r="C44" s="104"/>
      <c r="D44" s="104"/>
      <c r="E44" s="105"/>
      <c r="F44" s="106" t="s">
        <v>48</v>
      </c>
      <c r="G44" s="104"/>
      <c r="H44" s="107"/>
    </row>
    <row r="45" spans="2:8" ht="25.5" customHeight="1">
      <c r="B45" s="85" t="s">
        <v>271</v>
      </c>
      <c r="C45" s="86"/>
      <c r="D45" s="86"/>
      <c r="E45" s="87"/>
      <c r="F45" s="88" t="s">
        <v>272</v>
      </c>
      <c r="G45" s="86"/>
      <c r="H45" s="89"/>
    </row>
    <row r="46" spans="2:8" ht="25.5" customHeight="1">
      <c r="B46" s="103" t="s">
        <v>49</v>
      </c>
      <c r="C46" s="104"/>
      <c r="D46" s="104"/>
      <c r="E46" s="105"/>
      <c r="F46" s="106" t="s">
        <v>50</v>
      </c>
      <c r="G46" s="104"/>
      <c r="H46" s="107"/>
    </row>
    <row r="47" spans="2:8" ht="25.5" customHeight="1">
      <c r="B47" s="170" t="s">
        <v>260</v>
      </c>
      <c r="C47" s="171"/>
      <c r="D47" s="171"/>
      <c r="E47" s="171"/>
      <c r="F47" s="88" t="s">
        <v>273</v>
      </c>
      <c r="G47" s="86"/>
      <c r="H47" s="89"/>
    </row>
    <row r="48" spans="2:8" ht="14.1" customHeight="1">
      <c r="B48" s="172" t="s">
        <v>51</v>
      </c>
      <c r="C48" s="173"/>
      <c r="D48" s="173"/>
      <c r="E48" s="173"/>
      <c r="F48" s="173"/>
      <c r="G48" s="173"/>
      <c r="H48" s="174"/>
    </row>
    <row r="49" spans="2:8" ht="15.95" customHeight="1">
      <c r="B49" s="85" t="s">
        <v>581</v>
      </c>
      <c r="C49" s="86"/>
      <c r="D49" s="86"/>
      <c r="E49" s="86"/>
      <c r="F49" s="86"/>
      <c r="G49" s="86"/>
      <c r="H49" s="89"/>
    </row>
    <row r="50" spans="2:8" ht="16.5" customHeight="1">
      <c r="B50" s="103" t="s">
        <v>52</v>
      </c>
      <c r="C50" s="104"/>
      <c r="D50" s="104"/>
      <c r="E50" s="105"/>
      <c r="F50" s="106" t="s">
        <v>53</v>
      </c>
      <c r="G50" s="104"/>
      <c r="H50" s="107"/>
    </row>
    <row r="51" spans="2:8" ht="30.2" customHeight="1">
      <c r="B51" s="85" t="s">
        <v>263</v>
      </c>
      <c r="C51" s="86"/>
      <c r="D51" s="86"/>
      <c r="E51" s="87"/>
      <c r="F51" s="88" t="s">
        <v>114</v>
      </c>
      <c r="G51" s="86"/>
      <c r="H51" s="89"/>
    </row>
    <row r="52" spans="2:8" ht="16.5" customHeight="1">
      <c r="B52" s="103" t="s">
        <v>54</v>
      </c>
      <c r="C52" s="104"/>
      <c r="D52" s="104"/>
      <c r="E52" s="105"/>
      <c r="F52" s="106" t="s">
        <v>55</v>
      </c>
      <c r="G52" s="104"/>
      <c r="H52" s="107"/>
    </row>
    <row r="53" spans="2:8" ht="15" customHeight="1" thickBot="1">
      <c r="B53" s="175" t="s">
        <v>264</v>
      </c>
      <c r="C53" s="176"/>
      <c r="D53" s="176"/>
      <c r="E53" s="176"/>
      <c r="F53" s="177" t="s">
        <v>265</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83" priority="1" operator="containsText" text="NO APLICA">
      <formula>NOT(ISERROR(SEARCH("NO APLICA",B38)))</formula>
    </cfRule>
    <cfRule type="cellIs" dxfId="82" priority="2" operator="lessThan">
      <formula>0.5</formula>
    </cfRule>
    <cfRule type="cellIs" dxfId="81" priority="3" operator="between">
      <formula>0.5</formula>
      <formula>0.7</formula>
    </cfRule>
    <cfRule type="cellIs" dxfId="80" priority="4" operator="greaterThan">
      <formula>0.7</formula>
    </cfRule>
  </conditionalFormatting>
  <hyperlinks>
    <hyperlink ref="B53" r:id="rId1" xr:uid="{00000000-0004-0000-1500-000000000000}"/>
  </hyperlinks>
  <printOptions horizontalCentered="1" verticalCentered="1"/>
  <pageMargins left="0.7" right="0.7" top="0.75" bottom="0.75" header="0.3" footer="0.3"/>
  <pageSetup paperSize="309" scale="57"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500-000015000000}">
          <x14:colorSeries rgb="FF376092"/>
          <x14:colorNegative rgb="FFD00000"/>
          <x14:colorAxis rgb="FF000000"/>
          <x14:colorMarkers rgb="FFD00000"/>
          <x14:colorFirst rgb="FFD00000"/>
          <x14:colorLast rgb="FFD00000"/>
          <x14:colorHigh rgb="FFD00000"/>
          <x14:colorLow rgb="FFD00000"/>
          <x14:sparklines>
            <x14:sparkline>
              <xm:f>'DIMRA C.1.05.1.1.4.(2) PEC'!B38:F38</xm:f>
              <xm:sqref>G38</xm:sqref>
            </x14:sparkline>
          </x14:sparklines>
        </x14:sparklineGroup>
      </x14:sparklineGroup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2:Q56"/>
  <sheetViews>
    <sheetView showGridLines="0" topLeftCell="A34" zoomScaleNormal="100" workbookViewId="0">
      <selection activeCell="B40" sqref="B40:H40"/>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2" spans="1:17" ht="37.5" customHeight="1" thickBot="1">
      <c r="A2" s="38"/>
      <c r="B2" s="38"/>
      <c r="C2" s="38"/>
      <c r="D2" s="38"/>
      <c r="E2" s="38"/>
      <c r="F2" s="38"/>
      <c r="G2" s="38"/>
      <c r="H2" s="38"/>
    </row>
    <row r="3" spans="1:17" ht="37.5" customHeight="1">
      <c r="A3" s="38"/>
      <c r="B3" s="39"/>
      <c r="C3" s="40"/>
      <c r="D3" s="40"/>
      <c r="E3" s="40"/>
      <c r="F3" s="40"/>
      <c r="G3" s="40"/>
      <c r="H3" s="41"/>
    </row>
    <row r="4" spans="1:17" ht="18">
      <c r="A4" s="38"/>
      <c r="B4" s="42"/>
      <c r="C4" s="43"/>
      <c r="D4" s="43"/>
      <c r="E4" s="43"/>
      <c r="F4" s="43"/>
      <c r="G4" s="43"/>
      <c r="H4" s="44"/>
    </row>
    <row r="5" spans="1:17" ht="27" customHeight="1" thickBot="1">
      <c r="A5" s="38"/>
      <c r="B5" s="45"/>
      <c r="C5" s="46"/>
      <c r="D5" s="46"/>
      <c r="E5" s="46"/>
      <c r="F5" s="46"/>
      <c r="G5" s="46"/>
      <c r="H5" s="47"/>
      <c r="J5" s="2"/>
      <c r="K5" s="2"/>
      <c r="L5" s="2"/>
      <c r="M5" s="2"/>
      <c r="N5" s="2"/>
      <c r="O5" s="2"/>
      <c r="P5" s="2"/>
      <c r="Q5" s="2"/>
    </row>
    <row r="6" spans="1:17" ht="19.149999999999999" customHeight="1">
      <c r="A6" s="38"/>
      <c r="B6" s="198" t="s">
        <v>584</v>
      </c>
      <c r="C6" s="199"/>
      <c r="D6" s="199"/>
      <c r="E6" s="199"/>
      <c r="F6" s="199"/>
      <c r="G6" s="199"/>
      <c r="H6" s="200"/>
      <c r="J6" s="2"/>
      <c r="K6" s="2"/>
      <c r="L6" s="2"/>
      <c r="M6" s="2"/>
      <c r="N6" s="2"/>
      <c r="O6" s="2"/>
      <c r="P6" s="2"/>
      <c r="Q6" s="2"/>
    </row>
    <row r="7" spans="1:17" ht="27.75" customHeight="1">
      <c r="A7" s="38"/>
      <c r="B7" s="195" t="s">
        <v>0</v>
      </c>
      <c r="C7" s="196"/>
      <c r="D7" s="196"/>
      <c r="E7" s="196"/>
      <c r="F7" s="196"/>
      <c r="G7" s="196"/>
      <c r="H7" s="197"/>
      <c r="J7" s="3"/>
      <c r="K7" s="3"/>
      <c r="L7" s="3"/>
      <c r="M7" s="3"/>
      <c r="N7" s="3"/>
      <c r="O7" s="3"/>
      <c r="P7" s="3"/>
      <c r="Q7" s="3"/>
    </row>
    <row r="8" spans="1:17" ht="28.5" customHeight="1">
      <c r="A8" s="38"/>
      <c r="B8" s="205" t="s">
        <v>303</v>
      </c>
      <c r="C8" s="206"/>
      <c r="D8" s="206"/>
      <c r="E8" s="206"/>
      <c r="F8" s="206"/>
      <c r="G8" s="206"/>
      <c r="H8" s="207"/>
      <c r="J8" s="4"/>
      <c r="K8" s="4"/>
      <c r="L8" s="4"/>
      <c r="M8" s="4"/>
      <c r="N8" s="4"/>
      <c r="O8" s="4"/>
      <c r="P8" s="4"/>
      <c r="Q8" s="4"/>
    </row>
    <row r="9" spans="1:17" ht="23.25" customHeight="1">
      <c r="A9" s="38"/>
      <c r="B9" s="201" t="s">
        <v>274</v>
      </c>
      <c r="C9" s="202"/>
      <c r="D9" s="202"/>
      <c r="E9" s="202"/>
      <c r="F9" s="202" t="s">
        <v>1</v>
      </c>
      <c r="G9" s="202"/>
      <c r="H9" s="208"/>
      <c r="J9" s="3"/>
      <c r="K9" s="3"/>
      <c r="L9" s="3"/>
      <c r="M9" s="3"/>
      <c r="N9" s="3"/>
      <c r="O9" s="3"/>
      <c r="P9" s="3"/>
      <c r="Q9" s="3"/>
    </row>
    <row r="10" spans="1:17" ht="47.25" customHeight="1">
      <c r="A10" s="38"/>
      <c r="B10" s="100" t="s">
        <v>604</v>
      </c>
      <c r="C10" s="101"/>
      <c r="D10" s="101"/>
      <c r="E10" s="101"/>
      <c r="F10" s="88" t="s">
        <v>553</v>
      </c>
      <c r="G10" s="87"/>
      <c r="H10" s="31" t="s">
        <v>156</v>
      </c>
      <c r="J10" s="4"/>
      <c r="K10" s="4"/>
      <c r="L10" s="4"/>
      <c r="M10" s="4"/>
      <c r="N10" s="4"/>
      <c r="O10" s="4"/>
      <c r="P10" s="4"/>
      <c r="Q10" s="4"/>
    </row>
    <row r="11" spans="1:17" ht="48.75" customHeight="1">
      <c r="A11" s="38"/>
      <c r="B11" s="195" t="s">
        <v>2</v>
      </c>
      <c r="C11" s="196"/>
      <c r="D11" s="196"/>
      <c r="E11" s="204"/>
      <c r="F11" s="203" t="s">
        <v>3</v>
      </c>
      <c r="G11" s="196"/>
      <c r="H11" s="197"/>
    </row>
    <row r="12" spans="1:17" ht="54" customHeight="1">
      <c r="A12" s="38"/>
      <c r="B12" s="34" t="s">
        <v>80</v>
      </c>
      <c r="C12" s="147" t="s">
        <v>81</v>
      </c>
      <c r="D12" s="148"/>
      <c r="E12" s="149"/>
      <c r="F12" s="30" t="s">
        <v>571</v>
      </c>
      <c r="G12" s="88" t="s">
        <v>572</v>
      </c>
      <c r="H12" s="89"/>
    </row>
    <row r="13" spans="1:17" ht="22.7" customHeight="1">
      <c r="A13" s="38"/>
      <c r="B13" s="195" t="s">
        <v>4</v>
      </c>
      <c r="C13" s="196"/>
      <c r="D13" s="196"/>
      <c r="E13" s="196"/>
      <c r="F13" s="196"/>
      <c r="G13" s="196"/>
      <c r="H13" s="197"/>
    </row>
    <row r="14" spans="1:17" ht="19.149999999999999" customHeight="1">
      <c r="A14" s="38"/>
      <c r="B14" s="48" t="s">
        <v>5</v>
      </c>
      <c r="C14" s="203" t="s">
        <v>6</v>
      </c>
      <c r="D14" s="204"/>
      <c r="E14" s="49" t="s">
        <v>7</v>
      </c>
      <c r="F14" s="49" t="s">
        <v>275</v>
      </c>
      <c r="G14" s="49" t="s">
        <v>8</v>
      </c>
      <c r="H14" s="50" t="s">
        <v>9</v>
      </c>
    </row>
    <row r="15" spans="1:17" ht="16.5" customHeight="1">
      <c r="A15" s="38"/>
      <c r="B15" s="51" t="s">
        <v>89</v>
      </c>
      <c r="C15" s="211" t="s">
        <v>282</v>
      </c>
      <c r="D15" s="212"/>
      <c r="E15" s="52" t="s">
        <v>84</v>
      </c>
      <c r="F15" s="52" t="s">
        <v>283</v>
      </c>
      <c r="G15" s="52" t="s">
        <v>86</v>
      </c>
      <c r="H15" s="53" t="s">
        <v>10</v>
      </c>
    </row>
    <row r="16" spans="1:17" ht="16.5" customHeight="1">
      <c r="A16" s="38"/>
      <c r="B16" s="213" t="s">
        <v>11</v>
      </c>
      <c r="C16" s="214"/>
      <c r="D16" s="214"/>
      <c r="E16" s="214"/>
      <c r="F16" s="215"/>
      <c r="G16" s="203" t="s">
        <v>12</v>
      </c>
      <c r="H16" s="197"/>
    </row>
    <row r="17" spans="1:8" ht="21.2" customHeight="1">
      <c r="A17" s="38"/>
      <c r="B17" s="54" t="s">
        <v>13</v>
      </c>
      <c r="C17" s="209" t="s">
        <v>14</v>
      </c>
      <c r="D17" s="210"/>
      <c r="E17" s="55" t="s">
        <v>15</v>
      </c>
      <c r="F17" s="49" t="s">
        <v>7</v>
      </c>
      <c r="G17" s="56" t="s">
        <v>16</v>
      </c>
      <c r="H17" s="50" t="s">
        <v>17</v>
      </c>
    </row>
    <row r="18" spans="1:8" ht="22.7" customHeight="1">
      <c r="A18" s="38"/>
      <c r="B18" s="57" t="s">
        <v>18</v>
      </c>
      <c r="C18" s="219" t="s">
        <v>87</v>
      </c>
      <c r="D18" s="218"/>
      <c r="E18" s="58" t="s">
        <v>59</v>
      </c>
      <c r="F18" s="58" t="s">
        <v>60</v>
      </c>
      <c r="G18" s="59" t="s">
        <v>18</v>
      </c>
      <c r="H18" s="60" t="s">
        <v>88</v>
      </c>
    </row>
    <row r="19" spans="1:8" ht="51.75" customHeight="1">
      <c r="A19" s="38"/>
      <c r="B19" s="195" t="s">
        <v>276</v>
      </c>
      <c r="C19" s="196"/>
      <c r="D19" s="196"/>
      <c r="E19" s="204"/>
      <c r="F19" s="203" t="s">
        <v>19</v>
      </c>
      <c r="G19" s="196"/>
      <c r="H19" s="197"/>
    </row>
    <row r="20" spans="1:8" ht="60" customHeight="1">
      <c r="A20" s="38"/>
      <c r="B20" s="48" t="s">
        <v>277</v>
      </c>
      <c r="C20" s="49" t="s">
        <v>278</v>
      </c>
      <c r="D20" s="49" t="s">
        <v>64</v>
      </c>
      <c r="E20" s="49" t="s">
        <v>65</v>
      </c>
      <c r="F20" s="202" t="s">
        <v>279</v>
      </c>
      <c r="G20" s="202"/>
      <c r="H20" s="50" t="s">
        <v>280</v>
      </c>
    </row>
    <row r="21" spans="1:8" ht="15.75" customHeight="1">
      <c r="A21" s="38"/>
      <c r="B21" s="61" t="s">
        <v>281</v>
      </c>
      <c r="C21" s="52" t="s">
        <v>84</v>
      </c>
      <c r="D21" s="52" t="s">
        <v>304</v>
      </c>
      <c r="E21" s="52" t="s">
        <v>20</v>
      </c>
      <c r="F21" s="242" t="s">
        <v>82</v>
      </c>
      <c r="G21" s="242"/>
      <c r="H21" s="53" t="s">
        <v>74</v>
      </c>
    </row>
    <row r="22" spans="1:8" ht="36.75" customHeight="1">
      <c r="A22" s="38"/>
      <c r="B22" s="195" t="s">
        <v>21</v>
      </c>
      <c r="C22" s="196"/>
      <c r="D22" s="196"/>
      <c r="E22" s="196"/>
      <c r="F22" s="196"/>
      <c r="G22" s="196"/>
      <c r="H22" s="197"/>
    </row>
    <row r="23" spans="1:8" ht="48.2" customHeight="1">
      <c r="A23" s="38"/>
      <c r="B23" s="216" t="s">
        <v>284</v>
      </c>
      <c r="C23" s="217"/>
      <c r="D23" s="217"/>
      <c r="E23" s="217"/>
      <c r="F23" s="217"/>
      <c r="G23" s="217"/>
      <c r="H23" s="220"/>
    </row>
    <row r="24" spans="1:8" ht="27.75" customHeight="1">
      <c r="A24" s="38"/>
      <c r="B24" s="195" t="s">
        <v>22</v>
      </c>
      <c r="C24" s="196"/>
      <c r="D24" s="196"/>
      <c r="E24" s="196"/>
      <c r="F24" s="196"/>
      <c r="G24" s="196"/>
      <c r="H24" s="197"/>
    </row>
    <row r="25" spans="1:8" ht="15.75" customHeight="1">
      <c r="A25" s="38"/>
      <c r="B25" s="216" t="s">
        <v>285</v>
      </c>
      <c r="C25" s="217"/>
      <c r="D25" s="217"/>
      <c r="E25" s="217"/>
      <c r="F25" s="217"/>
      <c r="G25" s="217"/>
      <c r="H25" s="220"/>
    </row>
    <row r="26" spans="1:8" ht="24.75" customHeight="1">
      <c r="A26" s="38"/>
      <c r="B26" s="195" t="s">
        <v>23</v>
      </c>
      <c r="C26" s="196"/>
      <c r="D26" s="196"/>
      <c r="E26" s="204"/>
      <c r="F26" s="203" t="s">
        <v>24</v>
      </c>
      <c r="G26" s="196"/>
      <c r="H26" s="197"/>
    </row>
    <row r="27" spans="1:8">
      <c r="A27" s="38"/>
      <c r="B27" s="216" t="s">
        <v>75</v>
      </c>
      <c r="C27" s="217"/>
      <c r="D27" s="217"/>
      <c r="E27" s="218"/>
      <c r="F27" s="219" t="s">
        <v>160</v>
      </c>
      <c r="G27" s="217"/>
      <c r="H27" s="220"/>
    </row>
    <row r="28" spans="1:8" ht="15.95" customHeight="1">
      <c r="A28" s="38"/>
      <c r="B28" s="195" t="s">
        <v>25</v>
      </c>
      <c r="C28" s="196"/>
      <c r="D28" s="196"/>
      <c r="E28" s="204"/>
      <c r="F28" s="203" t="s">
        <v>26</v>
      </c>
      <c r="G28" s="196"/>
      <c r="H28" s="197"/>
    </row>
    <row r="29" spans="1:8" ht="25.5" customHeight="1">
      <c r="A29" s="38"/>
      <c r="B29" s="195" t="s">
        <v>27</v>
      </c>
      <c r="C29" s="204"/>
      <c r="D29" s="203" t="s">
        <v>28</v>
      </c>
      <c r="E29" s="204"/>
      <c r="F29" s="49" t="s">
        <v>27</v>
      </c>
      <c r="G29" s="49" t="s">
        <v>29</v>
      </c>
      <c r="H29" s="62" t="s">
        <v>28</v>
      </c>
    </row>
    <row r="30" spans="1:8" ht="19.5" customHeight="1">
      <c r="A30" s="38"/>
      <c r="B30" s="216">
        <v>200</v>
      </c>
      <c r="C30" s="218"/>
      <c r="D30" s="219">
        <v>2021</v>
      </c>
      <c r="E30" s="218"/>
      <c r="F30" s="63">
        <v>200</v>
      </c>
      <c r="G30" s="64">
        <f>(F30/B30)-1</f>
        <v>0</v>
      </c>
      <c r="H30" s="65">
        <v>2024</v>
      </c>
    </row>
    <row r="31" spans="1:8" ht="19.5" customHeight="1">
      <c r="A31" s="38"/>
      <c r="B31" s="238" t="s">
        <v>30</v>
      </c>
      <c r="C31" s="239"/>
      <c r="D31" s="239"/>
      <c r="E31" s="239"/>
      <c r="F31" s="239"/>
      <c r="G31" s="239"/>
      <c r="H31" s="240"/>
    </row>
    <row r="32" spans="1:8" ht="26.1" customHeight="1">
      <c r="A32" s="38"/>
      <c r="B32" s="201" t="s">
        <v>68</v>
      </c>
      <c r="C32" s="202"/>
      <c r="D32" s="202"/>
      <c r="E32" s="202"/>
      <c r="F32" s="202" t="s">
        <v>76</v>
      </c>
      <c r="G32" s="202"/>
      <c r="H32" s="208"/>
    </row>
    <row r="33" spans="1:8" ht="35.450000000000003" customHeight="1">
      <c r="A33" s="38"/>
      <c r="B33" s="155" t="s">
        <v>31</v>
      </c>
      <c r="C33" s="156"/>
      <c r="D33" s="23" t="s">
        <v>32</v>
      </c>
      <c r="E33" s="70" t="s">
        <v>33</v>
      </c>
      <c r="F33" s="69" t="s">
        <v>31</v>
      </c>
      <c r="G33" s="23" t="s">
        <v>32</v>
      </c>
      <c r="H33" s="71" t="s">
        <v>33</v>
      </c>
    </row>
    <row r="34" spans="1:8" ht="36.75" customHeight="1">
      <c r="A34" s="38"/>
      <c r="B34" s="100" t="s">
        <v>575</v>
      </c>
      <c r="C34" s="101"/>
      <c r="D34" s="35" t="s">
        <v>69</v>
      </c>
      <c r="E34" s="35" t="s">
        <v>576</v>
      </c>
      <c r="F34" s="68" t="s">
        <v>70</v>
      </c>
      <c r="G34" s="35" t="s">
        <v>71</v>
      </c>
      <c r="H34" s="20" t="s">
        <v>72</v>
      </c>
    </row>
    <row r="35" spans="1:8" ht="124.5" customHeight="1">
      <c r="A35" s="38"/>
      <c r="B35" s="232" t="s">
        <v>286</v>
      </c>
      <c r="C35" s="233"/>
      <c r="D35" s="233"/>
      <c r="E35" s="233"/>
      <c r="F35" s="233"/>
      <c r="G35" s="233"/>
      <c r="H35" s="234"/>
    </row>
    <row r="36" spans="1:8" ht="20.100000000000001" customHeight="1" thickBot="1">
      <c r="A36" s="38"/>
      <c r="B36" s="235"/>
      <c r="C36" s="236"/>
      <c r="D36" s="236"/>
      <c r="E36" s="236"/>
      <c r="F36" s="236"/>
      <c r="G36" s="236"/>
      <c r="H36" s="237"/>
    </row>
    <row r="37" spans="1:8" ht="28.15" customHeight="1" thickBot="1">
      <c r="A37" s="38"/>
      <c r="B37" s="221" t="s">
        <v>35</v>
      </c>
      <c r="C37" s="241"/>
      <c r="D37" s="241"/>
      <c r="E37" s="241"/>
      <c r="F37" s="241"/>
      <c r="G37" s="241"/>
      <c r="H37" s="222"/>
    </row>
    <row r="38" spans="1:8" ht="38.1" customHeight="1" thickBot="1">
      <c r="A38" s="38"/>
      <c r="B38" s="66" t="s">
        <v>36</v>
      </c>
      <c r="C38" s="66" t="s">
        <v>37</v>
      </c>
      <c r="D38" s="67" t="s">
        <v>38</v>
      </c>
      <c r="E38" s="66" t="s">
        <v>38</v>
      </c>
      <c r="F38" s="66" t="s">
        <v>40</v>
      </c>
      <c r="G38" s="221" t="s">
        <v>41</v>
      </c>
      <c r="H38" s="222"/>
    </row>
    <row r="39" spans="1:8" ht="28.5" customHeight="1">
      <c r="A39" s="38"/>
      <c r="B39" s="73">
        <v>0.57999999999999996</v>
      </c>
      <c r="C39" s="74">
        <v>0.42</v>
      </c>
      <c r="D39" s="74">
        <v>1.1200000000000001</v>
      </c>
      <c r="E39" s="74" t="s">
        <v>57</v>
      </c>
      <c r="F39" s="72">
        <v>0.53</v>
      </c>
      <c r="G39" s="185"/>
      <c r="H39" s="186"/>
    </row>
    <row r="40" spans="1:8" ht="14.1" customHeight="1">
      <c r="A40" s="38"/>
      <c r="B40" s="167" t="s">
        <v>42</v>
      </c>
      <c r="C40" s="168"/>
      <c r="D40" s="168"/>
      <c r="E40" s="168"/>
      <c r="F40" s="168"/>
      <c r="G40" s="168"/>
      <c r="H40" s="169"/>
    </row>
    <row r="41" spans="1:8" ht="21.75" customHeight="1">
      <c r="A41" s="38"/>
      <c r="B41" s="195" t="s">
        <v>43</v>
      </c>
      <c r="C41" s="196"/>
      <c r="D41" s="196"/>
      <c r="E41" s="204"/>
      <c r="F41" s="203" t="s">
        <v>44</v>
      </c>
      <c r="G41" s="196"/>
      <c r="H41" s="197"/>
    </row>
    <row r="42" spans="1:8" ht="21.75" customHeight="1">
      <c r="A42" s="38"/>
      <c r="B42" s="216" t="s">
        <v>290</v>
      </c>
      <c r="C42" s="217"/>
      <c r="D42" s="217"/>
      <c r="E42" s="218"/>
      <c r="F42" s="219" t="s">
        <v>287</v>
      </c>
      <c r="G42" s="217"/>
      <c r="H42" s="220"/>
    </row>
    <row r="43" spans="1:8" ht="21.75" customHeight="1">
      <c r="A43" s="38"/>
      <c r="B43" s="195" t="s">
        <v>45</v>
      </c>
      <c r="C43" s="196"/>
      <c r="D43" s="196"/>
      <c r="E43" s="204"/>
      <c r="F43" s="203" t="s">
        <v>46</v>
      </c>
      <c r="G43" s="196"/>
      <c r="H43" s="197"/>
    </row>
    <row r="44" spans="1:8" ht="21.75" customHeight="1">
      <c r="A44" s="38"/>
      <c r="B44" s="216" t="s">
        <v>291</v>
      </c>
      <c r="C44" s="217"/>
      <c r="D44" s="217"/>
      <c r="E44" s="218"/>
      <c r="F44" s="219" t="s">
        <v>292</v>
      </c>
      <c r="G44" s="217"/>
      <c r="H44" s="220"/>
    </row>
    <row r="45" spans="1:8" ht="21.75" customHeight="1">
      <c r="A45" s="38"/>
      <c r="B45" s="195" t="s">
        <v>47</v>
      </c>
      <c r="C45" s="196"/>
      <c r="D45" s="196"/>
      <c r="E45" s="204"/>
      <c r="F45" s="203" t="s">
        <v>48</v>
      </c>
      <c r="G45" s="196"/>
      <c r="H45" s="197"/>
    </row>
    <row r="46" spans="1:8" ht="21.75" customHeight="1">
      <c r="A46" s="38"/>
      <c r="B46" s="216" t="s">
        <v>288</v>
      </c>
      <c r="C46" s="217"/>
      <c r="D46" s="217"/>
      <c r="E46" s="218"/>
      <c r="F46" s="219" t="s">
        <v>289</v>
      </c>
      <c r="G46" s="217"/>
      <c r="H46" s="220"/>
    </row>
    <row r="47" spans="1:8" ht="21.75" customHeight="1">
      <c r="A47" s="38"/>
      <c r="B47" s="195" t="s">
        <v>49</v>
      </c>
      <c r="C47" s="196"/>
      <c r="D47" s="196"/>
      <c r="E47" s="204"/>
      <c r="F47" s="203" t="s">
        <v>50</v>
      </c>
      <c r="G47" s="196"/>
      <c r="H47" s="197"/>
    </row>
    <row r="48" spans="1:8" ht="21.75" customHeight="1">
      <c r="A48" s="38"/>
      <c r="B48" s="216" t="s">
        <v>291</v>
      </c>
      <c r="C48" s="217"/>
      <c r="D48" s="217"/>
      <c r="E48" s="218"/>
      <c r="F48" s="219" t="s">
        <v>292</v>
      </c>
      <c r="G48" s="217"/>
      <c r="H48" s="220"/>
    </row>
    <row r="49" spans="1:8" ht="15.95" customHeight="1">
      <c r="A49" s="38"/>
      <c r="B49" s="226" t="s">
        <v>51</v>
      </c>
      <c r="C49" s="227"/>
      <c r="D49" s="227"/>
      <c r="E49" s="227"/>
      <c r="F49" s="227"/>
      <c r="G49" s="227"/>
      <c r="H49" s="228"/>
    </row>
    <row r="50" spans="1:8" ht="16.5" customHeight="1">
      <c r="A50" s="38"/>
      <c r="B50" s="85" t="s">
        <v>581</v>
      </c>
      <c r="C50" s="86"/>
      <c r="D50" s="86"/>
      <c r="E50" s="86"/>
      <c r="F50" s="86"/>
      <c r="G50" s="86"/>
      <c r="H50" s="89"/>
    </row>
    <row r="51" spans="1:8" ht="30.2" customHeight="1">
      <c r="A51" s="38"/>
      <c r="B51" s="195" t="s">
        <v>52</v>
      </c>
      <c r="C51" s="196"/>
      <c r="D51" s="196"/>
      <c r="E51" s="204"/>
      <c r="F51" s="203" t="s">
        <v>53</v>
      </c>
      <c r="G51" s="196"/>
      <c r="H51" s="197"/>
    </row>
    <row r="52" spans="1:8" ht="31.7" customHeight="1">
      <c r="A52" s="38"/>
      <c r="B52" s="216" t="s">
        <v>293</v>
      </c>
      <c r="C52" s="217"/>
      <c r="D52" s="217"/>
      <c r="E52" s="218"/>
      <c r="F52" s="219" t="s">
        <v>114</v>
      </c>
      <c r="G52" s="217"/>
      <c r="H52" s="220"/>
    </row>
    <row r="53" spans="1:8" ht="15" customHeight="1">
      <c r="A53" s="38"/>
      <c r="B53" s="195" t="s">
        <v>54</v>
      </c>
      <c r="C53" s="196"/>
      <c r="D53" s="196"/>
      <c r="E53" s="204"/>
      <c r="F53" s="203" t="s">
        <v>55</v>
      </c>
      <c r="G53" s="196"/>
      <c r="H53" s="197"/>
    </row>
    <row r="54" spans="1:8" ht="21.2" customHeight="1" thickBot="1">
      <c r="A54" s="38"/>
      <c r="B54" s="175" t="s">
        <v>264</v>
      </c>
      <c r="C54" s="176"/>
      <c r="D54" s="176"/>
      <c r="E54" s="176"/>
      <c r="F54" s="177" t="s">
        <v>265</v>
      </c>
      <c r="G54" s="178"/>
      <c r="H54" s="179"/>
    </row>
    <row r="55" spans="1:8" ht="24.75" customHeight="1" thickBot="1">
      <c r="A55" s="38"/>
      <c r="B55" s="223"/>
      <c r="C55" s="224"/>
      <c r="D55" s="224"/>
      <c r="E55" s="224"/>
      <c r="F55" s="224"/>
      <c r="G55" s="224"/>
      <c r="H55" s="225"/>
    </row>
    <row r="56" spans="1:8" ht="15" thickBot="1">
      <c r="A56" s="38"/>
      <c r="B56" s="229" t="s">
        <v>56</v>
      </c>
      <c r="C56" s="230"/>
      <c r="D56" s="230"/>
      <c r="E56" s="230"/>
      <c r="F56" s="230"/>
      <c r="G56" s="230"/>
      <c r="H56" s="231"/>
    </row>
  </sheetData>
  <mergeCells count="74">
    <mergeCell ref="B54:E54"/>
    <mergeCell ref="F54:H54"/>
    <mergeCell ref="B56:H56"/>
    <mergeCell ref="F10:G10"/>
    <mergeCell ref="B35:H36"/>
    <mergeCell ref="B31:H31"/>
    <mergeCell ref="B32:E32"/>
    <mergeCell ref="F32:H32"/>
    <mergeCell ref="B34:C34"/>
    <mergeCell ref="B37:H37"/>
    <mergeCell ref="G39:H39"/>
    <mergeCell ref="C18:D18"/>
    <mergeCell ref="B19:E19"/>
    <mergeCell ref="F19:H19"/>
    <mergeCell ref="F21:G21"/>
    <mergeCell ref="B25:H25"/>
    <mergeCell ref="B28:E28"/>
    <mergeCell ref="F28:H28"/>
    <mergeCell ref="B53:E53"/>
    <mergeCell ref="F53:H53"/>
    <mergeCell ref="B55:H55"/>
    <mergeCell ref="B51:E51"/>
    <mergeCell ref="F51:H51"/>
    <mergeCell ref="B52:E52"/>
    <mergeCell ref="F52:H52"/>
    <mergeCell ref="B50:H50"/>
    <mergeCell ref="B46:E46"/>
    <mergeCell ref="F46:H46"/>
    <mergeCell ref="B47:E47"/>
    <mergeCell ref="F47:H47"/>
    <mergeCell ref="B49:H49"/>
    <mergeCell ref="B48:E48"/>
    <mergeCell ref="F48:H48"/>
    <mergeCell ref="B43:E43"/>
    <mergeCell ref="F43:H43"/>
    <mergeCell ref="B44:E44"/>
    <mergeCell ref="F44:H44"/>
    <mergeCell ref="B45:E45"/>
    <mergeCell ref="F45:H45"/>
    <mergeCell ref="B41:E41"/>
    <mergeCell ref="F41:H41"/>
    <mergeCell ref="B42:E42"/>
    <mergeCell ref="F42:H42"/>
    <mergeCell ref="B40:H40"/>
    <mergeCell ref="B33:C33"/>
    <mergeCell ref="G38:H38"/>
    <mergeCell ref="B29:C29"/>
    <mergeCell ref="D29:E29"/>
    <mergeCell ref="B30:C30"/>
    <mergeCell ref="D30:E30"/>
    <mergeCell ref="B27:E27"/>
    <mergeCell ref="F27:H27"/>
    <mergeCell ref="F20:G20"/>
    <mergeCell ref="B22:H22"/>
    <mergeCell ref="B23:H23"/>
    <mergeCell ref="B24:H24"/>
    <mergeCell ref="C17:D17"/>
    <mergeCell ref="C15:D15"/>
    <mergeCell ref="B16:F16"/>
    <mergeCell ref="G16:H16"/>
    <mergeCell ref="B26:E26"/>
    <mergeCell ref="F26:H26"/>
    <mergeCell ref="B13:H13"/>
    <mergeCell ref="B6:H6"/>
    <mergeCell ref="B7:H7"/>
    <mergeCell ref="B9:E9"/>
    <mergeCell ref="C14:D14"/>
    <mergeCell ref="B8:H8"/>
    <mergeCell ref="F9:H9"/>
    <mergeCell ref="B11:E11"/>
    <mergeCell ref="F11:H11"/>
    <mergeCell ref="C12:E12"/>
    <mergeCell ref="B10:E10"/>
    <mergeCell ref="G12:H12"/>
  </mergeCells>
  <conditionalFormatting sqref="B39:F39">
    <cfRule type="containsText" dxfId="79" priority="1" operator="containsText" text="NO APLICA">
      <formula>NOT(ISERROR(SEARCH("NO APLICA",B39)))</formula>
    </cfRule>
    <cfRule type="cellIs" dxfId="78" priority="2" operator="lessThan">
      <formula>0.5</formula>
    </cfRule>
    <cfRule type="cellIs" dxfId="77" priority="3" operator="between">
      <formula>0.5</formula>
      <formula>0.7</formula>
    </cfRule>
    <cfRule type="cellIs" dxfId="76" priority="4" operator="greaterThan">
      <formula>0.7</formula>
    </cfRule>
  </conditionalFormatting>
  <hyperlinks>
    <hyperlink ref="B53" r:id="rId1" display="dir.investigacioncm@cancun.gob.mx" xr:uid="{00000000-0004-0000-1600-000000000000}"/>
    <hyperlink ref="B54" r:id="rId2" xr:uid="{00000000-0004-0000-1600-000001000000}"/>
  </hyperlinks>
  <printOptions horizontalCentered="1" verticalCentered="1"/>
  <pageMargins left="0.7" right="0.7" top="0.75" bottom="0.75" header="0.3" footer="0.3"/>
  <pageSetup paperSize="309" scale="52" orientation="portrait" r:id="rId3"/>
  <drawing r:id="rId4"/>
  <extLst>
    <ext xmlns:x14="http://schemas.microsoft.com/office/spreadsheetml/2009/9/main" uri="{05C60535-1F16-4fd2-B633-F4F36F0B64E0}">
      <x14:sparklineGroups xmlns:xm="http://schemas.microsoft.com/office/excel/2006/main">
        <x14:sparklineGroup manualMax="0" manualMin="0" type="column" displayEmptyCellsAs="gap" xr2:uid="{00000000-0003-0000-1600-000016000000}">
          <x14:colorSeries rgb="FF376092"/>
          <x14:colorNegative rgb="FFD00000"/>
          <x14:colorAxis rgb="FF000000"/>
          <x14:colorMarkers rgb="FFD00000"/>
          <x14:colorFirst rgb="FFD00000"/>
          <x14:colorLast rgb="FFD00000"/>
          <x14:colorHigh rgb="FFD00000"/>
          <x14:colorLow rgb="FFD00000"/>
          <x14:sparklines>
            <x14:sparkline>
              <xm:f>'DIMRA A.1.05.1.1.4.1 TVQDR'!B39:F39</xm:f>
              <xm:sqref>G39</xm:sqref>
            </x14:sparkline>
          </x14:sparklines>
        </x14:sparklineGroup>
      </x14:sparklineGroup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Q55"/>
  <sheetViews>
    <sheetView showGridLines="0" topLeftCell="A29" zoomScaleNormal="100" workbookViewId="0">
      <selection activeCell="B39" sqref="B39:H39"/>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243" t="s">
        <v>294</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57.75" customHeight="1">
      <c r="B9" s="100" t="s">
        <v>604</v>
      </c>
      <c r="C9" s="101"/>
      <c r="D9" s="101"/>
      <c r="E9" s="101"/>
      <c r="F9" s="88" t="s">
        <v>553</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48.75" customHeight="1">
      <c r="B11" s="34" t="s">
        <v>80</v>
      </c>
      <c r="C11" s="147" t="s">
        <v>81</v>
      </c>
      <c r="D11" s="148"/>
      <c r="E11" s="149"/>
      <c r="F11" s="30" t="s">
        <v>571</v>
      </c>
      <c r="G11" s="88" t="s">
        <v>572</v>
      </c>
      <c r="H11" s="89"/>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182</v>
      </c>
      <c r="F20" s="131" t="s">
        <v>74</v>
      </c>
      <c r="G20" s="131"/>
      <c r="H20" s="22" t="s">
        <v>90</v>
      </c>
    </row>
    <row r="21" spans="2:8" ht="15.75" customHeight="1">
      <c r="B21" s="103" t="s">
        <v>21</v>
      </c>
      <c r="C21" s="104"/>
      <c r="D21" s="104"/>
      <c r="E21" s="104"/>
      <c r="F21" s="104"/>
      <c r="G21" s="104"/>
      <c r="H21" s="107"/>
    </row>
    <row r="22" spans="2:8" ht="34.5" customHeight="1">
      <c r="B22" s="85" t="s">
        <v>305</v>
      </c>
      <c r="C22" s="86"/>
      <c r="D22" s="86"/>
      <c r="E22" s="86"/>
      <c r="F22" s="86"/>
      <c r="G22" s="86"/>
      <c r="H22" s="89"/>
    </row>
    <row r="23" spans="2:8" ht="15.75" customHeight="1">
      <c r="B23" s="103" t="s">
        <v>22</v>
      </c>
      <c r="C23" s="104"/>
      <c r="D23" s="104"/>
      <c r="E23" s="104"/>
      <c r="F23" s="104"/>
      <c r="G23" s="104"/>
      <c r="H23" s="107"/>
    </row>
    <row r="24" spans="2:8" ht="27.75" customHeight="1">
      <c r="B24" s="85" t="s">
        <v>554</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300</v>
      </c>
      <c r="C29" s="158"/>
      <c r="D29" s="159"/>
      <c r="E29" s="30">
        <v>2021</v>
      </c>
      <c r="F29" s="5">
        <v>300</v>
      </c>
      <c r="G29" s="10">
        <f>(F29/B29)-1</f>
        <v>0</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296</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0.36</v>
      </c>
      <c r="C38" s="74">
        <v>0.66669999999999996</v>
      </c>
      <c r="D38" s="74">
        <v>1.0667</v>
      </c>
      <c r="E38" s="74" t="s">
        <v>57</v>
      </c>
      <c r="F38" s="72">
        <v>0.52329999999999999</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24" customHeight="1">
      <c r="B41" s="85" t="s">
        <v>300</v>
      </c>
      <c r="C41" s="86"/>
      <c r="D41" s="86"/>
      <c r="E41" s="87"/>
      <c r="F41" s="88" t="s">
        <v>297</v>
      </c>
      <c r="G41" s="86"/>
      <c r="H41" s="89"/>
    </row>
    <row r="42" spans="2:8" ht="24" customHeight="1">
      <c r="B42" s="103" t="s">
        <v>45</v>
      </c>
      <c r="C42" s="104"/>
      <c r="D42" s="104"/>
      <c r="E42" s="105"/>
      <c r="F42" s="106" t="s">
        <v>46</v>
      </c>
      <c r="G42" s="104"/>
      <c r="H42" s="107"/>
    </row>
    <row r="43" spans="2:8" ht="24" customHeight="1">
      <c r="B43" s="170" t="s">
        <v>301</v>
      </c>
      <c r="C43" s="171"/>
      <c r="D43" s="171"/>
      <c r="E43" s="171"/>
      <c r="F43" s="88" t="s">
        <v>302</v>
      </c>
      <c r="G43" s="86"/>
      <c r="H43" s="89"/>
    </row>
    <row r="44" spans="2:8" ht="24" customHeight="1">
      <c r="B44" s="103" t="s">
        <v>47</v>
      </c>
      <c r="C44" s="104"/>
      <c r="D44" s="104"/>
      <c r="E44" s="105"/>
      <c r="F44" s="106" t="s">
        <v>48</v>
      </c>
      <c r="G44" s="104"/>
      <c r="H44" s="107"/>
    </row>
    <row r="45" spans="2:8" ht="24" customHeight="1">
      <c r="B45" s="85" t="s">
        <v>299</v>
      </c>
      <c r="C45" s="86"/>
      <c r="D45" s="86"/>
      <c r="E45" s="87"/>
      <c r="F45" s="88" t="s">
        <v>298</v>
      </c>
      <c r="G45" s="86"/>
      <c r="H45" s="89"/>
    </row>
    <row r="46" spans="2:8" ht="24" customHeight="1">
      <c r="B46" s="103" t="s">
        <v>49</v>
      </c>
      <c r="C46" s="104"/>
      <c r="D46" s="104"/>
      <c r="E46" s="105"/>
      <c r="F46" s="106" t="s">
        <v>50</v>
      </c>
      <c r="G46" s="104"/>
      <c r="H46" s="107"/>
    </row>
    <row r="47" spans="2:8" ht="24" customHeight="1">
      <c r="B47" s="170" t="s">
        <v>301</v>
      </c>
      <c r="C47" s="171"/>
      <c r="D47" s="171"/>
      <c r="E47" s="171"/>
      <c r="F47" s="88" t="s">
        <v>302</v>
      </c>
      <c r="G47" s="86"/>
      <c r="H47" s="89"/>
    </row>
    <row r="48" spans="2:8" ht="14.1" customHeight="1">
      <c r="B48" s="172" t="s">
        <v>51</v>
      </c>
      <c r="C48" s="173"/>
      <c r="D48" s="173"/>
      <c r="E48" s="173"/>
      <c r="F48" s="173"/>
      <c r="G48" s="173"/>
      <c r="H48" s="174"/>
    </row>
    <row r="49" spans="2:8" ht="15.95" customHeight="1">
      <c r="B49" s="85" t="s">
        <v>581</v>
      </c>
      <c r="C49" s="86"/>
      <c r="D49" s="86"/>
      <c r="E49" s="86"/>
      <c r="F49" s="86"/>
      <c r="G49" s="86"/>
      <c r="H49" s="89"/>
    </row>
    <row r="50" spans="2:8" ht="16.5" customHeight="1">
      <c r="B50" s="103" t="s">
        <v>52</v>
      </c>
      <c r="C50" s="104"/>
      <c r="D50" s="104"/>
      <c r="E50" s="105"/>
      <c r="F50" s="106" t="s">
        <v>53</v>
      </c>
      <c r="G50" s="104"/>
      <c r="H50" s="107"/>
    </row>
    <row r="51" spans="2:8" ht="30.2" customHeight="1">
      <c r="B51" s="85" t="s">
        <v>263</v>
      </c>
      <c r="C51" s="86"/>
      <c r="D51" s="86"/>
      <c r="E51" s="87"/>
      <c r="F51" s="88" t="s">
        <v>114</v>
      </c>
      <c r="G51" s="86"/>
      <c r="H51" s="89"/>
    </row>
    <row r="52" spans="2:8" ht="16.5" customHeight="1">
      <c r="B52" s="103" t="s">
        <v>54</v>
      </c>
      <c r="C52" s="104"/>
      <c r="D52" s="104"/>
      <c r="E52" s="105"/>
      <c r="F52" s="106" t="s">
        <v>55</v>
      </c>
      <c r="G52" s="104"/>
      <c r="H52" s="107"/>
    </row>
    <row r="53" spans="2:8" ht="15" customHeight="1" thickBot="1">
      <c r="B53" s="175" t="s">
        <v>264</v>
      </c>
      <c r="C53" s="176"/>
      <c r="D53" s="176"/>
      <c r="E53" s="176"/>
      <c r="F53" s="177" t="s">
        <v>265</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75" priority="1" operator="containsText" text="NO APLICA">
      <formula>NOT(ISERROR(SEARCH("NO APLICA",B38)))</formula>
    </cfRule>
    <cfRule type="cellIs" dxfId="74" priority="2" operator="lessThan">
      <formula>0.5</formula>
    </cfRule>
    <cfRule type="cellIs" dxfId="73" priority="3" operator="between">
      <formula>0.5</formula>
      <formula>0.7</formula>
    </cfRule>
    <cfRule type="cellIs" dxfId="72" priority="4" operator="greaterThan">
      <formula>0.7</formula>
    </cfRule>
  </conditionalFormatting>
  <hyperlinks>
    <hyperlink ref="B53" r:id="rId1" xr:uid="{00000000-0004-0000-1700-000000000000}"/>
  </hyperlinks>
  <printOptions horizontalCentered="1" verticalCentered="1"/>
  <pageMargins left="0.7" right="0.7" top="0.75" bottom="0.75" header="0.3" footer="0.3"/>
  <pageSetup paperSize="309" scale="57"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700-000017000000}">
          <x14:colorSeries rgb="FF376092"/>
          <x14:colorNegative rgb="FFD00000"/>
          <x14:colorAxis rgb="FF000000"/>
          <x14:colorMarkers rgb="FFD00000"/>
          <x14:colorFirst rgb="FFD00000"/>
          <x14:colorLast rgb="FFD00000"/>
          <x14:colorHigh rgb="FFD00000"/>
          <x14:colorLow rgb="FFD00000"/>
          <x14:sparklines>
            <x14:sparkline>
              <xm:f>'DIMRA A.1.05.1.1.4.2 PPA'!B38:F38</xm:f>
              <xm:sqref>G38</xm:sqref>
            </x14:sparkline>
          </x14:sparklines>
        </x14:sparklineGroup>
      </x14:sparklineGroup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pageSetUpPr fitToPage="1"/>
  </sheetPr>
  <dimension ref="B1:Q55"/>
  <sheetViews>
    <sheetView showGridLines="0" topLeftCell="A32" zoomScaleNormal="100" workbookViewId="0">
      <selection activeCell="B39" sqref="B39:H39"/>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243" t="s">
        <v>306</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47.25" customHeight="1">
      <c r="B9" s="100" t="s">
        <v>604</v>
      </c>
      <c r="C9" s="101"/>
      <c r="D9" s="101"/>
      <c r="E9" s="101"/>
      <c r="F9" s="88" t="s">
        <v>555</v>
      </c>
      <c r="G9" s="87"/>
      <c r="H9" s="31" t="s">
        <v>181</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48.75" customHeight="1">
      <c r="B11" s="34" t="s">
        <v>80</v>
      </c>
      <c r="C11" s="147" t="s">
        <v>81</v>
      </c>
      <c r="D11" s="148"/>
      <c r="E11" s="149"/>
      <c r="F11" s="30" t="s">
        <v>338</v>
      </c>
      <c r="G11" s="88" t="s">
        <v>570</v>
      </c>
      <c r="H11" s="89"/>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182</v>
      </c>
      <c r="F20" s="131" t="s">
        <v>74</v>
      </c>
      <c r="G20" s="131"/>
      <c r="H20" s="22" t="s">
        <v>90</v>
      </c>
    </row>
    <row r="21" spans="2:8" ht="15.75" customHeight="1">
      <c r="B21" s="103" t="s">
        <v>21</v>
      </c>
      <c r="C21" s="104"/>
      <c r="D21" s="104"/>
      <c r="E21" s="104"/>
      <c r="F21" s="104"/>
      <c r="G21" s="104"/>
      <c r="H21" s="107"/>
    </row>
    <row r="22" spans="2:8" ht="50.25" customHeight="1">
      <c r="B22" s="85" t="s">
        <v>307</v>
      </c>
      <c r="C22" s="86"/>
      <c r="D22" s="86"/>
      <c r="E22" s="86"/>
      <c r="F22" s="86"/>
      <c r="G22" s="86"/>
      <c r="H22" s="89"/>
    </row>
    <row r="23" spans="2:8" ht="15.75" customHeight="1">
      <c r="B23" s="103" t="s">
        <v>22</v>
      </c>
      <c r="C23" s="104"/>
      <c r="D23" s="104"/>
      <c r="E23" s="104"/>
      <c r="F23" s="104"/>
      <c r="G23" s="104"/>
      <c r="H23" s="107"/>
    </row>
    <row r="24" spans="2:8" ht="27.75" customHeight="1">
      <c r="B24" s="85" t="s">
        <v>308</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70</v>
      </c>
      <c r="C29" s="158"/>
      <c r="D29" s="159"/>
      <c r="E29" s="30">
        <v>2021</v>
      </c>
      <c r="F29" s="5">
        <v>53</v>
      </c>
      <c r="G29" s="10">
        <f>(F29/B29)-1</f>
        <v>-0.24285714285714288</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580</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0.53849999999999998</v>
      </c>
      <c r="C38" s="74">
        <v>0.23080000000000001</v>
      </c>
      <c r="D38" s="74">
        <v>1.6</v>
      </c>
      <c r="E38" s="74" t="s">
        <v>57</v>
      </c>
      <c r="F38" s="72">
        <v>0.64149999999999996</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37.5" customHeight="1">
      <c r="B41" s="85" t="s">
        <v>309</v>
      </c>
      <c r="C41" s="86"/>
      <c r="D41" s="86"/>
      <c r="E41" s="87"/>
      <c r="F41" s="88" t="s">
        <v>310</v>
      </c>
      <c r="G41" s="86"/>
      <c r="H41" s="89"/>
    </row>
    <row r="42" spans="2:8" ht="18" customHeight="1">
      <c r="B42" s="103" t="s">
        <v>45</v>
      </c>
      <c r="C42" s="104"/>
      <c r="D42" s="104"/>
      <c r="E42" s="105"/>
      <c r="F42" s="106" t="s">
        <v>46</v>
      </c>
      <c r="G42" s="104"/>
      <c r="H42" s="107"/>
    </row>
    <row r="43" spans="2:8" ht="28.5" customHeight="1">
      <c r="B43" s="170" t="s">
        <v>311</v>
      </c>
      <c r="C43" s="171"/>
      <c r="D43" s="171"/>
      <c r="E43" s="171"/>
      <c r="F43" s="88" t="s">
        <v>312</v>
      </c>
      <c r="G43" s="86"/>
      <c r="H43" s="89"/>
    </row>
    <row r="44" spans="2:8" ht="18" customHeight="1">
      <c r="B44" s="103" t="s">
        <v>47</v>
      </c>
      <c r="C44" s="104"/>
      <c r="D44" s="104"/>
      <c r="E44" s="105"/>
      <c r="F44" s="106" t="s">
        <v>48</v>
      </c>
      <c r="G44" s="104"/>
      <c r="H44" s="107"/>
    </row>
    <row r="45" spans="2:8" ht="39.200000000000003" customHeight="1">
      <c r="B45" s="85" t="s">
        <v>313</v>
      </c>
      <c r="C45" s="86"/>
      <c r="D45" s="86"/>
      <c r="E45" s="87"/>
      <c r="F45" s="88" t="s">
        <v>314</v>
      </c>
      <c r="G45" s="86"/>
      <c r="H45" s="89"/>
    </row>
    <row r="46" spans="2:8" ht="18" customHeight="1">
      <c r="B46" s="103" t="s">
        <v>49</v>
      </c>
      <c r="C46" s="104"/>
      <c r="D46" s="104"/>
      <c r="E46" s="105"/>
      <c r="F46" s="106" t="s">
        <v>50</v>
      </c>
      <c r="G46" s="104"/>
      <c r="H46" s="107"/>
    </row>
    <row r="47" spans="2:8" ht="30.75" customHeight="1">
      <c r="B47" s="170" t="s">
        <v>311</v>
      </c>
      <c r="C47" s="171"/>
      <c r="D47" s="171"/>
      <c r="E47" s="171"/>
      <c r="F47" s="88" t="s">
        <v>312</v>
      </c>
      <c r="G47" s="86"/>
      <c r="H47" s="89"/>
    </row>
    <row r="48" spans="2:8" ht="14.1" customHeight="1">
      <c r="B48" s="172" t="s">
        <v>51</v>
      </c>
      <c r="C48" s="173"/>
      <c r="D48" s="173"/>
      <c r="E48" s="173"/>
      <c r="F48" s="173"/>
      <c r="G48" s="173"/>
      <c r="H48" s="174"/>
    </row>
    <row r="49" spans="2:8" ht="15.95" customHeight="1">
      <c r="B49" s="85" t="s">
        <v>315</v>
      </c>
      <c r="C49" s="86"/>
      <c r="D49" s="86"/>
      <c r="E49" s="86"/>
      <c r="F49" s="86"/>
      <c r="G49" s="86"/>
      <c r="H49" s="89"/>
    </row>
    <row r="50" spans="2:8" ht="16.5" customHeight="1">
      <c r="B50" s="103" t="s">
        <v>52</v>
      </c>
      <c r="C50" s="104"/>
      <c r="D50" s="104"/>
      <c r="E50" s="105"/>
      <c r="F50" s="106" t="s">
        <v>53</v>
      </c>
      <c r="G50" s="104"/>
      <c r="H50" s="107"/>
    </row>
    <row r="51" spans="2:8" ht="30.2" customHeight="1">
      <c r="B51" s="85" t="s">
        <v>316</v>
      </c>
      <c r="C51" s="86"/>
      <c r="D51" s="86"/>
      <c r="E51" s="87"/>
      <c r="F51" s="88" t="s">
        <v>114</v>
      </c>
      <c r="G51" s="86"/>
      <c r="H51" s="89"/>
    </row>
    <row r="52" spans="2:8" ht="16.5" customHeight="1">
      <c r="B52" s="103" t="s">
        <v>54</v>
      </c>
      <c r="C52" s="104"/>
      <c r="D52" s="104"/>
      <c r="E52" s="105"/>
      <c r="F52" s="106" t="s">
        <v>55</v>
      </c>
      <c r="G52" s="104"/>
      <c r="H52" s="107"/>
    </row>
    <row r="53" spans="2:8" ht="15" customHeight="1" thickBot="1">
      <c r="B53" s="175" t="s">
        <v>318</v>
      </c>
      <c r="C53" s="176"/>
      <c r="D53" s="176"/>
      <c r="E53" s="176"/>
      <c r="F53" s="177" t="s">
        <v>317</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71" priority="1" operator="containsText" text="NO APLICA">
      <formula>NOT(ISERROR(SEARCH("NO APLICA",B38)))</formula>
    </cfRule>
    <cfRule type="cellIs" dxfId="70" priority="2" operator="lessThan">
      <formula>0.5</formula>
    </cfRule>
    <cfRule type="cellIs" dxfId="69" priority="3" operator="between">
      <formula>0.5</formula>
      <formula>0.7</formula>
    </cfRule>
    <cfRule type="cellIs" dxfId="68" priority="4" operator="greaterThan">
      <formula>0.7</formula>
    </cfRule>
  </conditionalFormatting>
  <hyperlinks>
    <hyperlink ref="B53" r:id="rId1" xr:uid="{00000000-0004-0000-1800-000000000000}"/>
  </hyperlinks>
  <printOptions horizontalCentered="1" verticalCentered="1"/>
  <pageMargins left="0.7" right="0.7" top="0.75" bottom="0.75" header="0.3" footer="0.3"/>
  <pageSetup paperSize="309" scale="5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800-000018000000}">
          <x14:colorSeries rgb="FF376092"/>
          <x14:colorNegative rgb="FFD00000"/>
          <x14:colorAxis rgb="FF000000"/>
          <x14:colorMarkers rgb="FFD00000"/>
          <x14:colorFirst rgb="FFD00000"/>
          <x14:colorLast rgb="FFD00000"/>
          <x14:colorHigh rgb="FFD00000"/>
          <x14:colorLow rgb="FFD00000"/>
          <x14:sparklines>
            <x14:sparkline>
              <xm:f>'DS C.1.05.1.1.5 PPSRACSPP'!B38:F38</xm:f>
              <xm:sqref>G38</xm:sqref>
            </x14:sparkline>
          </x14:sparklines>
        </x14:sparklineGroup>
      </x14:sparklineGroup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Q55"/>
  <sheetViews>
    <sheetView showGridLines="0" topLeftCell="A28" zoomScaleNormal="100" workbookViewId="0">
      <selection activeCell="F38" sqref="F38"/>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243" t="s">
        <v>319</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23.25" customHeight="1">
      <c r="B9" s="100" t="s">
        <v>604</v>
      </c>
      <c r="C9" s="101"/>
      <c r="D9" s="101"/>
      <c r="E9" s="101"/>
      <c r="F9" s="88" t="s">
        <v>555</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48.75" customHeight="1">
      <c r="B11" s="34" t="s">
        <v>80</v>
      </c>
      <c r="C11" s="147" t="s">
        <v>81</v>
      </c>
      <c r="D11" s="148"/>
      <c r="E11" s="149"/>
      <c r="F11" s="30" t="s">
        <v>338</v>
      </c>
      <c r="G11" s="88" t="s">
        <v>570</v>
      </c>
      <c r="H11" s="89"/>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182</v>
      </c>
      <c r="F20" s="131" t="s">
        <v>74</v>
      </c>
      <c r="G20" s="131"/>
      <c r="H20" s="22" t="s">
        <v>90</v>
      </c>
    </row>
    <row r="21" spans="2:8" ht="15.75" customHeight="1">
      <c r="B21" s="103" t="s">
        <v>21</v>
      </c>
      <c r="C21" s="104"/>
      <c r="D21" s="104"/>
      <c r="E21" s="104"/>
      <c r="F21" s="104"/>
      <c r="G21" s="104"/>
      <c r="H21" s="107"/>
    </row>
    <row r="22" spans="2:8" ht="50.25" customHeight="1">
      <c r="B22" s="85" t="s">
        <v>320</v>
      </c>
      <c r="C22" s="86"/>
      <c r="D22" s="86"/>
      <c r="E22" s="86"/>
      <c r="F22" s="86"/>
      <c r="G22" s="86"/>
      <c r="H22" s="89"/>
    </row>
    <row r="23" spans="2:8" ht="15.75" customHeight="1">
      <c r="B23" s="103" t="s">
        <v>22</v>
      </c>
      <c r="C23" s="104"/>
      <c r="D23" s="104"/>
      <c r="E23" s="104"/>
      <c r="F23" s="104"/>
      <c r="G23" s="104"/>
      <c r="H23" s="107"/>
    </row>
    <row r="24" spans="2:8" ht="27.75" customHeight="1">
      <c r="B24" s="85" t="s">
        <v>321</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1700</v>
      </c>
      <c r="C29" s="158"/>
      <c r="D29" s="159"/>
      <c r="E29" s="30">
        <v>2021</v>
      </c>
      <c r="F29" s="5">
        <v>2177</v>
      </c>
      <c r="G29" s="10">
        <f>(F29/B29)-1</f>
        <v>0.28058823529411758</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539</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0.98129999999999995</v>
      </c>
      <c r="C38" s="74">
        <v>0.95689999999999997</v>
      </c>
      <c r="D38" s="74">
        <v>1.2917000000000001</v>
      </c>
      <c r="E38" s="74" t="s">
        <v>57</v>
      </c>
      <c r="F38" s="72">
        <v>0.84150000000000003</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61.5" customHeight="1">
      <c r="B41" s="85" t="s">
        <v>322</v>
      </c>
      <c r="C41" s="86"/>
      <c r="D41" s="86"/>
      <c r="E41" s="87"/>
      <c r="F41" s="88" t="s">
        <v>323</v>
      </c>
      <c r="G41" s="86"/>
      <c r="H41" s="89"/>
    </row>
    <row r="42" spans="2:8" ht="18" customHeight="1">
      <c r="B42" s="103" t="s">
        <v>45</v>
      </c>
      <c r="C42" s="104"/>
      <c r="D42" s="104"/>
      <c r="E42" s="105"/>
      <c r="F42" s="106" t="s">
        <v>46</v>
      </c>
      <c r="G42" s="104"/>
      <c r="H42" s="107"/>
    </row>
    <row r="43" spans="2:8" ht="28.5" customHeight="1">
      <c r="B43" s="170" t="s">
        <v>324</v>
      </c>
      <c r="C43" s="171"/>
      <c r="D43" s="171"/>
      <c r="E43" s="171"/>
      <c r="F43" s="88" t="s">
        <v>325</v>
      </c>
      <c r="G43" s="86"/>
      <c r="H43" s="89"/>
    </row>
    <row r="44" spans="2:8" ht="18" customHeight="1">
      <c r="B44" s="103" t="s">
        <v>47</v>
      </c>
      <c r="C44" s="104"/>
      <c r="D44" s="104"/>
      <c r="E44" s="105"/>
      <c r="F44" s="106" t="s">
        <v>48</v>
      </c>
      <c r="G44" s="104"/>
      <c r="H44" s="107"/>
    </row>
    <row r="45" spans="2:8" ht="57.2" customHeight="1">
      <c r="B45" s="85" t="s">
        <v>326</v>
      </c>
      <c r="C45" s="86"/>
      <c r="D45" s="86"/>
      <c r="E45" s="87"/>
      <c r="F45" s="88" t="s">
        <v>327</v>
      </c>
      <c r="G45" s="86"/>
      <c r="H45" s="89"/>
    </row>
    <row r="46" spans="2:8" ht="18" customHeight="1">
      <c r="B46" s="103" t="s">
        <v>49</v>
      </c>
      <c r="C46" s="104"/>
      <c r="D46" s="104"/>
      <c r="E46" s="105"/>
      <c r="F46" s="106" t="s">
        <v>50</v>
      </c>
      <c r="G46" s="104"/>
      <c r="H46" s="107"/>
    </row>
    <row r="47" spans="2:8" ht="30.75" customHeight="1">
      <c r="B47" s="170" t="s">
        <v>311</v>
      </c>
      <c r="C47" s="171"/>
      <c r="D47" s="171"/>
      <c r="E47" s="171"/>
      <c r="F47" s="88" t="s">
        <v>325</v>
      </c>
      <c r="G47" s="86"/>
      <c r="H47" s="89"/>
    </row>
    <row r="48" spans="2:8" ht="14.1" customHeight="1">
      <c r="B48" s="172" t="s">
        <v>51</v>
      </c>
      <c r="C48" s="173"/>
      <c r="D48" s="173"/>
      <c r="E48" s="173"/>
      <c r="F48" s="173"/>
      <c r="G48" s="173"/>
      <c r="H48" s="174"/>
    </row>
    <row r="49" spans="2:8" ht="15.95" customHeight="1">
      <c r="B49" s="85" t="s">
        <v>605</v>
      </c>
      <c r="C49" s="86"/>
      <c r="D49" s="86"/>
      <c r="E49" s="86"/>
      <c r="F49" s="86"/>
      <c r="G49" s="86"/>
      <c r="H49" s="89"/>
    </row>
    <row r="50" spans="2:8" ht="16.5" customHeight="1">
      <c r="B50" s="103" t="s">
        <v>52</v>
      </c>
      <c r="C50" s="104"/>
      <c r="D50" s="104"/>
      <c r="E50" s="105"/>
      <c r="F50" s="106" t="s">
        <v>53</v>
      </c>
      <c r="G50" s="104"/>
      <c r="H50" s="107"/>
    </row>
    <row r="51" spans="2:8" ht="30.2" customHeight="1">
      <c r="B51" s="85" t="s">
        <v>316</v>
      </c>
      <c r="C51" s="86"/>
      <c r="D51" s="86"/>
      <c r="E51" s="87"/>
      <c r="F51" s="88" t="s">
        <v>328</v>
      </c>
      <c r="G51" s="86"/>
      <c r="H51" s="89"/>
    </row>
    <row r="52" spans="2:8" ht="16.5" customHeight="1">
      <c r="B52" s="103" t="s">
        <v>54</v>
      </c>
      <c r="C52" s="104"/>
      <c r="D52" s="104"/>
      <c r="E52" s="105"/>
      <c r="F52" s="106" t="s">
        <v>55</v>
      </c>
      <c r="G52" s="104"/>
      <c r="H52" s="107"/>
    </row>
    <row r="53" spans="2:8" ht="15" customHeight="1" thickBot="1">
      <c r="B53" s="175" t="s">
        <v>318</v>
      </c>
      <c r="C53" s="176"/>
      <c r="D53" s="176"/>
      <c r="E53" s="176"/>
      <c r="F53" s="177" t="s">
        <v>317</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67" priority="1" operator="containsText" text="NO APLICA">
      <formula>NOT(ISERROR(SEARCH("NO APLICA",B38)))</formula>
    </cfRule>
    <cfRule type="cellIs" dxfId="66" priority="2" operator="lessThan">
      <formula>0.5</formula>
    </cfRule>
    <cfRule type="cellIs" dxfId="65" priority="3" operator="between">
      <formula>0.5</formula>
      <formula>0.7</formula>
    </cfRule>
    <cfRule type="cellIs" dxfId="64" priority="4" operator="greaterThan">
      <formula>0.7</formula>
    </cfRule>
  </conditionalFormatting>
  <hyperlinks>
    <hyperlink ref="B53" r:id="rId1" xr:uid="{00000000-0004-0000-1900-000000000000}"/>
  </hyperlinks>
  <printOptions horizontalCentered="1" verticalCentered="1"/>
  <pageMargins left="0.7" right="0.7" top="0.75" bottom="0.75" header="0.3" footer="0.3"/>
  <pageSetup paperSize="309" scale="5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900-000019000000}">
          <x14:colorSeries rgb="FF376092"/>
          <x14:colorNegative rgb="FFD00000"/>
          <x14:colorAxis rgb="FF000000"/>
          <x14:colorMarkers rgb="FFD00000"/>
          <x14:colorFirst rgb="FFD00000"/>
          <x14:colorLast rgb="FFD00000"/>
          <x14:colorHigh rgb="FFD00000"/>
          <x14:colorLow rgb="FFD00000"/>
          <x14:sparklines>
            <x14:sparkline>
              <xm:f>'DS A.1.05.1.1.5.1 PANIPRA'!B38:F38</xm:f>
              <xm:sqref>G38</xm:sqref>
            </x14:sparkline>
          </x14:sparklines>
        </x14:sparklineGroup>
      </x14:sparklineGroup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Q55"/>
  <sheetViews>
    <sheetView showGridLines="0" topLeftCell="A31" zoomScaleNormal="100" workbookViewId="0">
      <selection activeCell="B39" sqref="B39:H39"/>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243" t="s">
        <v>337</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23.25" customHeight="1">
      <c r="B9" s="100" t="s">
        <v>604</v>
      </c>
      <c r="C9" s="101"/>
      <c r="D9" s="101"/>
      <c r="E9" s="101"/>
      <c r="F9" s="88" t="s">
        <v>555</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48.75" customHeight="1">
      <c r="B11" s="34" t="s">
        <v>80</v>
      </c>
      <c r="C11" s="147" t="s">
        <v>81</v>
      </c>
      <c r="D11" s="148"/>
      <c r="E11" s="149"/>
      <c r="F11" s="35" t="s">
        <v>338</v>
      </c>
      <c r="G11" s="187" t="s">
        <v>339</v>
      </c>
      <c r="H11" s="188"/>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182</v>
      </c>
      <c r="F20" s="131" t="s">
        <v>74</v>
      </c>
      <c r="G20" s="131"/>
      <c r="H20" s="22" t="s">
        <v>90</v>
      </c>
    </row>
    <row r="21" spans="2:8" ht="15.75" customHeight="1">
      <c r="B21" s="103" t="s">
        <v>21</v>
      </c>
      <c r="C21" s="104"/>
      <c r="D21" s="104"/>
      <c r="E21" s="104"/>
      <c r="F21" s="104"/>
      <c r="G21" s="104"/>
      <c r="H21" s="107"/>
    </row>
    <row r="22" spans="2:8" ht="50.25" customHeight="1">
      <c r="B22" s="85" t="s">
        <v>340</v>
      </c>
      <c r="C22" s="86"/>
      <c r="D22" s="86"/>
      <c r="E22" s="86"/>
      <c r="F22" s="86"/>
      <c r="G22" s="86"/>
      <c r="H22" s="89"/>
    </row>
    <row r="23" spans="2:8" ht="15.75" customHeight="1">
      <c r="B23" s="103" t="s">
        <v>22</v>
      </c>
      <c r="C23" s="104"/>
      <c r="D23" s="104"/>
      <c r="E23" s="104"/>
      <c r="F23" s="104"/>
      <c r="G23" s="104"/>
      <c r="H23" s="107"/>
    </row>
    <row r="24" spans="2:8" ht="27.75" customHeight="1">
      <c r="B24" s="85" t="s">
        <v>341</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30</v>
      </c>
      <c r="C29" s="158"/>
      <c r="D29" s="159"/>
      <c r="E29" s="30">
        <v>2021</v>
      </c>
      <c r="F29" s="5">
        <v>60</v>
      </c>
      <c r="G29" s="10">
        <f>(F29/B29)-1</f>
        <v>1</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07.45" customHeight="1" thickBot="1">
      <c r="B35" s="160" t="s">
        <v>540</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1.0625</v>
      </c>
      <c r="C38" s="74">
        <v>0.66669999999999996</v>
      </c>
      <c r="D38" s="74">
        <v>1.9286000000000001</v>
      </c>
      <c r="E38" s="74" t="s">
        <v>57</v>
      </c>
      <c r="F38" s="72">
        <v>0.93330000000000002</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37.5" customHeight="1">
      <c r="B41" s="85" t="s">
        <v>330</v>
      </c>
      <c r="C41" s="86"/>
      <c r="D41" s="86"/>
      <c r="E41" s="87"/>
      <c r="F41" s="88" t="s">
        <v>331</v>
      </c>
      <c r="G41" s="86"/>
      <c r="H41" s="89"/>
    </row>
    <row r="42" spans="2:8" ht="18" customHeight="1">
      <c r="B42" s="103" t="s">
        <v>45</v>
      </c>
      <c r="C42" s="104"/>
      <c r="D42" s="104"/>
      <c r="E42" s="105"/>
      <c r="F42" s="106" t="s">
        <v>46</v>
      </c>
      <c r="G42" s="104"/>
      <c r="H42" s="107"/>
    </row>
    <row r="43" spans="2:8" ht="28.5" customHeight="1">
      <c r="B43" s="170" t="s">
        <v>324</v>
      </c>
      <c r="C43" s="171"/>
      <c r="D43" s="171"/>
      <c r="E43" s="171"/>
      <c r="F43" s="88" t="s">
        <v>332</v>
      </c>
      <c r="G43" s="86"/>
      <c r="H43" s="89"/>
    </row>
    <row r="44" spans="2:8" ht="18" customHeight="1">
      <c r="B44" s="103" t="s">
        <v>47</v>
      </c>
      <c r="C44" s="104"/>
      <c r="D44" s="104"/>
      <c r="E44" s="105"/>
      <c r="F44" s="106" t="s">
        <v>48</v>
      </c>
      <c r="G44" s="104"/>
      <c r="H44" s="107"/>
    </row>
    <row r="45" spans="2:8" ht="39.200000000000003" customHeight="1">
      <c r="B45" s="85" t="s">
        <v>333</v>
      </c>
      <c r="C45" s="86"/>
      <c r="D45" s="86"/>
      <c r="E45" s="87"/>
      <c r="F45" s="88" t="s">
        <v>334</v>
      </c>
      <c r="G45" s="86"/>
      <c r="H45" s="89"/>
    </row>
    <row r="46" spans="2:8" ht="18" customHeight="1">
      <c r="B46" s="103" t="s">
        <v>49</v>
      </c>
      <c r="C46" s="104"/>
      <c r="D46" s="104"/>
      <c r="E46" s="105"/>
      <c r="F46" s="106" t="s">
        <v>50</v>
      </c>
      <c r="G46" s="104"/>
      <c r="H46" s="107"/>
    </row>
    <row r="47" spans="2:8" ht="30.75" customHeight="1">
      <c r="B47" s="170" t="s">
        <v>324</v>
      </c>
      <c r="C47" s="171"/>
      <c r="D47" s="171"/>
      <c r="E47" s="171"/>
      <c r="F47" s="88" t="s">
        <v>332</v>
      </c>
      <c r="G47" s="86"/>
      <c r="H47" s="89"/>
    </row>
    <row r="48" spans="2:8" ht="14.1" customHeight="1">
      <c r="B48" s="172" t="s">
        <v>51</v>
      </c>
      <c r="C48" s="173"/>
      <c r="D48" s="173"/>
      <c r="E48" s="173"/>
      <c r="F48" s="173"/>
      <c r="G48" s="173"/>
      <c r="H48" s="174"/>
    </row>
    <row r="49" spans="2:8" ht="15.95" customHeight="1">
      <c r="B49" s="85" t="s">
        <v>335</v>
      </c>
      <c r="C49" s="86"/>
      <c r="D49" s="86"/>
      <c r="E49" s="86"/>
      <c r="F49" s="86"/>
      <c r="G49" s="86"/>
      <c r="H49" s="89"/>
    </row>
    <row r="50" spans="2:8" ht="16.5" customHeight="1">
      <c r="B50" s="103" t="s">
        <v>52</v>
      </c>
      <c r="C50" s="104"/>
      <c r="D50" s="104"/>
      <c r="E50" s="105"/>
      <c r="F50" s="106" t="s">
        <v>53</v>
      </c>
      <c r="G50" s="104"/>
      <c r="H50" s="107"/>
    </row>
    <row r="51" spans="2:8" ht="30.2" customHeight="1">
      <c r="B51" s="85" t="s">
        <v>316</v>
      </c>
      <c r="C51" s="86"/>
      <c r="D51" s="86"/>
      <c r="E51" s="87"/>
      <c r="F51" s="88" t="s">
        <v>336</v>
      </c>
      <c r="G51" s="86"/>
      <c r="H51" s="89"/>
    </row>
    <row r="52" spans="2:8" ht="16.5" customHeight="1">
      <c r="B52" s="103" t="s">
        <v>54</v>
      </c>
      <c r="C52" s="104"/>
      <c r="D52" s="104"/>
      <c r="E52" s="105"/>
      <c r="F52" s="106" t="s">
        <v>55</v>
      </c>
      <c r="G52" s="104"/>
      <c r="H52" s="107"/>
    </row>
    <row r="53" spans="2:8" ht="15" customHeight="1" thickBot="1">
      <c r="B53" s="175" t="s">
        <v>318</v>
      </c>
      <c r="C53" s="176"/>
      <c r="D53" s="176"/>
      <c r="E53" s="176"/>
      <c r="F53" s="177" t="s">
        <v>317</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63" priority="1" operator="containsText" text="NO APLICA">
      <formula>NOT(ISERROR(SEARCH("NO APLICA",B38)))</formula>
    </cfRule>
    <cfRule type="cellIs" dxfId="62" priority="2" operator="lessThan">
      <formula>0.5</formula>
    </cfRule>
    <cfRule type="cellIs" dxfId="61" priority="3" operator="between">
      <formula>0.5</formula>
      <formula>0.7</formula>
    </cfRule>
    <cfRule type="cellIs" dxfId="60" priority="4" operator="greaterThan">
      <formula>0.7</formula>
    </cfRule>
  </conditionalFormatting>
  <hyperlinks>
    <hyperlink ref="B53" r:id="rId1" xr:uid="{00000000-0004-0000-1A00-000000000000}"/>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A00-00001A000000}">
          <x14:colorSeries rgb="FF376092"/>
          <x14:colorNegative rgb="FFD00000"/>
          <x14:colorAxis rgb="FF000000"/>
          <x14:colorMarkers rgb="FFD00000"/>
          <x14:colorFirst rgb="FFD00000"/>
          <x14:colorLast rgb="FFD00000"/>
          <x14:colorHigh rgb="FFD00000"/>
          <x14:colorLow rgb="FFD00000"/>
          <x14:sparklines>
            <x14:sparkline>
              <xm:f>'DS A.1.05.1.1.5.2 PRSPP'!B38:F38</xm:f>
              <xm:sqref>G38</xm:sqref>
            </x14:sparkline>
          </x14:sparklines>
        </x14:sparklineGroup>
      </x14:sparklineGroup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Q55"/>
  <sheetViews>
    <sheetView showGridLines="0" topLeftCell="A28" zoomScaleNormal="100" workbookViewId="0">
      <selection activeCell="B39" sqref="B39:H39"/>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243" t="s">
        <v>329</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23.25" customHeight="1">
      <c r="B9" s="100" t="s">
        <v>604</v>
      </c>
      <c r="C9" s="101"/>
      <c r="D9" s="101"/>
      <c r="E9" s="101"/>
      <c r="F9" s="88" t="s">
        <v>555</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48.75" customHeight="1">
      <c r="B11" s="34" t="s">
        <v>80</v>
      </c>
      <c r="C11" s="147" t="s">
        <v>81</v>
      </c>
      <c r="D11" s="148"/>
      <c r="E11" s="149"/>
      <c r="F11" s="30" t="s">
        <v>338</v>
      </c>
      <c r="G11" s="88" t="s">
        <v>570</v>
      </c>
      <c r="H11" s="89"/>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182</v>
      </c>
      <c r="F20" s="131" t="s">
        <v>74</v>
      </c>
      <c r="G20" s="131"/>
      <c r="H20" s="22" t="s">
        <v>90</v>
      </c>
    </row>
    <row r="21" spans="2:8" ht="15.75" customHeight="1">
      <c r="B21" s="103" t="s">
        <v>21</v>
      </c>
      <c r="C21" s="104"/>
      <c r="D21" s="104"/>
      <c r="E21" s="104"/>
      <c r="F21" s="104"/>
      <c r="G21" s="104"/>
      <c r="H21" s="107"/>
    </row>
    <row r="22" spans="2:8" ht="50.25" customHeight="1">
      <c r="B22" s="85" t="s">
        <v>342</v>
      </c>
      <c r="C22" s="86"/>
      <c r="D22" s="86"/>
      <c r="E22" s="86"/>
      <c r="F22" s="86"/>
      <c r="G22" s="86"/>
      <c r="H22" s="89"/>
    </row>
    <row r="23" spans="2:8" ht="15.75" customHeight="1">
      <c r="B23" s="103" t="s">
        <v>22</v>
      </c>
      <c r="C23" s="104"/>
      <c r="D23" s="104"/>
      <c r="E23" s="104"/>
      <c r="F23" s="104"/>
      <c r="G23" s="104"/>
      <c r="H23" s="107"/>
    </row>
    <row r="24" spans="2:8" ht="27.75" customHeight="1">
      <c r="B24" s="85" t="s">
        <v>343</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18</v>
      </c>
      <c r="C29" s="158"/>
      <c r="D29" s="159"/>
      <c r="E29" s="30">
        <v>2021</v>
      </c>
      <c r="F29" s="5">
        <v>46</v>
      </c>
      <c r="G29" s="10">
        <f>(F29/B29)-1</f>
        <v>1.5555555555555554</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344</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1.1429</v>
      </c>
      <c r="C38" s="74">
        <v>0.5</v>
      </c>
      <c r="D38" s="74">
        <v>0.90910000000000002</v>
      </c>
      <c r="E38" s="74" t="s">
        <v>57</v>
      </c>
      <c r="F38" s="72">
        <v>0.71740000000000004</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71.45" customHeight="1">
      <c r="B41" s="85" t="s">
        <v>345</v>
      </c>
      <c r="C41" s="86"/>
      <c r="D41" s="86"/>
      <c r="E41" s="87"/>
      <c r="F41" s="88" t="s">
        <v>346</v>
      </c>
      <c r="G41" s="86"/>
      <c r="H41" s="89"/>
    </row>
    <row r="42" spans="2:8" ht="18" customHeight="1">
      <c r="B42" s="103" t="s">
        <v>45</v>
      </c>
      <c r="C42" s="104"/>
      <c r="D42" s="104"/>
      <c r="E42" s="105"/>
      <c r="F42" s="106" t="s">
        <v>46</v>
      </c>
      <c r="G42" s="104"/>
      <c r="H42" s="107"/>
    </row>
    <row r="43" spans="2:8" ht="28.5" customHeight="1">
      <c r="B43" s="170" t="s">
        <v>324</v>
      </c>
      <c r="C43" s="171"/>
      <c r="D43" s="171"/>
      <c r="E43" s="171"/>
      <c r="F43" s="88" t="s">
        <v>347</v>
      </c>
      <c r="G43" s="86"/>
      <c r="H43" s="89"/>
    </row>
    <row r="44" spans="2:8" ht="18" customHeight="1">
      <c r="B44" s="103" t="s">
        <v>47</v>
      </c>
      <c r="C44" s="104"/>
      <c r="D44" s="104"/>
      <c r="E44" s="105"/>
      <c r="F44" s="106" t="s">
        <v>48</v>
      </c>
      <c r="G44" s="104"/>
      <c r="H44" s="107"/>
    </row>
    <row r="45" spans="2:8" ht="39.200000000000003" customHeight="1">
      <c r="B45" s="85" t="s">
        <v>348</v>
      </c>
      <c r="C45" s="86"/>
      <c r="D45" s="86"/>
      <c r="E45" s="87"/>
      <c r="F45" s="88" t="s">
        <v>349</v>
      </c>
      <c r="G45" s="86"/>
      <c r="H45" s="89"/>
    </row>
    <row r="46" spans="2:8" ht="18" customHeight="1">
      <c r="B46" s="103" t="s">
        <v>49</v>
      </c>
      <c r="C46" s="104"/>
      <c r="D46" s="104"/>
      <c r="E46" s="105"/>
      <c r="F46" s="106" t="s">
        <v>50</v>
      </c>
      <c r="G46" s="104"/>
      <c r="H46" s="107"/>
    </row>
    <row r="47" spans="2:8" ht="30.75" customHeight="1">
      <c r="B47" s="170" t="s">
        <v>324</v>
      </c>
      <c r="C47" s="171"/>
      <c r="D47" s="171"/>
      <c r="E47" s="171"/>
      <c r="F47" s="88" t="s">
        <v>347</v>
      </c>
      <c r="G47" s="86"/>
      <c r="H47" s="89"/>
    </row>
    <row r="48" spans="2:8" ht="14.1" customHeight="1">
      <c r="B48" s="172" t="s">
        <v>51</v>
      </c>
      <c r="C48" s="173"/>
      <c r="D48" s="173"/>
      <c r="E48" s="173"/>
      <c r="F48" s="173"/>
      <c r="G48" s="173"/>
      <c r="H48" s="174"/>
    </row>
    <row r="49" spans="2:8" ht="15.95" customHeight="1">
      <c r="B49" s="85" t="s">
        <v>335</v>
      </c>
      <c r="C49" s="86"/>
      <c r="D49" s="86"/>
      <c r="E49" s="86"/>
      <c r="F49" s="86"/>
      <c r="G49" s="86"/>
      <c r="H49" s="89"/>
    </row>
    <row r="50" spans="2:8" ht="16.5" customHeight="1">
      <c r="B50" s="103" t="s">
        <v>52</v>
      </c>
      <c r="C50" s="104"/>
      <c r="D50" s="104"/>
      <c r="E50" s="105"/>
      <c r="F50" s="106" t="s">
        <v>53</v>
      </c>
      <c r="G50" s="104"/>
      <c r="H50" s="107"/>
    </row>
    <row r="51" spans="2:8" ht="30.2" customHeight="1">
      <c r="B51" s="85" t="s">
        <v>316</v>
      </c>
      <c r="C51" s="86"/>
      <c r="D51" s="86"/>
      <c r="E51" s="87"/>
      <c r="F51" s="88" t="s">
        <v>336</v>
      </c>
      <c r="G51" s="86"/>
      <c r="H51" s="89"/>
    </row>
    <row r="52" spans="2:8" ht="16.5" customHeight="1">
      <c r="B52" s="103" t="s">
        <v>54</v>
      </c>
      <c r="C52" s="104"/>
      <c r="D52" s="104"/>
      <c r="E52" s="105"/>
      <c r="F52" s="106" t="s">
        <v>55</v>
      </c>
      <c r="G52" s="104"/>
      <c r="H52" s="107"/>
    </row>
    <row r="53" spans="2:8" ht="15" customHeight="1" thickBot="1">
      <c r="B53" s="175" t="s">
        <v>318</v>
      </c>
      <c r="C53" s="176"/>
      <c r="D53" s="176"/>
      <c r="E53" s="176"/>
      <c r="F53" s="177" t="s">
        <v>317</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59" priority="1" operator="containsText" text="NO APLICA">
      <formula>NOT(ISERROR(SEARCH("NO APLICA",B38)))</formula>
    </cfRule>
    <cfRule type="cellIs" dxfId="58" priority="2" operator="lessThan">
      <formula>0.5</formula>
    </cfRule>
    <cfRule type="cellIs" dxfId="57" priority="3" operator="between">
      <formula>0.5</formula>
      <formula>0.7</formula>
    </cfRule>
    <cfRule type="cellIs" dxfId="56" priority="4" operator="greaterThan">
      <formula>0.7</formula>
    </cfRule>
  </conditionalFormatting>
  <hyperlinks>
    <hyperlink ref="B53" r:id="rId1" xr:uid="{00000000-0004-0000-1B00-000000000000}"/>
  </hyperlinks>
  <printOptions horizontalCentered="1" verticalCentered="1"/>
  <pageMargins left="0.7" right="0.7" top="0.75" bottom="0.75" header="0.3" footer="0.3"/>
  <pageSetup paperSize="309" scale="5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B00-00001B000000}">
          <x14:colorSeries rgb="FF376092"/>
          <x14:colorNegative rgb="FFD00000"/>
          <x14:colorAxis rgb="FF000000"/>
          <x14:colorMarkers rgb="FFD00000"/>
          <x14:colorFirst rgb="FFD00000"/>
          <x14:colorLast rgb="FFD00000"/>
          <x14:colorHigh rgb="FFD00000"/>
          <x14:colorLow rgb="FFD00000"/>
          <x14:sparklines>
            <x14:sparkline>
              <xm:f>'DS A.1.05.1.1.5.2 (2) PSISPP'!B38:F38</xm:f>
              <xm:sqref>G38</xm:sqref>
            </x14:sparkline>
          </x14:sparklines>
        </x14:sparklineGroup>
      </x14:sparklineGroup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Q55"/>
  <sheetViews>
    <sheetView showGridLines="0" topLeftCell="A32" zoomScaleNormal="100" workbookViewId="0">
      <selection activeCell="B39" sqref="B39:H39"/>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243" t="s">
        <v>350</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23.25" customHeight="1">
      <c r="B9" s="100" t="s">
        <v>604</v>
      </c>
      <c r="C9" s="101"/>
      <c r="D9" s="101"/>
      <c r="E9" s="101"/>
      <c r="F9" s="88" t="s">
        <v>555</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48.75" customHeight="1">
      <c r="B11" s="34" t="s">
        <v>80</v>
      </c>
      <c r="C11" s="147" t="s">
        <v>81</v>
      </c>
      <c r="D11" s="148"/>
      <c r="E11" s="149"/>
      <c r="F11" s="30" t="s">
        <v>338</v>
      </c>
      <c r="G11" s="88" t="s">
        <v>570</v>
      </c>
      <c r="H11" s="89"/>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182</v>
      </c>
      <c r="F20" s="131" t="s">
        <v>74</v>
      </c>
      <c r="G20" s="131"/>
      <c r="H20" s="22" t="s">
        <v>90</v>
      </c>
    </row>
    <row r="21" spans="2:8" ht="15.75" customHeight="1">
      <c r="B21" s="103" t="s">
        <v>21</v>
      </c>
      <c r="C21" s="104"/>
      <c r="D21" s="104"/>
      <c r="E21" s="104"/>
      <c r="F21" s="104"/>
      <c r="G21" s="104"/>
      <c r="H21" s="107"/>
    </row>
    <row r="22" spans="2:8" ht="50.25" customHeight="1">
      <c r="B22" s="85" t="s">
        <v>351</v>
      </c>
      <c r="C22" s="86"/>
      <c r="D22" s="86"/>
      <c r="E22" s="86"/>
      <c r="F22" s="86"/>
      <c r="G22" s="86"/>
      <c r="H22" s="89"/>
    </row>
    <row r="23" spans="2:8" ht="15.75" customHeight="1">
      <c r="B23" s="103" t="s">
        <v>22</v>
      </c>
      <c r="C23" s="104"/>
      <c r="D23" s="104"/>
      <c r="E23" s="104"/>
      <c r="F23" s="104"/>
      <c r="G23" s="104"/>
      <c r="H23" s="107"/>
    </row>
    <row r="24" spans="2:8" ht="27.75" customHeight="1">
      <c r="B24" s="85" t="s">
        <v>352</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900</v>
      </c>
      <c r="C29" s="158"/>
      <c r="D29" s="159"/>
      <c r="E29" s="30">
        <v>2021</v>
      </c>
      <c r="F29" s="5">
        <v>1516</v>
      </c>
      <c r="G29" s="10">
        <f>(F29/B29)-1</f>
        <v>0.68444444444444441</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353</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1.7538</v>
      </c>
      <c r="C38" s="74">
        <v>0.97919999999999996</v>
      </c>
      <c r="D38" s="74">
        <v>0.96440000000000003</v>
      </c>
      <c r="E38" s="74" t="s">
        <v>57</v>
      </c>
      <c r="F38" s="72">
        <v>1.0515000000000001</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71.45" customHeight="1">
      <c r="B41" s="85" t="s">
        <v>359</v>
      </c>
      <c r="C41" s="86"/>
      <c r="D41" s="86"/>
      <c r="E41" s="87"/>
      <c r="F41" s="88" t="s">
        <v>354</v>
      </c>
      <c r="G41" s="86"/>
      <c r="H41" s="89"/>
    </row>
    <row r="42" spans="2:8" ht="18" customHeight="1">
      <c r="B42" s="103" t="s">
        <v>45</v>
      </c>
      <c r="C42" s="104"/>
      <c r="D42" s="104"/>
      <c r="E42" s="105"/>
      <c r="F42" s="106" t="s">
        <v>46</v>
      </c>
      <c r="G42" s="104"/>
      <c r="H42" s="107"/>
    </row>
    <row r="43" spans="2:8" ht="28.5" customHeight="1">
      <c r="B43" s="170" t="s">
        <v>356</v>
      </c>
      <c r="C43" s="171"/>
      <c r="D43" s="171"/>
      <c r="E43" s="171"/>
      <c r="F43" s="88" t="s">
        <v>357</v>
      </c>
      <c r="G43" s="86"/>
      <c r="H43" s="89"/>
    </row>
    <row r="44" spans="2:8" ht="18" customHeight="1">
      <c r="B44" s="103" t="s">
        <v>47</v>
      </c>
      <c r="C44" s="104"/>
      <c r="D44" s="104"/>
      <c r="E44" s="105"/>
      <c r="F44" s="106" t="s">
        <v>48</v>
      </c>
      <c r="G44" s="104"/>
      <c r="H44" s="107"/>
    </row>
    <row r="45" spans="2:8" ht="39.200000000000003" customHeight="1">
      <c r="B45" s="85" t="s">
        <v>355</v>
      </c>
      <c r="C45" s="86"/>
      <c r="D45" s="86"/>
      <c r="E45" s="87"/>
      <c r="F45" s="88" t="s">
        <v>358</v>
      </c>
      <c r="G45" s="86"/>
      <c r="H45" s="89"/>
    </row>
    <row r="46" spans="2:8" ht="18" customHeight="1">
      <c r="B46" s="103" t="s">
        <v>49</v>
      </c>
      <c r="C46" s="104"/>
      <c r="D46" s="104"/>
      <c r="E46" s="105"/>
      <c r="F46" s="106" t="s">
        <v>50</v>
      </c>
      <c r="G46" s="104"/>
      <c r="H46" s="107"/>
    </row>
    <row r="47" spans="2:8" ht="30.75" customHeight="1">
      <c r="B47" s="170" t="s">
        <v>356</v>
      </c>
      <c r="C47" s="171"/>
      <c r="D47" s="171"/>
      <c r="E47" s="171"/>
      <c r="F47" s="88" t="s">
        <v>357</v>
      </c>
      <c r="G47" s="86"/>
      <c r="H47" s="89"/>
    </row>
    <row r="48" spans="2:8" ht="14.1" customHeight="1">
      <c r="B48" s="172" t="s">
        <v>51</v>
      </c>
      <c r="C48" s="173"/>
      <c r="D48" s="173"/>
      <c r="E48" s="173"/>
      <c r="F48" s="173"/>
      <c r="G48" s="173"/>
      <c r="H48" s="174"/>
    </row>
    <row r="49" spans="2:8" ht="15.95" customHeight="1">
      <c r="B49" s="85" t="s">
        <v>360</v>
      </c>
      <c r="C49" s="86"/>
      <c r="D49" s="86"/>
      <c r="E49" s="86"/>
      <c r="F49" s="86"/>
      <c r="G49" s="86"/>
      <c r="H49" s="89"/>
    </row>
    <row r="50" spans="2:8" ht="16.5" customHeight="1">
      <c r="B50" s="103" t="s">
        <v>52</v>
      </c>
      <c r="C50" s="104"/>
      <c r="D50" s="104"/>
      <c r="E50" s="105"/>
      <c r="F50" s="106" t="s">
        <v>53</v>
      </c>
      <c r="G50" s="104"/>
      <c r="H50" s="107"/>
    </row>
    <row r="51" spans="2:8" ht="30.2" customHeight="1">
      <c r="B51" s="85" t="s">
        <v>316</v>
      </c>
      <c r="C51" s="86"/>
      <c r="D51" s="86"/>
      <c r="E51" s="87"/>
      <c r="F51" s="88" t="s">
        <v>361</v>
      </c>
      <c r="G51" s="86"/>
      <c r="H51" s="89"/>
    </row>
    <row r="52" spans="2:8" ht="16.5" customHeight="1">
      <c r="B52" s="103" t="s">
        <v>54</v>
      </c>
      <c r="C52" s="104"/>
      <c r="D52" s="104"/>
      <c r="E52" s="105"/>
      <c r="F52" s="106" t="s">
        <v>55</v>
      </c>
      <c r="G52" s="104"/>
      <c r="H52" s="107"/>
    </row>
    <row r="53" spans="2:8" ht="15" customHeight="1" thickBot="1">
      <c r="B53" s="175" t="s">
        <v>318</v>
      </c>
      <c r="C53" s="176"/>
      <c r="D53" s="176"/>
      <c r="E53" s="176"/>
      <c r="F53" s="177" t="s">
        <v>317</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55" priority="1" operator="containsText" text="NO APLICA">
      <formula>NOT(ISERROR(SEARCH("NO APLICA",B38)))</formula>
    </cfRule>
    <cfRule type="cellIs" dxfId="54" priority="2" operator="lessThan">
      <formula>0.5</formula>
    </cfRule>
    <cfRule type="cellIs" dxfId="53" priority="3" operator="between">
      <formula>0.5</formula>
      <formula>0.7</formula>
    </cfRule>
    <cfRule type="cellIs" dxfId="52" priority="4" operator="greaterThan">
      <formula>0.7</formula>
    </cfRule>
  </conditionalFormatting>
  <hyperlinks>
    <hyperlink ref="B53" r:id="rId1" xr:uid="{00000000-0004-0000-1C00-000000000000}"/>
  </hyperlinks>
  <printOptions horizontalCentered="1" verticalCentered="1"/>
  <pageMargins left="0.7" right="0.7" top="0.75" bottom="0.75" header="0.3" footer="0.3"/>
  <pageSetup paperSize="309" scale="5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C00-00001C000000}">
          <x14:colorSeries rgb="FF376092"/>
          <x14:colorNegative rgb="FFD00000"/>
          <x14:colorAxis rgb="FF000000"/>
          <x14:colorMarkers rgb="FFD00000"/>
          <x14:colorFirst rgb="FFD00000"/>
          <x14:colorLast rgb="FFD00000"/>
          <x14:colorHigh rgb="FFD00000"/>
          <x14:colorLow rgb="FFD00000"/>
          <x14:sparklines>
            <x14:sparkline>
              <xm:f>'DS A.1.05.1.1.5.3 PCNIE'!B38:F38</xm:f>
              <xm:sqref>G38</xm:sqref>
            </x14:sparkline>
          </x14:sparklines>
        </x14:sparklineGroup>
      </x14:sparklineGroup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pageSetUpPr fitToPage="1"/>
  </sheetPr>
  <dimension ref="B1:Q55"/>
  <sheetViews>
    <sheetView showGridLines="0" topLeftCell="A28" zoomScaleNormal="100" workbookViewId="0">
      <selection activeCell="B39" sqref="B39:H39"/>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243" t="s">
        <v>362</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23.25" customHeight="1">
      <c r="B9" s="100" t="s">
        <v>604</v>
      </c>
      <c r="C9" s="101"/>
      <c r="D9" s="101"/>
      <c r="E9" s="101"/>
      <c r="F9" s="88" t="s">
        <v>556</v>
      </c>
      <c r="G9" s="87"/>
      <c r="H9" s="31" t="s">
        <v>181</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72" customHeight="1">
      <c r="B11" s="34" t="s">
        <v>80</v>
      </c>
      <c r="C11" s="147" t="s">
        <v>81</v>
      </c>
      <c r="D11" s="148"/>
      <c r="E11" s="149"/>
      <c r="F11" s="35" t="s">
        <v>363</v>
      </c>
      <c r="G11" s="187" t="s">
        <v>364</v>
      </c>
      <c r="H11" s="188"/>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182</v>
      </c>
      <c r="F20" s="131" t="s">
        <v>74</v>
      </c>
      <c r="G20" s="131"/>
      <c r="H20" s="22" t="s">
        <v>90</v>
      </c>
    </row>
    <row r="21" spans="2:8" ht="15.75" customHeight="1">
      <c r="B21" s="103" t="s">
        <v>21</v>
      </c>
      <c r="C21" s="104"/>
      <c r="D21" s="104"/>
      <c r="E21" s="104"/>
      <c r="F21" s="104"/>
      <c r="G21" s="104"/>
      <c r="H21" s="107"/>
    </row>
    <row r="22" spans="2:8" ht="50.25" customHeight="1">
      <c r="B22" s="85" t="s">
        <v>365</v>
      </c>
      <c r="C22" s="86"/>
      <c r="D22" s="86"/>
      <c r="E22" s="86"/>
      <c r="F22" s="86"/>
      <c r="G22" s="86"/>
      <c r="H22" s="89"/>
    </row>
    <row r="23" spans="2:8" ht="15.75" customHeight="1">
      <c r="B23" s="103" t="s">
        <v>22</v>
      </c>
      <c r="C23" s="104"/>
      <c r="D23" s="104"/>
      <c r="E23" s="104"/>
      <c r="F23" s="104"/>
      <c r="G23" s="104"/>
      <c r="H23" s="107"/>
    </row>
    <row r="24" spans="2:8" ht="27.75" customHeight="1">
      <c r="B24" s="85" t="s">
        <v>366</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2084</v>
      </c>
      <c r="C29" s="158"/>
      <c r="D29" s="159"/>
      <c r="E29" s="30">
        <v>2021</v>
      </c>
      <c r="F29" s="5">
        <v>2829</v>
      </c>
      <c r="G29" s="10">
        <f>(F29/B29)-1</f>
        <v>0.35748560460652601</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597</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0.96130000000000004</v>
      </c>
      <c r="C38" s="74">
        <v>1.2888999999999999</v>
      </c>
      <c r="D38" s="74">
        <v>0.84630000000000005</v>
      </c>
      <c r="E38" s="74" t="s">
        <v>57</v>
      </c>
      <c r="F38" s="72">
        <v>0.95689999999999997</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36.75" customHeight="1">
      <c r="B41" s="85" t="s">
        <v>367</v>
      </c>
      <c r="C41" s="86"/>
      <c r="D41" s="86"/>
      <c r="E41" s="87"/>
      <c r="F41" s="88" t="s">
        <v>368</v>
      </c>
      <c r="G41" s="86"/>
      <c r="H41" s="89"/>
    </row>
    <row r="42" spans="2:8" ht="36.75" customHeight="1">
      <c r="B42" s="103" t="s">
        <v>45</v>
      </c>
      <c r="C42" s="104"/>
      <c r="D42" s="104"/>
      <c r="E42" s="105"/>
      <c r="F42" s="106" t="s">
        <v>46</v>
      </c>
      <c r="G42" s="104"/>
      <c r="H42" s="107"/>
    </row>
    <row r="43" spans="2:8" ht="36.75" customHeight="1">
      <c r="B43" s="170" t="s">
        <v>369</v>
      </c>
      <c r="C43" s="171"/>
      <c r="D43" s="171"/>
      <c r="E43" s="171"/>
      <c r="F43" s="88" t="s">
        <v>370</v>
      </c>
      <c r="G43" s="86"/>
      <c r="H43" s="89"/>
    </row>
    <row r="44" spans="2:8" ht="36.75" customHeight="1">
      <c r="B44" s="103" t="s">
        <v>47</v>
      </c>
      <c r="C44" s="104"/>
      <c r="D44" s="104"/>
      <c r="E44" s="105"/>
      <c r="F44" s="106" t="s">
        <v>48</v>
      </c>
      <c r="G44" s="104"/>
      <c r="H44" s="107"/>
    </row>
    <row r="45" spans="2:8" ht="36.75" customHeight="1">
      <c r="B45" s="85" t="s">
        <v>371</v>
      </c>
      <c r="C45" s="86"/>
      <c r="D45" s="86"/>
      <c r="E45" s="87"/>
      <c r="F45" s="88" t="s">
        <v>372</v>
      </c>
      <c r="G45" s="86"/>
      <c r="H45" s="89"/>
    </row>
    <row r="46" spans="2:8" ht="36.75" customHeight="1">
      <c r="B46" s="103" t="s">
        <v>49</v>
      </c>
      <c r="C46" s="104"/>
      <c r="D46" s="104"/>
      <c r="E46" s="105"/>
      <c r="F46" s="106" t="s">
        <v>50</v>
      </c>
      <c r="G46" s="104"/>
      <c r="H46" s="107"/>
    </row>
    <row r="47" spans="2:8" ht="36.75" customHeight="1">
      <c r="B47" s="170" t="s">
        <v>373</v>
      </c>
      <c r="C47" s="171"/>
      <c r="D47" s="171"/>
      <c r="E47" s="171"/>
      <c r="F47" s="88" t="s">
        <v>370</v>
      </c>
      <c r="G47" s="86"/>
      <c r="H47" s="89"/>
    </row>
    <row r="48" spans="2:8" ht="14.1" customHeight="1">
      <c r="B48" s="172" t="s">
        <v>51</v>
      </c>
      <c r="C48" s="173"/>
      <c r="D48" s="173"/>
      <c r="E48" s="173"/>
      <c r="F48" s="173"/>
      <c r="G48" s="173"/>
      <c r="H48" s="174"/>
    </row>
    <row r="49" spans="2:8" ht="15.95" customHeight="1">
      <c r="B49" s="85" t="s">
        <v>558</v>
      </c>
      <c r="C49" s="86"/>
      <c r="D49" s="86"/>
      <c r="E49" s="86"/>
      <c r="F49" s="86"/>
      <c r="G49" s="86"/>
      <c r="H49" s="89"/>
    </row>
    <row r="50" spans="2:8" ht="16.5" customHeight="1">
      <c r="B50" s="103" t="s">
        <v>52</v>
      </c>
      <c r="C50" s="104"/>
      <c r="D50" s="104"/>
      <c r="E50" s="105"/>
      <c r="F50" s="106" t="s">
        <v>53</v>
      </c>
      <c r="G50" s="104"/>
      <c r="H50" s="107"/>
    </row>
    <row r="51" spans="2:8" ht="30.2" customHeight="1">
      <c r="B51" s="85" t="s">
        <v>374</v>
      </c>
      <c r="C51" s="86"/>
      <c r="D51" s="86"/>
      <c r="E51" s="87"/>
      <c r="F51" s="88" t="s">
        <v>375</v>
      </c>
      <c r="G51" s="86"/>
      <c r="H51" s="89"/>
    </row>
    <row r="52" spans="2:8" ht="16.5" customHeight="1">
      <c r="B52" s="103" t="s">
        <v>54</v>
      </c>
      <c r="C52" s="104"/>
      <c r="D52" s="104"/>
      <c r="E52" s="105"/>
      <c r="F52" s="106" t="s">
        <v>55</v>
      </c>
      <c r="G52" s="104"/>
      <c r="H52" s="107"/>
    </row>
    <row r="53" spans="2:8" ht="15" customHeight="1" thickBot="1">
      <c r="B53" s="244" t="s">
        <v>559</v>
      </c>
      <c r="C53" s="176"/>
      <c r="D53" s="176"/>
      <c r="E53" s="176"/>
      <c r="F53" s="177" t="s">
        <v>376</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51" priority="1" operator="containsText" text="NO APLICA">
      <formula>NOT(ISERROR(SEARCH("NO APLICA",B38)))</formula>
    </cfRule>
    <cfRule type="cellIs" dxfId="50" priority="2" operator="lessThan">
      <formula>0.5</formula>
    </cfRule>
    <cfRule type="cellIs" dxfId="49" priority="3" operator="between">
      <formula>0.5</formula>
      <formula>0.7</formula>
    </cfRule>
    <cfRule type="cellIs" dxfId="48" priority="4" operator="greaterThan">
      <formula>0.7</formula>
    </cfRule>
  </conditionalFormatting>
  <hyperlinks>
    <hyperlink ref="B53" r:id="rId1" xr:uid="{B9325D3D-4FA3-4EA9-94BD-ECE856408AE0}"/>
  </hyperlinks>
  <printOptions horizontalCentered="1" verticalCentered="1"/>
  <pageMargins left="0.7" right="0.7" top="0.75" bottom="0.75" header="0.3" footer="0.3"/>
  <pageSetup paperSize="309" scale="54"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D00-00001D000000}">
          <x14:colorSeries rgb="FF376092"/>
          <x14:colorNegative rgb="FFD00000"/>
          <x14:colorAxis rgb="FF000000"/>
          <x14:colorMarkers rgb="FFD00000"/>
          <x14:colorFirst rgb="FFD00000"/>
          <x14:colorLast rgb="FFD00000"/>
          <x14:colorHigh rgb="FFD00000"/>
          <x14:colorLow rgb="FFD00000"/>
          <x14:sparklines>
            <x14:sparkline>
              <xm:f>'CI C.1.05.1.1.6 PACCCI'!B38:F38</xm:f>
              <xm:sqref>G38</xm:sqref>
            </x14:sparkline>
          </x14:sparklines>
        </x14:sparklineGroup>
      </x14:sparklineGroup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B1:Q55"/>
  <sheetViews>
    <sheetView showGridLines="0" topLeftCell="A34" zoomScaleNormal="100" workbookViewId="0">
      <selection activeCell="B50" sqref="B50:E50"/>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243" t="s">
        <v>377</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23.25" customHeight="1">
      <c r="B9" s="100" t="s">
        <v>604</v>
      </c>
      <c r="C9" s="101"/>
      <c r="D9" s="101"/>
      <c r="E9" s="101"/>
      <c r="F9" s="88" t="s">
        <v>556</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62.45" customHeight="1">
      <c r="B11" s="34" t="s">
        <v>80</v>
      </c>
      <c r="C11" s="147" t="s">
        <v>81</v>
      </c>
      <c r="D11" s="148"/>
      <c r="E11" s="149"/>
      <c r="F11" s="35" t="s">
        <v>363</v>
      </c>
      <c r="G11" s="187" t="s">
        <v>364</v>
      </c>
      <c r="H11" s="188"/>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182</v>
      </c>
      <c r="F20" s="131" t="s">
        <v>74</v>
      </c>
      <c r="G20" s="131"/>
      <c r="H20" s="22" t="s">
        <v>90</v>
      </c>
    </row>
    <row r="21" spans="2:8" ht="15.75" customHeight="1">
      <c r="B21" s="103" t="s">
        <v>21</v>
      </c>
      <c r="C21" s="104"/>
      <c r="D21" s="104"/>
      <c r="E21" s="104"/>
      <c r="F21" s="104"/>
      <c r="G21" s="104"/>
      <c r="H21" s="107"/>
    </row>
    <row r="22" spans="2:8" ht="50.25" customHeight="1">
      <c r="B22" s="85" t="s">
        <v>378</v>
      </c>
      <c r="C22" s="86"/>
      <c r="D22" s="86"/>
      <c r="E22" s="86"/>
      <c r="F22" s="86"/>
      <c r="G22" s="86"/>
      <c r="H22" s="89"/>
    </row>
    <row r="23" spans="2:8" ht="15.75" customHeight="1">
      <c r="B23" s="103" t="s">
        <v>22</v>
      </c>
      <c r="C23" s="104"/>
      <c r="D23" s="104"/>
      <c r="E23" s="104"/>
      <c r="F23" s="104"/>
      <c r="G23" s="104"/>
      <c r="H23" s="107"/>
    </row>
    <row r="24" spans="2:8" ht="27.75" customHeight="1">
      <c r="B24" s="85" t="s">
        <v>379</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855</v>
      </c>
      <c r="C29" s="158"/>
      <c r="D29" s="159"/>
      <c r="E29" s="30">
        <v>2021</v>
      </c>
      <c r="F29" s="5">
        <v>843</v>
      </c>
      <c r="G29" s="10">
        <f>(F29/B29)-1</f>
        <v>-1.4035087719298289E-2</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12.7" customHeight="1" thickBot="1">
      <c r="B35" s="160" t="s">
        <v>380</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1.085</v>
      </c>
      <c r="C38" s="74">
        <v>2.7850000000000001</v>
      </c>
      <c r="D38" s="74">
        <v>0.98</v>
      </c>
      <c r="E38" s="74" t="s">
        <v>57</v>
      </c>
      <c r="F38" s="72">
        <v>1.1507000000000001</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25.5" customHeight="1">
      <c r="B41" s="85" t="s">
        <v>381</v>
      </c>
      <c r="C41" s="86"/>
      <c r="D41" s="86"/>
      <c r="E41" s="87"/>
      <c r="F41" s="88" t="s">
        <v>382</v>
      </c>
      <c r="G41" s="86"/>
      <c r="H41" s="89"/>
    </row>
    <row r="42" spans="2:8" ht="25.5" customHeight="1">
      <c r="B42" s="103" t="s">
        <v>45</v>
      </c>
      <c r="C42" s="104"/>
      <c r="D42" s="104"/>
      <c r="E42" s="105"/>
      <c r="F42" s="106" t="s">
        <v>46</v>
      </c>
      <c r="G42" s="104"/>
      <c r="H42" s="107"/>
    </row>
    <row r="43" spans="2:8" ht="25.5" customHeight="1">
      <c r="B43" s="170" t="s">
        <v>383</v>
      </c>
      <c r="C43" s="171"/>
      <c r="D43" s="171"/>
      <c r="E43" s="171"/>
      <c r="F43" s="88" t="s">
        <v>384</v>
      </c>
      <c r="G43" s="86"/>
      <c r="H43" s="89"/>
    </row>
    <row r="44" spans="2:8" ht="25.5" customHeight="1">
      <c r="B44" s="103" t="s">
        <v>47</v>
      </c>
      <c r="C44" s="104"/>
      <c r="D44" s="104"/>
      <c r="E44" s="105"/>
      <c r="F44" s="106" t="s">
        <v>48</v>
      </c>
      <c r="G44" s="104"/>
      <c r="H44" s="107"/>
    </row>
    <row r="45" spans="2:8" ht="25.5" customHeight="1">
      <c r="B45" s="85" t="s">
        <v>385</v>
      </c>
      <c r="C45" s="86"/>
      <c r="D45" s="86"/>
      <c r="E45" s="87"/>
      <c r="F45" s="88" t="s">
        <v>386</v>
      </c>
      <c r="G45" s="86"/>
      <c r="H45" s="89"/>
    </row>
    <row r="46" spans="2:8" ht="25.5" customHeight="1">
      <c r="B46" s="103" t="s">
        <v>49</v>
      </c>
      <c r="C46" s="104"/>
      <c r="D46" s="104"/>
      <c r="E46" s="105"/>
      <c r="F46" s="106" t="s">
        <v>50</v>
      </c>
      <c r="G46" s="104"/>
      <c r="H46" s="107"/>
    </row>
    <row r="47" spans="2:8" ht="25.5" customHeight="1">
      <c r="B47" s="170" t="s">
        <v>383</v>
      </c>
      <c r="C47" s="171"/>
      <c r="D47" s="171"/>
      <c r="E47" s="171"/>
      <c r="F47" s="88" t="s">
        <v>384</v>
      </c>
      <c r="G47" s="86"/>
      <c r="H47" s="89"/>
    </row>
    <row r="48" spans="2:8" ht="25.5" customHeight="1">
      <c r="B48" s="172" t="s">
        <v>51</v>
      </c>
      <c r="C48" s="173"/>
      <c r="D48" s="173"/>
      <c r="E48" s="173"/>
      <c r="F48" s="173"/>
      <c r="G48" s="173"/>
      <c r="H48" s="174"/>
    </row>
    <row r="49" spans="2:8" ht="15.95" customHeight="1">
      <c r="B49" s="85" t="s">
        <v>641</v>
      </c>
      <c r="C49" s="86"/>
      <c r="D49" s="86"/>
      <c r="E49" s="86"/>
      <c r="F49" s="86"/>
      <c r="G49" s="86"/>
      <c r="H49" s="89"/>
    </row>
    <row r="50" spans="2:8" ht="16.5" customHeight="1">
      <c r="B50" s="103" t="s">
        <v>52</v>
      </c>
      <c r="C50" s="104"/>
      <c r="D50" s="104"/>
      <c r="E50" s="105"/>
      <c r="F50" s="106" t="s">
        <v>53</v>
      </c>
      <c r="G50" s="104"/>
      <c r="H50" s="107"/>
    </row>
    <row r="51" spans="2:8" ht="30.2" customHeight="1">
      <c r="B51" s="85" t="s">
        <v>387</v>
      </c>
      <c r="C51" s="86"/>
      <c r="D51" s="86"/>
      <c r="E51" s="87"/>
      <c r="F51" s="88" t="s">
        <v>388</v>
      </c>
      <c r="G51" s="86"/>
      <c r="H51" s="89"/>
    </row>
    <row r="52" spans="2:8" ht="16.5" customHeight="1">
      <c r="B52" s="103" t="s">
        <v>54</v>
      </c>
      <c r="C52" s="104"/>
      <c r="D52" s="104"/>
      <c r="E52" s="105"/>
      <c r="F52" s="106" t="s">
        <v>55</v>
      </c>
      <c r="G52" s="104"/>
      <c r="H52" s="107"/>
    </row>
    <row r="53" spans="2:8" ht="15" customHeight="1" thickBot="1">
      <c r="B53" s="175" t="s">
        <v>389</v>
      </c>
      <c r="C53" s="176"/>
      <c r="D53" s="176"/>
      <c r="E53" s="176"/>
      <c r="F53" s="177">
        <v>9981659404</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47" priority="1" operator="containsText" text="NO APLICA">
      <formula>NOT(ISERROR(SEARCH("NO APLICA",B38)))</formula>
    </cfRule>
    <cfRule type="cellIs" dxfId="46" priority="2" operator="lessThan">
      <formula>0.5</formula>
    </cfRule>
    <cfRule type="cellIs" dxfId="45" priority="3" operator="between">
      <formula>0.5</formula>
      <formula>0.7</formula>
    </cfRule>
    <cfRule type="cellIs" dxfId="44" priority="4" operator="greaterThan">
      <formula>0.7</formula>
    </cfRule>
  </conditionalFormatting>
  <hyperlinks>
    <hyperlink ref="B53" r:id="rId1" xr:uid="{00000000-0004-0000-1E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E00-00001E000000}">
          <x14:colorSeries rgb="FF376092"/>
          <x14:colorNegative rgb="FFD00000"/>
          <x14:colorAxis rgb="FF000000"/>
          <x14:colorMarkers rgb="FFD00000"/>
          <x14:colorFirst rgb="FFD00000"/>
          <x14:colorLast rgb="FFD00000"/>
          <x14:colorHigh rgb="FFD00000"/>
          <x14:colorLow rgb="FFD00000"/>
          <x14:sparklines>
            <x14:sparkline>
              <xm:f>'DIF A.1.05.1.1.6.1PACCCSCISDIFM'!B38:F38</xm:f>
              <xm:sqref>G38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B1:Q55"/>
  <sheetViews>
    <sheetView showGridLines="0" topLeftCell="A34" zoomScaleNormal="100" workbookViewId="0">
      <selection activeCell="B40" sqref="B40:E40"/>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144" t="s">
        <v>104</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23.25" customHeight="1">
      <c r="B9" s="100" t="s">
        <v>604</v>
      </c>
      <c r="C9" s="101"/>
      <c r="D9" s="101"/>
      <c r="E9" s="101"/>
      <c r="F9" s="88" t="s">
        <v>545</v>
      </c>
      <c r="G9" s="87"/>
      <c r="H9" s="31" t="s">
        <v>119</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48.75" customHeight="1">
      <c r="B11" s="34" t="s">
        <v>80</v>
      </c>
      <c r="C11" s="180" t="s">
        <v>81</v>
      </c>
      <c r="D11" s="181"/>
      <c r="E11" s="182"/>
      <c r="F11" s="35" t="s">
        <v>120</v>
      </c>
      <c r="G11" s="183" t="s">
        <v>121</v>
      </c>
      <c r="H11" s="184"/>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41.25" customHeight="1">
      <c r="B19" s="29" t="s">
        <v>62</v>
      </c>
      <c r="C19" s="32" t="s">
        <v>63</v>
      </c>
      <c r="D19" s="32" t="s">
        <v>64</v>
      </c>
      <c r="E19" s="32" t="s">
        <v>65</v>
      </c>
      <c r="F19" s="91" t="s">
        <v>66</v>
      </c>
      <c r="G19" s="91"/>
      <c r="H19" s="36" t="s">
        <v>67</v>
      </c>
    </row>
    <row r="20" spans="2:8" ht="18" customHeight="1">
      <c r="B20" s="21" t="s">
        <v>577</v>
      </c>
      <c r="C20" s="33" t="s">
        <v>507</v>
      </c>
      <c r="D20" s="33" t="s">
        <v>84</v>
      </c>
      <c r="E20" s="33" t="s">
        <v>20</v>
      </c>
      <c r="F20" s="131" t="s">
        <v>74</v>
      </c>
      <c r="G20" s="131"/>
      <c r="H20" s="22" t="s">
        <v>90</v>
      </c>
    </row>
    <row r="21" spans="2:8" ht="15.75" customHeight="1">
      <c r="B21" s="103" t="s">
        <v>21</v>
      </c>
      <c r="C21" s="104"/>
      <c r="D21" s="104"/>
      <c r="E21" s="104"/>
      <c r="F21" s="104"/>
      <c r="G21" s="104"/>
      <c r="H21" s="107"/>
    </row>
    <row r="22" spans="2:8" ht="40.700000000000003" customHeight="1">
      <c r="B22" s="85" t="s">
        <v>505</v>
      </c>
      <c r="C22" s="86"/>
      <c r="D22" s="86"/>
      <c r="E22" s="86"/>
      <c r="F22" s="86"/>
      <c r="G22" s="86"/>
      <c r="H22" s="89"/>
    </row>
    <row r="23" spans="2:8" ht="15.75" customHeight="1">
      <c r="B23" s="103" t="s">
        <v>22</v>
      </c>
      <c r="C23" s="104"/>
      <c r="D23" s="104"/>
      <c r="E23" s="104"/>
      <c r="F23" s="104"/>
      <c r="G23" s="104"/>
      <c r="H23" s="107"/>
    </row>
    <row r="24" spans="2:8" ht="27.75" customHeight="1">
      <c r="B24" s="85" t="s">
        <v>105</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883</v>
      </c>
      <c r="C29" s="158"/>
      <c r="D29" s="159"/>
      <c r="E29" s="30">
        <v>2021</v>
      </c>
      <c r="F29" s="5">
        <v>1400</v>
      </c>
      <c r="G29" s="10">
        <f>(F29/B29)-1</f>
        <v>0.58550396375990932</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594</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1</v>
      </c>
      <c r="C38" s="74">
        <v>1</v>
      </c>
      <c r="D38" s="74">
        <v>0.876</v>
      </c>
      <c r="E38" s="74" t="s">
        <v>57</v>
      </c>
      <c r="F38" s="72">
        <v>0.71209999999999996</v>
      </c>
      <c r="G38" s="88"/>
      <c r="H38" s="89"/>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33" customHeight="1">
      <c r="B41" s="85" t="s">
        <v>106</v>
      </c>
      <c r="C41" s="86"/>
      <c r="D41" s="86"/>
      <c r="E41" s="87"/>
      <c r="F41" s="88" t="s">
        <v>108</v>
      </c>
      <c r="G41" s="86"/>
      <c r="H41" s="89"/>
    </row>
    <row r="42" spans="2:8" ht="18" customHeight="1">
      <c r="B42" s="103" t="s">
        <v>45</v>
      </c>
      <c r="C42" s="104"/>
      <c r="D42" s="104"/>
      <c r="E42" s="105"/>
      <c r="F42" s="106" t="s">
        <v>46</v>
      </c>
      <c r="G42" s="104"/>
      <c r="H42" s="107"/>
    </row>
    <row r="43" spans="2:8" ht="28.5" customHeight="1">
      <c r="B43" s="170" t="s">
        <v>107</v>
      </c>
      <c r="C43" s="171"/>
      <c r="D43" s="171"/>
      <c r="E43" s="171"/>
      <c r="F43" s="88" t="s">
        <v>109</v>
      </c>
      <c r="G43" s="86"/>
      <c r="H43" s="89"/>
    </row>
    <row r="44" spans="2:8" ht="18" customHeight="1">
      <c r="B44" s="103" t="s">
        <v>47</v>
      </c>
      <c r="C44" s="104"/>
      <c r="D44" s="104"/>
      <c r="E44" s="105"/>
      <c r="F44" s="106" t="s">
        <v>48</v>
      </c>
      <c r="G44" s="104"/>
      <c r="H44" s="107"/>
    </row>
    <row r="45" spans="2:8" ht="28.5" customHeight="1">
      <c r="B45" s="85" t="s">
        <v>110</v>
      </c>
      <c r="C45" s="86"/>
      <c r="D45" s="86"/>
      <c r="E45" s="87"/>
      <c r="F45" s="88" t="s">
        <v>111</v>
      </c>
      <c r="G45" s="86"/>
      <c r="H45" s="89"/>
    </row>
    <row r="46" spans="2:8" ht="18" customHeight="1">
      <c r="B46" s="103" t="s">
        <v>49</v>
      </c>
      <c r="C46" s="104"/>
      <c r="D46" s="104"/>
      <c r="E46" s="105"/>
      <c r="F46" s="106" t="s">
        <v>50</v>
      </c>
      <c r="G46" s="104"/>
      <c r="H46" s="107"/>
    </row>
    <row r="47" spans="2:8" ht="33.75" customHeight="1">
      <c r="B47" s="113" t="s">
        <v>107</v>
      </c>
      <c r="C47" s="112"/>
      <c r="D47" s="112"/>
      <c r="E47" s="112"/>
      <c r="F47" s="88" t="s">
        <v>109</v>
      </c>
      <c r="G47" s="86"/>
      <c r="H47" s="89"/>
    </row>
    <row r="48" spans="2:8" ht="14.1" customHeight="1">
      <c r="B48" s="172" t="s">
        <v>51</v>
      </c>
      <c r="C48" s="173"/>
      <c r="D48" s="173"/>
      <c r="E48" s="173"/>
      <c r="F48" s="173"/>
      <c r="G48" s="173"/>
      <c r="H48" s="174"/>
    </row>
    <row r="49" spans="2:8" ht="15.95" customHeight="1">
      <c r="B49" s="85" t="s">
        <v>112</v>
      </c>
      <c r="C49" s="86"/>
      <c r="D49" s="86"/>
      <c r="E49" s="86"/>
      <c r="F49" s="86"/>
      <c r="G49" s="86"/>
      <c r="H49" s="89"/>
    </row>
    <row r="50" spans="2:8" ht="16.5" customHeight="1">
      <c r="B50" s="103" t="s">
        <v>52</v>
      </c>
      <c r="C50" s="104"/>
      <c r="D50" s="104"/>
      <c r="E50" s="105"/>
      <c r="F50" s="106" t="s">
        <v>53</v>
      </c>
      <c r="G50" s="104"/>
      <c r="H50" s="107"/>
    </row>
    <row r="51" spans="2:8" ht="30.2" customHeight="1">
      <c r="B51" s="85" t="s">
        <v>113</v>
      </c>
      <c r="C51" s="86"/>
      <c r="D51" s="86"/>
      <c r="E51" s="87"/>
      <c r="F51" s="88" t="s">
        <v>114</v>
      </c>
      <c r="G51" s="86"/>
      <c r="H51" s="89"/>
    </row>
    <row r="52" spans="2:8" ht="16.5" customHeight="1">
      <c r="B52" s="103" t="s">
        <v>54</v>
      </c>
      <c r="C52" s="104"/>
      <c r="D52" s="104"/>
      <c r="E52" s="105"/>
      <c r="F52" s="106" t="s">
        <v>55</v>
      </c>
      <c r="G52" s="104"/>
      <c r="H52" s="107"/>
    </row>
    <row r="53" spans="2:8" ht="15" customHeight="1" thickBot="1">
      <c r="B53" s="175" t="s">
        <v>527</v>
      </c>
      <c r="C53" s="176"/>
      <c r="D53" s="176"/>
      <c r="E53" s="176"/>
      <c r="F53" s="177" t="s">
        <v>115</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B53:E53"/>
    <mergeCell ref="F53:H53"/>
    <mergeCell ref="B54:H54"/>
    <mergeCell ref="B55:H55"/>
    <mergeCell ref="F9:G9"/>
    <mergeCell ref="B50:E50"/>
    <mergeCell ref="F50:H50"/>
    <mergeCell ref="B51:E51"/>
    <mergeCell ref="F51:H51"/>
    <mergeCell ref="B52:E52"/>
    <mergeCell ref="F52:H52"/>
    <mergeCell ref="B46:E46"/>
    <mergeCell ref="F46:H46"/>
    <mergeCell ref="B47:E47"/>
    <mergeCell ref="F47:H47"/>
    <mergeCell ref="B48:H48"/>
    <mergeCell ref="B49:H49"/>
    <mergeCell ref="B43:E43"/>
    <mergeCell ref="F43:H43"/>
    <mergeCell ref="B44:E44"/>
    <mergeCell ref="F44:H44"/>
    <mergeCell ref="B45:E45"/>
    <mergeCell ref="F45:H45"/>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B10:E10"/>
    <mergeCell ref="F10:H10"/>
    <mergeCell ref="C11:E11"/>
    <mergeCell ref="B12:H12"/>
    <mergeCell ref="G11:H11"/>
  </mergeCells>
  <conditionalFormatting sqref="B38:F38">
    <cfRule type="containsText" dxfId="151" priority="1" operator="containsText" text="NO APLICA">
      <formula>NOT(ISERROR(SEARCH("NO APLICA",B38)))</formula>
    </cfRule>
    <cfRule type="cellIs" dxfId="150" priority="2" operator="lessThan">
      <formula>0.5</formula>
    </cfRule>
    <cfRule type="cellIs" dxfId="149" priority="3" operator="between">
      <formula>0.5</formula>
      <formula>0.7</formula>
    </cfRule>
    <cfRule type="cellIs" dxfId="148" priority="4" operator="greaterThan">
      <formula>0.7</formula>
    </cfRule>
  </conditionalFormatting>
  <hyperlinks>
    <hyperlink ref="B53" r:id="rId1" xr:uid="{00000000-0004-0000-04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400-000004000000}">
          <x14:colorSeries rgb="FF376092"/>
          <x14:colorNegative rgb="FFD00000"/>
          <x14:colorAxis rgb="FF000000"/>
          <x14:colorMarkers rgb="FFD00000"/>
          <x14:colorFirst rgb="FFD00000"/>
          <x14:colorLast rgb="FFD00000"/>
          <x14:colorHigh rgb="FFD00000"/>
          <x14:colorLow rgb="FFD00000"/>
          <x14:sparklines>
            <x14:sparkline>
              <xm:f>'DAO C.1.05.1.1.1 PAOPC'!B38:F38</xm:f>
              <xm:sqref>G38</xm:sqref>
            </x14:sparkline>
          </x14:sparklines>
        </x14:sparklineGroup>
      </x14:sparklineGroup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B1:Q55"/>
  <sheetViews>
    <sheetView showGridLines="0" topLeftCell="A28" zoomScaleNormal="100" workbookViewId="0">
      <selection activeCell="B39" sqref="B39:H39"/>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243" t="s">
        <v>390</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23.25" customHeight="1">
      <c r="B9" s="100" t="s">
        <v>604</v>
      </c>
      <c r="C9" s="101"/>
      <c r="D9" s="101"/>
      <c r="E9" s="101"/>
      <c r="F9" s="88" t="s">
        <v>556</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72" customHeight="1">
      <c r="B11" s="34" t="s">
        <v>80</v>
      </c>
      <c r="C11" s="147" t="s">
        <v>81</v>
      </c>
      <c r="D11" s="148"/>
      <c r="E11" s="149"/>
      <c r="F11" s="35" t="s">
        <v>363</v>
      </c>
      <c r="G11" s="187" t="s">
        <v>364</v>
      </c>
      <c r="H11" s="188"/>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182</v>
      </c>
      <c r="F20" s="131" t="s">
        <v>74</v>
      </c>
      <c r="G20" s="131"/>
      <c r="H20" s="22" t="s">
        <v>90</v>
      </c>
    </row>
    <row r="21" spans="2:8" ht="15.75" customHeight="1">
      <c r="B21" s="103" t="s">
        <v>21</v>
      </c>
      <c r="C21" s="104"/>
      <c r="D21" s="104"/>
      <c r="E21" s="104"/>
      <c r="F21" s="104"/>
      <c r="G21" s="104"/>
      <c r="H21" s="107"/>
    </row>
    <row r="22" spans="2:8" ht="50.25" customHeight="1">
      <c r="B22" s="85" t="s">
        <v>391</v>
      </c>
      <c r="C22" s="86"/>
      <c r="D22" s="86"/>
      <c r="E22" s="86"/>
      <c r="F22" s="86"/>
      <c r="G22" s="86"/>
      <c r="H22" s="89"/>
    </row>
    <row r="23" spans="2:8" ht="15.75" customHeight="1">
      <c r="B23" s="103" t="s">
        <v>22</v>
      </c>
      <c r="C23" s="104"/>
      <c r="D23" s="104"/>
      <c r="E23" s="104"/>
      <c r="F23" s="104"/>
      <c r="G23" s="104"/>
      <c r="H23" s="107"/>
    </row>
    <row r="24" spans="2:8" ht="27.75" customHeight="1">
      <c r="B24" s="85" t="s">
        <v>392</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122</v>
      </c>
      <c r="C29" s="158"/>
      <c r="D29" s="159"/>
      <c r="E29" s="30">
        <v>2021</v>
      </c>
      <c r="F29" s="5">
        <v>368</v>
      </c>
      <c r="G29" s="10">
        <f>(F29/B29)-1</f>
        <v>2.0163934426229506</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27.5" customHeight="1" thickBot="1">
      <c r="B35" s="160" t="s">
        <v>598</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0.90539999999999998</v>
      </c>
      <c r="C38" s="74">
        <v>0.82469999999999999</v>
      </c>
      <c r="D38" s="74">
        <v>0.87739999999999996</v>
      </c>
      <c r="E38" s="74" t="s">
        <v>57</v>
      </c>
      <c r="F38" s="72">
        <v>0.6522</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22.7" customHeight="1">
      <c r="B41" s="85" t="s">
        <v>393</v>
      </c>
      <c r="C41" s="86"/>
      <c r="D41" s="86"/>
      <c r="E41" s="87"/>
      <c r="F41" s="88" t="s">
        <v>394</v>
      </c>
      <c r="G41" s="86"/>
      <c r="H41" s="89"/>
    </row>
    <row r="42" spans="2:8" ht="22.7" customHeight="1">
      <c r="B42" s="103" t="s">
        <v>45</v>
      </c>
      <c r="C42" s="104"/>
      <c r="D42" s="104"/>
      <c r="E42" s="105"/>
      <c r="F42" s="106" t="s">
        <v>46</v>
      </c>
      <c r="G42" s="104"/>
      <c r="H42" s="107"/>
    </row>
    <row r="43" spans="2:8" ht="22.7" customHeight="1">
      <c r="B43" s="170" t="s">
        <v>395</v>
      </c>
      <c r="C43" s="171"/>
      <c r="D43" s="171"/>
      <c r="E43" s="171"/>
      <c r="F43" s="88" t="s">
        <v>396</v>
      </c>
      <c r="G43" s="86"/>
      <c r="H43" s="89"/>
    </row>
    <row r="44" spans="2:8" ht="22.7" customHeight="1">
      <c r="B44" s="103" t="s">
        <v>47</v>
      </c>
      <c r="C44" s="104"/>
      <c r="D44" s="104"/>
      <c r="E44" s="105"/>
      <c r="F44" s="106" t="s">
        <v>48</v>
      </c>
      <c r="G44" s="104"/>
      <c r="H44" s="107"/>
    </row>
    <row r="45" spans="2:8" ht="22.7" customHeight="1">
      <c r="B45" s="85" t="s">
        <v>397</v>
      </c>
      <c r="C45" s="86"/>
      <c r="D45" s="86"/>
      <c r="E45" s="87"/>
      <c r="F45" s="88" t="s">
        <v>398</v>
      </c>
      <c r="G45" s="86"/>
      <c r="H45" s="89"/>
    </row>
    <row r="46" spans="2:8" ht="22.7" customHeight="1">
      <c r="B46" s="103" t="s">
        <v>49</v>
      </c>
      <c r="C46" s="104"/>
      <c r="D46" s="104"/>
      <c r="E46" s="105"/>
      <c r="F46" s="106" t="s">
        <v>50</v>
      </c>
      <c r="G46" s="104"/>
      <c r="H46" s="107"/>
    </row>
    <row r="47" spans="2:8" ht="22.7" customHeight="1">
      <c r="B47" s="170" t="s">
        <v>395</v>
      </c>
      <c r="C47" s="171"/>
      <c r="D47" s="171"/>
      <c r="E47" s="171"/>
      <c r="F47" s="88" t="s">
        <v>396</v>
      </c>
      <c r="G47" s="86"/>
      <c r="H47" s="89"/>
    </row>
    <row r="48" spans="2:8" ht="14.1" customHeight="1">
      <c r="B48" s="172" t="s">
        <v>51</v>
      </c>
      <c r="C48" s="173"/>
      <c r="D48" s="173"/>
      <c r="E48" s="173"/>
      <c r="F48" s="173"/>
      <c r="G48" s="173"/>
      <c r="H48" s="174"/>
    </row>
    <row r="49" spans="2:8" ht="15.95" customHeight="1">
      <c r="B49" s="85" t="s">
        <v>399</v>
      </c>
      <c r="C49" s="86"/>
      <c r="D49" s="86"/>
      <c r="E49" s="86"/>
      <c r="F49" s="86"/>
      <c r="G49" s="86"/>
      <c r="H49" s="89"/>
    </row>
    <row r="50" spans="2:8" ht="16.5" customHeight="1">
      <c r="B50" s="103" t="s">
        <v>52</v>
      </c>
      <c r="C50" s="104"/>
      <c r="D50" s="104"/>
      <c r="E50" s="105"/>
      <c r="F50" s="106" t="s">
        <v>53</v>
      </c>
      <c r="G50" s="104"/>
      <c r="H50" s="107"/>
    </row>
    <row r="51" spans="2:8" ht="30.2" customHeight="1">
      <c r="B51" s="85" t="s">
        <v>400</v>
      </c>
      <c r="C51" s="86"/>
      <c r="D51" s="86"/>
      <c r="E51" s="87"/>
      <c r="F51" s="88" t="s">
        <v>388</v>
      </c>
      <c r="G51" s="86"/>
      <c r="H51" s="89"/>
    </row>
    <row r="52" spans="2:8" ht="16.5" customHeight="1">
      <c r="B52" s="103" t="s">
        <v>54</v>
      </c>
      <c r="C52" s="104"/>
      <c r="D52" s="104"/>
      <c r="E52" s="105"/>
      <c r="F52" s="106" t="s">
        <v>55</v>
      </c>
      <c r="G52" s="104"/>
      <c r="H52" s="107"/>
    </row>
    <row r="53" spans="2:8" ht="15" customHeight="1" thickBot="1">
      <c r="B53" s="175" t="s">
        <v>401</v>
      </c>
      <c r="C53" s="176"/>
      <c r="D53" s="176"/>
      <c r="E53" s="176"/>
      <c r="F53" s="177" t="s">
        <v>530</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43" priority="1" operator="containsText" text="NO APLICA">
      <formula>NOT(ISERROR(SEARCH("NO APLICA",B38)))</formula>
    </cfRule>
    <cfRule type="cellIs" dxfId="42" priority="2" operator="lessThan">
      <formula>0.5</formula>
    </cfRule>
    <cfRule type="cellIs" dxfId="41" priority="3" operator="between">
      <formula>0.5</formula>
      <formula>0.7</formula>
    </cfRule>
    <cfRule type="cellIs" dxfId="40" priority="4" operator="greaterThan">
      <formula>0.7</formula>
    </cfRule>
  </conditionalFormatting>
  <hyperlinks>
    <hyperlink ref="B53" r:id="rId1" xr:uid="{00000000-0004-0000-1F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F00-00001F000000}">
          <x14:colorSeries rgb="FF376092"/>
          <x14:colorNegative rgb="FFD00000"/>
          <x14:colorAxis rgb="FF000000"/>
          <x14:colorMarkers rgb="FFD00000"/>
          <x14:colorFirst rgb="FFD00000"/>
          <x14:colorLast rgb="FFD00000"/>
          <x14:colorHigh rgb="FFD00000"/>
          <x14:colorLow rgb="FFD00000"/>
          <x14:sparklines>
            <x14:sparkline>
              <xm:f>'PY A.1.05.1.1.6.3 PACCCSCIMOPYS'!B38:F38</xm:f>
              <xm:sqref>G38</xm:sqref>
            </x14:sparkline>
          </x14:sparklines>
        </x14:sparklineGroup>
      </x14:sparklineGroup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Q55"/>
  <sheetViews>
    <sheetView showGridLines="0" topLeftCell="A34" zoomScaleNormal="100" workbookViewId="0">
      <selection activeCell="B39" sqref="B39:H39"/>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243" t="s">
        <v>402</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23.25" customHeight="1">
      <c r="B9" s="100" t="s">
        <v>604</v>
      </c>
      <c r="C9" s="101"/>
      <c r="D9" s="101"/>
      <c r="E9" s="101"/>
      <c r="F9" s="88" t="s">
        <v>556</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72" customHeight="1">
      <c r="B11" s="34" t="s">
        <v>80</v>
      </c>
      <c r="C11" s="147" t="s">
        <v>81</v>
      </c>
      <c r="D11" s="148"/>
      <c r="E11" s="149"/>
      <c r="F11" s="35" t="s">
        <v>363</v>
      </c>
      <c r="G11" s="187" t="s">
        <v>364</v>
      </c>
      <c r="H11" s="188"/>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182</v>
      </c>
      <c r="F20" s="131" t="s">
        <v>74</v>
      </c>
      <c r="G20" s="131"/>
      <c r="H20" s="22" t="s">
        <v>90</v>
      </c>
    </row>
    <row r="21" spans="2:8" ht="15.75" customHeight="1">
      <c r="B21" s="103" t="s">
        <v>21</v>
      </c>
      <c r="C21" s="104"/>
      <c r="D21" s="104"/>
      <c r="E21" s="104"/>
      <c r="F21" s="104"/>
      <c r="G21" s="104"/>
      <c r="H21" s="107"/>
    </row>
    <row r="22" spans="2:8" ht="50.25" customHeight="1">
      <c r="B22" s="85" t="s">
        <v>403</v>
      </c>
      <c r="C22" s="86"/>
      <c r="D22" s="86"/>
      <c r="E22" s="86"/>
      <c r="F22" s="86"/>
      <c r="G22" s="86"/>
      <c r="H22" s="89"/>
    </row>
    <row r="23" spans="2:8" ht="15.75" customHeight="1">
      <c r="B23" s="103" t="s">
        <v>22</v>
      </c>
      <c r="C23" s="104"/>
      <c r="D23" s="104"/>
      <c r="E23" s="104"/>
      <c r="F23" s="104"/>
      <c r="G23" s="104"/>
      <c r="H23" s="107"/>
    </row>
    <row r="24" spans="2:8" ht="27.75" customHeight="1">
      <c r="B24" s="85" t="s">
        <v>404</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1107</v>
      </c>
      <c r="C29" s="158"/>
      <c r="D29" s="159"/>
      <c r="E29" s="30">
        <v>2021</v>
      </c>
      <c r="F29" s="5">
        <v>1618</v>
      </c>
      <c r="G29" s="10">
        <f>(F29/B29)-1</f>
        <v>0.46160794941282757</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599</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0.81059999999999999</v>
      </c>
      <c r="C38" s="74">
        <v>1.0780000000000001</v>
      </c>
      <c r="D38" s="74">
        <v>0.63639999999999997</v>
      </c>
      <c r="E38" s="74" t="s">
        <v>57</v>
      </c>
      <c r="F38" s="72">
        <v>0.92520000000000002</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24.75" customHeight="1">
      <c r="B41" s="85" t="s">
        <v>528</v>
      </c>
      <c r="C41" s="86"/>
      <c r="D41" s="86"/>
      <c r="E41" s="87"/>
      <c r="F41" s="88" t="s">
        <v>405</v>
      </c>
      <c r="G41" s="86"/>
      <c r="H41" s="89"/>
    </row>
    <row r="42" spans="2:8" ht="24.75" customHeight="1">
      <c r="B42" s="103" t="s">
        <v>45</v>
      </c>
      <c r="C42" s="104"/>
      <c r="D42" s="104"/>
      <c r="E42" s="105"/>
      <c r="F42" s="106" t="s">
        <v>46</v>
      </c>
      <c r="G42" s="104"/>
      <c r="H42" s="107"/>
    </row>
    <row r="43" spans="2:8" ht="24.75" customHeight="1">
      <c r="B43" s="170" t="s">
        <v>406</v>
      </c>
      <c r="C43" s="171"/>
      <c r="D43" s="171"/>
      <c r="E43" s="171"/>
      <c r="F43" s="88" t="s">
        <v>407</v>
      </c>
      <c r="G43" s="86"/>
      <c r="H43" s="89"/>
    </row>
    <row r="44" spans="2:8" ht="24.75" customHeight="1">
      <c r="B44" s="103" t="s">
        <v>47</v>
      </c>
      <c r="C44" s="104"/>
      <c r="D44" s="104"/>
      <c r="E44" s="105"/>
      <c r="F44" s="106" t="s">
        <v>48</v>
      </c>
      <c r="G44" s="104"/>
      <c r="H44" s="107"/>
    </row>
    <row r="45" spans="2:8" ht="24.75" customHeight="1">
      <c r="B45" s="85" t="s">
        <v>408</v>
      </c>
      <c r="C45" s="86"/>
      <c r="D45" s="86"/>
      <c r="E45" s="87"/>
      <c r="F45" s="88" t="s">
        <v>529</v>
      </c>
      <c r="G45" s="86"/>
      <c r="H45" s="89"/>
    </row>
    <row r="46" spans="2:8" ht="24.75" customHeight="1">
      <c r="B46" s="103" t="s">
        <v>49</v>
      </c>
      <c r="C46" s="104"/>
      <c r="D46" s="104"/>
      <c r="E46" s="105"/>
      <c r="F46" s="106" t="s">
        <v>50</v>
      </c>
      <c r="G46" s="104"/>
      <c r="H46" s="107"/>
    </row>
    <row r="47" spans="2:8" ht="24.75" customHeight="1">
      <c r="B47" s="170" t="s">
        <v>406</v>
      </c>
      <c r="C47" s="171"/>
      <c r="D47" s="171"/>
      <c r="E47" s="171"/>
      <c r="F47" s="88" t="s">
        <v>407</v>
      </c>
      <c r="G47" s="86"/>
      <c r="H47" s="89"/>
    </row>
    <row r="48" spans="2:8" ht="14.1" customHeight="1">
      <c r="B48" s="172" t="s">
        <v>51</v>
      </c>
      <c r="C48" s="173"/>
      <c r="D48" s="173"/>
      <c r="E48" s="173"/>
      <c r="F48" s="173"/>
      <c r="G48" s="173"/>
      <c r="H48" s="174"/>
    </row>
    <row r="49" spans="2:8" ht="15.95" customHeight="1">
      <c r="B49" s="85" t="s">
        <v>409</v>
      </c>
      <c r="C49" s="86"/>
      <c r="D49" s="86"/>
      <c r="E49" s="86"/>
      <c r="F49" s="86"/>
      <c r="G49" s="86"/>
      <c r="H49" s="89"/>
    </row>
    <row r="50" spans="2:8" ht="16.5" customHeight="1">
      <c r="B50" s="103" t="s">
        <v>52</v>
      </c>
      <c r="C50" s="104"/>
      <c r="D50" s="104"/>
      <c r="E50" s="105"/>
      <c r="F50" s="106" t="s">
        <v>53</v>
      </c>
      <c r="G50" s="104"/>
      <c r="H50" s="107"/>
    </row>
    <row r="51" spans="2:8" ht="30.2" customHeight="1">
      <c r="B51" s="85" t="s">
        <v>410</v>
      </c>
      <c r="C51" s="86"/>
      <c r="D51" s="86"/>
      <c r="E51" s="87"/>
      <c r="F51" s="88" t="s">
        <v>388</v>
      </c>
      <c r="G51" s="86"/>
      <c r="H51" s="89"/>
    </row>
    <row r="52" spans="2:8" ht="16.5" customHeight="1">
      <c r="B52" s="103" t="s">
        <v>54</v>
      </c>
      <c r="C52" s="104"/>
      <c r="D52" s="104"/>
      <c r="E52" s="105"/>
      <c r="F52" s="106" t="s">
        <v>55</v>
      </c>
      <c r="G52" s="104"/>
      <c r="H52" s="107"/>
    </row>
    <row r="53" spans="2:8" ht="15" customHeight="1" thickBot="1">
      <c r="B53" s="175" t="s">
        <v>411</v>
      </c>
      <c r="C53" s="176"/>
      <c r="D53" s="176"/>
      <c r="E53" s="176"/>
      <c r="F53" s="177">
        <v>9982273707</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9" priority="1" operator="containsText" text="NO APLICA">
      <formula>NOT(ISERROR(SEARCH("NO APLICA",B38)))</formula>
    </cfRule>
    <cfRule type="cellIs" dxfId="38" priority="2" operator="lessThan">
      <formula>0.5</formula>
    </cfRule>
    <cfRule type="cellIs" dxfId="37" priority="3" operator="between">
      <formula>0.5</formula>
      <formula>0.7</formula>
    </cfRule>
    <cfRule type="cellIs" dxfId="36" priority="4" operator="greaterThan">
      <formula>0.7</formula>
    </cfRule>
  </conditionalFormatting>
  <hyperlinks>
    <hyperlink ref="B53" r:id="rId1" xr:uid="{00000000-0004-0000-2000-000000000000}"/>
  </hyperlinks>
  <printOptions horizontalCentered="1" verticalCentered="1"/>
  <pageMargins left="0.7" right="0.7" top="0.75" bottom="0.75" header="0.3" footer="0.3"/>
  <pageSetup paperSize="309" scale="57"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000-000020000000}">
          <x14:colorSeries rgb="FF376092"/>
          <x14:colorNegative rgb="FFD00000"/>
          <x14:colorAxis rgb="FF000000"/>
          <x14:colorMarkers rgb="FFD00000"/>
          <x14:colorFirst rgb="FFD00000"/>
          <x14:colorLast rgb="FFD00000"/>
          <x14:colorHigh rgb="FFD00000"/>
          <x14:colorLow rgb="FFD00000"/>
          <x14:sparklines>
            <x14:sparkline>
              <xm:f>'PT A.1.05.1.1.6.3 PACCCSCISMPYT'!B38:F38</xm:f>
              <xm:sqref>G38</xm:sqref>
            </x14:sparkline>
          </x14:sparklines>
        </x14:sparklineGroup>
      </x14:sparklineGroup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pageSetUpPr fitToPage="1"/>
  </sheetPr>
  <dimension ref="B1:Q55"/>
  <sheetViews>
    <sheetView showGridLines="0" topLeftCell="A31" zoomScaleNormal="100" workbookViewId="0">
      <selection activeCell="B39" sqref="B39:H39"/>
    </sheetView>
  </sheetViews>
  <sheetFormatPr baseColWidth="10" defaultColWidth="11.42578125" defaultRowHeight="14.25"/>
  <cols>
    <col min="1" max="3" width="11.42578125" style="1"/>
    <col min="4" max="4" width="13.5703125" style="1" customWidth="1"/>
    <col min="5" max="5" width="12.42578125" style="1" customWidth="1"/>
    <col min="6" max="6" width="13.28515625" style="1" customWidth="1"/>
    <col min="7" max="7" width="12" style="1" customWidth="1"/>
    <col min="8" max="8" width="18.855468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243" t="s">
        <v>412</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40.700000000000003" customHeight="1">
      <c r="B9" s="100" t="s">
        <v>604</v>
      </c>
      <c r="C9" s="101"/>
      <c r="D9" s="101"/>
      <c r="E9" s="101"/>
      <c r="F9" s="88" t="s">
        <v>557</v>
      </c>
      <c r="G9" s="87"/>
      <c r="H9" s="31" t="s">
        <v>181</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60.75" customHeight="1">
      <c r="B11" s="34" t="s">
        <v>80</v>
      </c>
      <c r="C11" s="147" t="s">
        <v>81</v>
      </c>
      <c r="D11" s="148"/>
      <c r="E11" s="149"/>
      <c r="F11" s="35" t="s">
        <v>363</v>
      </c>
      <c r="G11" s="187" t="s">
        <v>364</v>
      </c>
      <c r="H11" s="188"/>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182</v>
      </c>
      <c r="F20" s="131" t="s">
        <v>74</v>
      </c>
      <c r="G20" s="131"/>
      <c r="H20" s="22" t="s">
        <v>90</v>
      </c>
    </row>
    <row r="21" spans="2:8" ht="15.75" customHeight="1">
      <c r="B21" s="103" t="s">
        <v>21</v>
      </c>
      <c r="C21" s="104"/>
      <c r="D21" s="104"/>
      <c r="E21" s="104"/>
      <c r="F21" s="104"/>
      <c r="G21" s="104"/>
      <c r="H21" s="107"/>
    </row>
    <row r="22" spans="2:8" ht="50.25" customHeight="1">
      <c r="B22" s="85" t="s">
        <v>413</v>
      </c>
      <c r="C22" s="86"/>
      <c r="D22" s="86"/>
      <c r="E22" s="86"/>
      <c r="F22" s="86"/>
      <c r="G22" s="86"/>
      <c r="H22" s="89"/>
    </row>
    <row r="23" spans="2:8" ht="15.75" customHeight="1">
      <c r="B23" s="103" t="s">
        <v>22</v>
      </c>
      <c r="C23" s="104"/>
      <c r="D23" s="104"/>
      <c r="E23" s="104"/>
      <c r="F23" s="104"/>
      <c r="G23" s="104"/>
      <c r="H23" s="107"/>
    </row>
    <row r="24" spans="2:8" ht="27.75" customHeight="1">
      <c r="B24" s="85" t="s">
        <v>414</v>
      </c>
      <c r="C24" s="86"/>
      <c r="D24" s="86"/>
      <c r="E24" s="86"/>
      <c r="F24" s="86"/>
      <c r="G24" s="86"/>
      <c r="H24" s="89"/>
    </row>
    <row r="25" spans="2:8" ht="15.75" customHeight="1">
      <c r="B25" s="103" t="s">
        <v>23</v>
      </c>
      <c r="C25" s="104"/>
      <c r="D25" s="104"/>
      <c r="E25" s="105"/>
      <c r="F25" s="106" t="s">
        <v>24</v>
      </c>
      <c r="G25" s="104"/>
      <c r="H25" s="107"/>
    </row>
    <row r="26" spans="2:8" ht="24.75" customHeight="1">
      <c r="B26" s="85" t="s">
        <v>415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1331</v>
      </c>
      <c r="C29" s="158"/>
      <c r="D29" s="159"/>
      <c r="E29" s="30">
        <v>2021</v>
      </c>
      <c r="F29" s="5">
        <v>1943</v>
      </c>
      <c r="G29" s="10">
        <f>(F29/B29)-1</f>
        <v>0.45980465815176563</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600</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0.89770000000000005</v>
      </c>
      <c r="C38" s="74">
        <v>0.91449999999999998</v>
      </c>
      <c r="D38" s="74">
        <v>1.02</v>
      </c>
      <c r="E38" s="74" t="s">
        <v>57</v>
      </c>
      <c r="F38" s="72">
        <v>0.72309999999999997</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71.45" customHeight="1">
      <c r="B41" s="85" t="s">
        <v>416</v>
      </c>
      <c r="C41" s="86"/>
      <c r="D41" s="86"/>
      <c r="E41" s="87"/>
      <c r="F41" s="88" t="s">
        <v>417</v>
      </c>
      <c r="G41" s="86"/>
      <c r="H41" s="89"/>
    </row>
    <row r="42" spans="2:8" ht="18" customHeight="1">
      <c r="B42" s="103" t="s">
        <v>45</v>
      </c>
      <c r="C42" s="104"/>
      <c r="D42" s="104"/>
      <c r="E42" s="105"/>
      <c r="F42" s="106" t="s">
        <v>46</v>
      </c>
      <c r="G42" s="104"/>
      <c r="H42" s="107"/>
    </row>
    <row r="43" spans="2:8" ht="28.5" customHeight="1">
      <c r="B43" s="170" t="s">
        <v>418</v>
      </c>
      <c r="C43" s="171"/>
      <c r="D43" s="171"/>
      <c r="E43" s="171"/>
      <c r="F43" s="88" t="s">
        <v>188</v>
      </c>
      <c r="G43" s="86"/>
      <c r="H43" s="89"/>
    </row>
    <row r="44" spans="2:8" ht="18" customHeight="1">
      <c r="B44" s="103" t="s">
        <v>47</v>
      </c>
      <c r="C44" s="104"/>
      <c r="D44" s="104"/>
      <c r="E44" s="105"/>
      <c r="F44" s="106" t="s">
        <v>48</v>
      </c>
      <c r="G44" s="104"/>
      <c r="H44" s="107"/>
    </row>
    <row r="45" spans="2:8" ht="39.200000000000003" customHeight="1">
      <c r="B45" s="85" t="s">
        <v>419</v>
      </c>
      <c r="C45" s="86"/>
      <c r="D45" s="86"/>
      <c r="E45" s="87"/>
      <c r="F45" s="88" t="s">
        <v>420</v>
      </c>
      <c r="G45" s="86"/>
      <c r="H45" s="89"/>
    </row>
    <row r="46" spans="2:8" ht="18" customHeight="1">
      <c r="B46" s="103" t="s">
        <v>49</v>
      </c>
      <c r="C46" s="104"/>
      <c r="D46" s="104"/>
      <c r="E46" s="105"/>
      <c r="F46" s="106" t="s">
        <v>50</v>
      </c>
      <c r="G46" s="104"/>
      <c r="H46" s="107"/>
    </row>
    <row r="47" spans="2:8" ht="30.75" customHeight="1">
      <c r="B47" s="170" t="s">
        <v>418</v>
      </c>
      <c r="C47" s="171"/>
      <c r="D47" s="171"/>
      <c r="E47" s="171"/>
      <c r="F47" s="88" t="s">
        <v>188</v>
      </c>
      <c r="G47" s="86"/>
      <c r="H47" s="89"/>
    </row>
    <row r="48" spans="2:8" ht="14.1" customHeight="1">
      <c r="B48" s="172" t="s">
        <v>51</v>
      </c>
      <c r="C48" s="173"/>
      <c r="D48" s="173"/>
      <c r="E48" s="173"/>
      <c r="F48" s="173"/>
      <c r="G48" s="173"/>
      <c r="H48" s="174"/>
    </row>
    <row r="49" spans="2:8" ht="15.95" customHeight="1">
      <c r="B49" s="85" t="s">
        <v>558</v>
      </c>
      <c r="C49" s="86"/>
      <c r="D49" s="86"/>
      <c r="E49" s="86"/>
      <c r="F49" s="86"/>
      <c r="G49" s="86"/>
      <c r="H49" s="89"/>
    </row>
    <row r="50" spans="2:8" ht="16.5" customHeight="1">
      <c r="B50" s="103" t="s">
        <v>52</v>
      </c>
      <c r="C50" s="104"/>
      <c r="D50" s="104"/>
      <c r="E50" s="105"/>
      <c r="F50" s="106" t="s">
        <v>53</v>
      </c>
      <c r="G50" s="104"/>
      <c r="H50" s="107"/>
    </row>
    <row r="51" spans="2:8" ht="30.2" customHeight="1">
      <c r="B51" s="85" t="s">
        <v>374</v>
      </c>
      <c r="C51" s="86"/>
      <c r="D51" s="86"/>
      <c r="E51" s="87"/>
      <c r="F51" s="88" t="s">
        <v>375</v>
      </c>
      <c r="G51" s="86"/>
      <c r="H51" s="89"/>
    </row>
    <row r="52" spans="2:8" ht="16.5" customHeight="1">
      <c r="B52" s="103" t="s">
        <v>54</v>
      </c>
      <c r="C52" s="104"/>
      <c r="D52" s="104"/>
      <c r="E52" s="105"/>
      <c r="F52" s="106" t="s">
        <v>55</v>
      </c>
      <c r="G52" s="104"/>
      <c r="H52" s="107"/>
    </row>
    <row r="53" spans="2:8" ht="15" customHeight="1" thickBot="1">
      <c r="B53" s="244" t="s">
        <v>559</v>
      </c>
      <c r="C53" s="176"/>
      <c r="D53" s="176"/>
      <c r="E53" s="176"/>
      <c r="F53" s="177" t="s">
        <v>376</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5" priority="1" operator="containsText" text="NO APLICA">
      <formula>NOT(ISERROR(SEARCH("NO APLICA",B38)))</formula>
    </cfRule>
    <cfRule type="cellIs" dxfId="34" priority="2" operator="lessThan">
      <formula>0.5</formula>
    </cfRule>
    <cfRule type="cellIs" dxfId="33" priority="3" operator="between">
      <formula>0.5</formula>
      <formula>0.7</formula>
    </cfRule>
    <cfRule type="cellIs" dxfId="32" priority="4" operator="greaterThan">
      <formula>0.7</formula>
    </cfRule>
  </conditionalFormatting>
  <hyperlinks>
    <hyperlink ref="B53" r:id="rId1" xr:uid="{5CBA48D6-301C-4454-B619-B2F0C752685D}"/>
  </hyperlinks>
  <printOptions horizontalCentered="1" verticalCentered="1"/>
  <pageMargins left="0.7" right="0.7" top="0.75" bottom="0.75" header="0.3" footer="0.3"/>
  <pageSetup paperSize="309" scale="5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100-000021000000}">
          <x14:colorSeries rgb="FF376092"/>
          <x14:colorNegative rgb="FFD00000"/>
          <x14:colorAxis rgb="FF000000"/>
          <x14:colorMarkers rgb="FFD00000"/>
          <x14:colorFirst rgb="FFD00000"/>
          <x14:colorLast rgb="FFD00000"/>
          <x14:colorHigh rgb="FFD00000"/>
          <x14:colorLow rgb="FFD00000"/>
          <x14:sparklines>
            <x14:sparkline>
              <xm:f>'UA C.1.05.1.1.7 PAACA'!B38:F38</xm:f>
              <xm:sqref>G38</xm:sqref>
            </x14:sparkline>
          </x14:sparklines>
        </x14:sparklineGroup>
      </x14:sparklineGroup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B1:Q55"/>
  <sheetViews>
    <sheetView showGridLines="0" topLeftCell="A38" zoomScaleNormal="100" workbookViewId="0">
      <selection activeCell="B39" sqref="B39:H39"/>
    </sheetView>
  </sheetViews>
  <sheetFormatPr baseColWidth="10" defaultColWidth="11.42578125" defaultRowHeight="14.25"/>
  <cols>
    <col min="1" max="1" width="11.42578125" style="1"/>
    <col min="2" max="7" width="14.7109375" style="1" customWidth="1"/>
    <col min="8" max="8" width="20.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243" t="s">
        <v>421</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52.5" customHeight="1">
      <c r="B9" s="100" t="s">
        <v>604</v>
      </c>
      <c r="C9" s="101"/>
      <c r="D9" s="101"/>
      <c r="E9" s="101"/>
      <c r="F9" s="88" t="s">
        <v>557</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72" customHeight="1">
      <c r="B11" s="34" t="s">
        <v>80</v>
      </c>
      <c r="C11" s="147" t="s">
        <v>81</v>
      </c>
      <c r="D11" s="148"/>
      <c r="E11" s="149"/>
      <c r="F11" s="30" t="s">
        <v>450</v>
      </c>
      <c r="G11" s="88" t="s">
        <v>573</v>
      </c>
      <c r="H11" s="89"/>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182</v>
      </c>
      <c r="F20" s="131" t="s">
        <v>74</v>
      </c>
      <c r="G20" s="131"/>
      <c r="H20" s="22" t="s">
        <v>90</v>
      </c>
    </row>
    <row r="21" spans="2:8" ht="15.75" customHeight="1">
      <c r="B21" s="103" t="s">
        <v>21</v>
      </c>
      <c r="C21" s="104"/>
      <c r="D21" s="104"/>
      <c r="E21" s="104"/>
      <c r="F21" s="104"/>
      <c r="G21" s="104"/>
      <c r="H21" s="107"/>
    </row>
    <row r="22" spans="2:8" ht="50.25" customHeight="1">
      <c r="B22" s="85" t="s">
        <v>422</v>
      </c>
      <c r="C22" s="86"/>
      <c r="D22" s="86"/>
      <c r="E22" s="86"/>
      <c r="F22" s="86"/>
      <c r="G22" s="86"/>
      <c r="H22" s="89"/>
    </row>
    <row r="23" spans="2:8" ht="15.75" customHeight="1">
      <c r="B23" s="103" t="s">
        <v>22</v>
      </c>
      <c r="C23" s="104"/>
      <c r="D23" s="104"/>
      <c r="E23" s="104"/>
      <c r="F23" s="104"/>
      <c r="G23" s="104"/>
      <c r="H23" s="107"/>
    </row>
    <row r="24" spans="2:8" ht="27.75" customHeight="1">
      <c r="B24" s="85" t="s">
        <v>423</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24</v>
      </c>
      <c r="C29" s="158"/>
      <c r="D29" s="159"/>
      <c r="E29" s="30">
        <v>2021</v>
      </c>
      <c r="F29" s="5">
        <v>24</v>
      </c>
      <c r="G29" s="10">
        <f>(F29/B29)-1</f>
        <v>0</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424</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1</v>
      </c>
      <c r="C38" s="74">
        <v>1</v>
      </c>
      <c r="D38" s="74">
        <v>1</v>
      </c>
      <c r="E38" s="74" t="s">
        <v>57</v>
      </c>
      <c r="F38" s="72">
        <v>0.75</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51.75" customHeight="1">
      <c r="B41" s="85" t="s">
        <v>425</v>
      </c>
      <c r="C41" s="86"/>
      <c r="D41" s="86"/>
      <c r="E41" s="87"/>
      <c r="F41" s="88" t="s">
        <v>426</v>
      </c>
      <c r="G41" s="86"/>
      <c r="H41" s="89"/>
    </row>
    <row r="42" spans="2:8" ht="18" customHeight="1">
      <c r="B42" s="103" t="s">
        <v>45</v>
      </c>
      <c r="C42" s="104"/>
      <c r="D42" s="104"/>
      <c r="E42" s="105"/>
      <c r="F42" s="106" t="s">
        <v>46</v>
      </c>
      <c r="G42" s="104"/>
      <c r="H42" s="107"/>
    </row>
    <row r="43" spans="2:8" ht="28.5" customHeight="1">
      <c r="B43" s="113" t="s">
        <v>427</v>
      </c>
      <c r="C43" s="112"/>
      <c r="D43" s="112"/>
      <c r="E43" s="112"/>
      <c r="F43" s="88" t="s">
        <v>428</v>
      </c>
      <c r="G43" s="86"/>
      <c r="H43" s="89"/>
    </row>
    <row r="44" spans="2:8" ht="18" customHeight="1">
      <c r="B44" s="103" t="s">
        <v>47</v>
      </c>
      <c r="C44" s="104"/>
      <c r="D44" s="104"/>
      <c r="E44" s="105"/>
      <c r="F44" s="106" t="s">
        <v>48</v>
      </c>
      <c r="G44" s="104"/>
      <c r="H44" s="107"/>
    </row>
    <row r="45" spans="2:8" ht="28.5" customHeight="1">
      <c r="B45" s="85" t="s">
        <v>429</v>
      </c>
      <c r="C45" s="86"/>
      <c r="D45" s="86"/>
      <c r="E45" s="87"/>
      <c r="F45" s="88" t="s">
        <v>430</v>
      </c>
      <c r="G45" s="86"/>
      <c r="H45" s="89"/>
    </row>
    <row r="46" spans="2:8" ht="18" customHeight="1">
      <c r="B46" s="103" t="s">
        <v>49</v>
      </c>
      <c r="C46" s="104"/>
      <c r="D46" s="104"/>
      <c r="E46" s="105"/>
      <c r="F46" s="106" t="s">
        <v>50</v>
      </c>
      <c r="G46" s="104"/>
      <c r="H46" s="107"/>
    </row>
    <row r="47" spans="2:8" ht="30.75" customHeight="1">
      <c r="B47" s="170" t="s">
        <v>427</v>
      </c>
      <c r="C47" s="171"/>
      <c r="D47" s="171"/>
      <c r="E47" s="171"/>
      <c r="F47" s="88" t="s">
        <v>428</v>
      </c>
      <c r="G47" s="86"/>
      <c r="H47" s="89"/>
    </row>
    <row r="48" spans="2:8" ht="14.1" customHeight="1">
      <c r="B48" s="172" t="s">
        <v>51</v>
      </c>
      <c r="C48" s="173"/>
      <c r="D48" s="173"/>
      <c r="E48" s="173"/>
      <c r="F48" s="173"/>
      <c r="G48" s="173"/>
      <c r="H48" s="174"/>
    </row>
    <row r="49" spans="2:8" ht="15.95" customHeight="1">
      <c r="B49" s="85" t="s">
        <v>602</v>
      </c>
      <c r="C49" s="86"/>
      <c r="D49" s="86"/>
      <c r="E49" s="86"/>
      <c r="F49" s="86"/>
      <c r="G49" s="86"/>
      <c r="H49" s="89"/>
    </row>
    <row r="50" spans="2:8" ht="16.5" customHeight="1">
      <c r="B50" s="103" t="s">
        <v>52</v>
      </c>
      <c r="C50" s="104"/>
      <c r="D50" s="104"/>
      <c r="E50" s="105"/>
      <c r="F50" s="106" t="s">
        <v>53</v>
      </c>
      <c r="G50" s="104"/>
      <c r="H50" s="107"/>
    </row>
    <row r="51" spans="2:8" ht="30.2" customHeight="1">
      <c r="B51" s="85" t="s">
        <v>431</v>
      </c>
      <c r="C51" s="86"/>
      <c r="D51" s="86"/>
      <c r="E51" s="87"/>
      <c r="F51" s="88" t="s">
        <v>101</v>
      </c>
      <c r="G51" s="86"/>
      <c r="H51" s="89"/>
    </row>
    <row r="52" spans="2:8" ht="16.5" customHeight="1">
      <c r="B52" s="103" t="s">
        <v>54</v>
      </c>
      <c r="C52" s="104"/>
      <c r="D52" s="104"/>
      <c r="E52" s="105"/>
      <c r="F52" s="106" t="s">
        <v>55</v>
      </c>
      <c r="G52" s="104"/>
      <c r="H52" s="107"/>
    </row>
    <row r="53" spans="2:8" ht="15" customHeight="1" thickBot="1">
      <c r="B53" s="175" t="s">
        <v>432</v>
      </c>
      <c r="C53" s="176"/>
      <c r="D53" s="176"/>
      <c r="E53" s="176"/>
      <c r="F53" s="177" t="s">
        <v>433</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1" priority="1" operator="containsText" text="NO APLICA">
      <formula>NOT(ISERROR(SEARCH("NO APLICA",B38)))</formula>
    </cfRule>
    <cfRule type="cellIs" dxfId="30" priority="2" operator="lessThan">
      <formula>0.5</formula>
    </cfRule>
    <cfRule type="cellIs" dxfId="29" priority="3" operator="between">
      <formula>0.5</formula>
      <formula>0.7</formula>
    </cfRule>
    <cfRule type="cellIs" dxfId="28" priority="4" operator="greaterThan">
      <formula>0.7</formula>
    </cfRule>
  </conditionalFormatting>
  <hyperlinks>
    <hyperlink ref="B53" r:id="rId1" xr:uid="{00000000-0004-0000-2200-000000000000}"/>
  </hyperlinks>
  <printOptions horizontalCentered="1" verticalCentered="1"/>
  <pageMargins left="0.7" right="0.7" top="0.75" bottom="0.75" header="0.3" footer="0.3"/>
  <pageSetup paperSize="309" scale="5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200-000022000000}">
          <x14:colorSeries rgb="FF376092"/>
          <x14:colorNegative rgb="FFD00000"/>
          <x14:colorAxis rgb="FF000000"/>
          <x14:colorMarkers rgb="FFD00000"/>
          <x14:colorFirst rgb="FFD00000"/>
          <x14:colorLast rgb="FFD00000"/>
          <x14:colorHigh rgb="FFD00000"/>
          <x14:colorLow rgb="FFD00000"/>
          <x14:sparklines>
            <x14:sparkline>
              <xm:f>'UJ A.1.05.1.1.7.1 PINRYAJS'!B38:F38</xm:f>
              <xm:sqref>G38</xm:sqref>
            </x14:sparkline>
          </x14:sparklines>
        </x14:sparklineGroup>
      </x14:sparklineGroup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B1:Q55"/>
  <sheetViews>
    <sheetView showGridLines="0" topLeftCell="A34" zoomScaleNormal="100" workbookViewId="0">
      <selection activeCell="B39" sqref="B39:H39"/>
    </sheetView>
  </sheetViews>
  <sheetFormatPr baseColWidth="10" defaultColWidth="11.42578125" defaultRowHeight="14.25"/>
  <cols>
    <col min="1" max="1" width="11.42578125" style="1"/>
    <col min="2" max="7" width="14.7109375" style="1" customWidth="1"/>
    <col min="8" max="8" width="20.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243" t="s">
        <v>434</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43.5" customHeight="1">
      <c r="B9" s="100" t="s">
        <v>604</v>
      </c>
      <c r="C9" s="101"/>
      <c r="D9" s="101"/>
      <c r="E9" s="101"/>
      <c r="F9" s="88" t="s">
        <v>557</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72" customHeight="1">
      <c r="B11" s="34" t="s">
        <v>80</v>
      </c>
      <c r="C11" s="147" t="s">
        <v>81</v>
      </c>
      <c r="D11" s="148"/>
      <c r="E11" s="149"/>
      <c r="F11" s="35" t="s">
        <v>435</v>
      </c>
      <c r="G11" s="187" t="s">
        <v>436</v>
      </c>
      <c r="H11" s="188"/>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182</v>
      </c>
      <c r="F20" s="131" t="s">
        <v>74</v>
      </c>
      <c r="G20" s="131"/>
      <c r="H20" s="22" t="s">
        <v>90</v>
      </c>
    </row>
    <row r="21" spans="2:8" ht="15.75" customHeight="1">
      <c r="B21" s="103" t="s">
        <v>21</v>
      </c>
      <c r="C21" s="104"/>
      <c r="D21" s="104"/>
      <c r="E21" s="104"/>
      <c r="F21" s="104"/>
      <c r="G21" s="104"/>
      <c r="H21" s="107"/>
    </row>
    <row r="22" spans="2:8" ht="50.25" customHeight="1">
      <c r="B22" s="85" t="s">
        <v>437</v>
      </c>
      <c r="C22" s="86"/>
      <c r="D22" s="86"/>
      <c r="E22" s="86"/>
      <c r="F22" s="86"/>
      <c r="G22" s="86"/>
      <c r="H22" s="89"/>
    </row>
    <row r="23" spans="2:8" ht="15.75" customHeight="1">
      <c r="B23" s="103" t="s">
        <v>22</v>
      </c>
      <c r="C23" s="104"/>
      <c r="D23" s="104"/>
      <c r="E23" s="104"/>
      <c r="F23" s="104"/>
      <c r="G23" s="104"/>
      <c r="H23" s="107"/>
    </row>
    <row r="24" spans="2:8" ht="27.75" customHeight="1">
      <c r="B24" s="85" t="s">
        <v>438</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24</v>
      </c>
      <c r="C29" s="158"/>
      <c r="D29" s="159"/>
      <c r="E29" s="30">
        <v>2021</v>
      </c>
      <c r="F29" s="5">
        <v>20</v>
      </c>
      <c r="G29" s="10">
        <f>(F29/B29)-1</f>
        <v>-0.16666666666666663</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15.5" customHeight="1" thickBot="1">
      <c r="B35" s="160" t="s">
        <v>601</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1</v>
      </c>
      <c r="C38" s="74">
        <v>1.2</v>
      </c>
      <c r="D38" s="74">
        <v>2.6</v>
      </c>
      <c r="E38" s="74" t="s">
        <v>57</v>
      </c>
      <c r="F38" s="72">
        <v>1.2</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49.7" customHeight="1">
      <c r="B41" s="85" t="s">
        <v>439</v>
      </c>
      <c r="C41" s="86"/>
      <c r="D41" s="86"/>
      <c r="E41" s="87"/>
      <c r="F41" s="88" t="s">
        <v>440</v>
      </c>
      <c r="G41" s="86"/>
      <c r="H41" s="89"/>
    </row>
    <row r="42" spans="2:8" ht="18" customHeight="1">
      <c r="B42" s="103" t="s">
        <v>45</v>
      </c>
      <c r="C42" s="104"/>
      <c r="D42" s="104"/>
      <c r="E42" s="105"/>
      <c r="F42" s="106" t="s">
        <v>46</v>
      </c>
      <c r="G42" s="104"/>
      <c r="H42" s="107"/>
    </row>
    <row r="43" spans="2:8" ht="28.5" customHeight="1">
      <c r="B43" s="170" t="s">
        <v>441</v>
      </c>
      <c r="C43" s="171"/>
      <c r="D43" s="171"/>
      <c r="E43" s="171"/>
      <c r="F43" s="88" t="s">
        <v>442</v>
      </c>
      <c r="G43" s="86"/>
      <c r="H43" s="89"/>
    </row>
    <row r="44" spans="2:8" ht="18" customHeight="1">
      <c r="B44" s="103" t="s">
        <v>47</v>
      </c>
      <c r="C44" s="104"/>
      <c r="D44" s="104"/>
      <c r="E44" s="105"/>
      <c r="F44" s="106" t="s">
        <v>48</v>
      </c>
      <c r="G44" s="104"/>
      <c r="H44" s="107"/>
    </row>
    <row r="45" spans="2:8" ht="39.200000000000003" customHeight="1">
      <c r="B45" s="85" t="s">
        <v>443</v>
      </c>
      <c r="C45" s="86"/>
      <c r="D45" s="86"/>
      <c r="E45" s="87"/>
      <c r="F45" s="88" t="s">
        <v>444</v>
      </c>
      <c r="G45" s="86"/>
      <c r="H45" s="89"/>
    </row>
    <row r="46" spans="2:8" ht="18" customHeight="1">
      <c r="B46" s="103" t="s">
        <v>49</v>
      </c>
      <c r="C46" s="104"/>
      <c r="D46" s="104"/>
      <c r="E46" s="105"/>
      <c r="F46" s="106" t="s">
        <v>50</v>
      </c>
      <c r="G46" s="104"/>
      <c r="H46" s="107"/>
    </row>
    <row r="47" spans="2:8" ht="30.75" customHeight="1">
      <c r="B47" s="170" t="s">
        <v>441</v>
      </c>
      <c r="C47" s="171"/>
      <c r="D47" s="171"/>
      <c r="E47" s="171"/>
      <c r="F47" s="88" t="s">
        <v>442</v>
      </c>
      <c r="G47" s="86"/>
      <c r="H47" s="89"/>
    </row>
    <row r="48" spans="2:8" ht="14.1" customHeight="1">
      <c r="B48" s="172" t="s">
        <v>51</v>
      </c>
      <c r="C48" s="173"/>
      <c r="D48" s="173"/>
      <c r="E48" s="173"/>
      <c r="F48" s="173"/>
      <c r="G48" s="173"/>
      <c r="H48" s="174"/>
    </row>
    <row r="49" spans="2:8" ht="15.95" customHeight="1">
      <c r="B49" s="85" t="s">
        <v>561</v>
      </c>
      <c r="C49" s="86"/>
      <c r="D49" s="86"/>
      <c r="E49" s="86"/>
      <c r="F49" s="86"/>
      <c r="G49" s="86"/>
      <c r="H49" s="89"/>
    </row>
    <row r="50" spans="2:8" ht="16.5" customHeight="1">
      <c r="B50" s="103" t="s">
        <v>52</v>
      </c>
      <c r="C50" s="104"/>
      <c r="D50" s="104"/>
      <c r="E50" s="105"/>
      <c r="F50" s="106" t="s">
        <v>53</v>
      </c>
      <c r="G50" s="104"/>
      <c r="H50" s="107"/>
    </row>
    <row r="51" spans="2:8" ht="30.2" customHeight="1">
      <c r="B51" s="85" t="s">
        <v>445</v>
      </c>
      <c r="C51" s="86"/>
      <c r="D51" s="86"/>
      <c r="E51" s="87"/>
      <c r="F51" s="88" t="s">
        <v>446</v>
      </c>
      <c r="G51" s="86"/>
      <c r="H51" s="89"/>
    </row>
    <row r="52" spans="2:8" ht="16.5" customHeight="1">
      <c r="B52" s="103" t="s">
        <v>54</v>
      </c>
      <c r="C52" s="104"/>
      <c r="D52" s="104"/>
      <c r="E52" s="105"/>
      <c r="F52" s="106" t="s">
        <v>55</v>
      </c>
      <c r="G52" s="104"/>
      <c r="H52" s="107"/>
    </row>
    <row r="53" spans="2:8" ht="15" customHeight="1" thickBot="1">
      <c r="B53" s="175" t="s">
        <v>448</v>
      </c>
      <c r="C53" s="176"/>
      <c r="D53" s="176"/>
      <c r="E53" s="176"/>
      <c r="F53" s="177" t="s">
        <v>447</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27" priority="1" operator="containsText" text="NO APLICA">
      <formula>NOT(ISERROR(SEARCH("NO APLICA",B38)))</formula>
    </cfRule>
    <cfRule type="cellIs" dxfId="26" priority="2" operator="lessThan">
      <formula>0.5</formula>
    </cfRule>
    <cfRule type="cellIs" dxfId="25" priority="3" operator="between">
      <formula>0.5</formula>
      <formula>0.7</formula>
    </cfRule>
    <cfRule type="cellIs" dxfId="24" priority="4" operator="greaterThan">
      <formula>0.7</formula>
    </cfRule>
  </conditionalFormatting>
  <hyperlinks>
    <hyperlink ref="B53" r:id="rId1" xr:uid="{00000000-0004-0000-2300-000000000000}"/>
  </hyperlinks>
  <printOptions horizontalCentered="1" verticalCentered="1"/>
  <pageMargins left="0.7" right="0.7" top="0.75" bottom="0.75" header="0.3" footer="0.3"/>
  <pageSetup paperSize="309" scale="5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300-000023000000}">
          <x14:colorSeries rgb="FF376092"/>
          <x14:colorNegative rgb="FFD00000"/>
          <x14:colorAxis rgb="FF000000"/>
          <x14:colorMarkers rgb="FFD00000"/>
          <x14:colorFirst rgb="FFD00000"/>
          <x14:colorLast rgb="FFD00000"/>
          <x14:colorHigh rgb="FFD00000"/>
          <x14:colorLow rgb="FFD00000"/>
          <x14:sparklines>
            <x14:sparkline>
              <xm:f>'UJC A.1.05.1.1.7.1(2) PAYCCIIMC'!B38:F38</xm:f>
              <xm:sqref>G38</xm:sqref>
            </x14:sparkline>
          </x14:sparklines>
        </x14:sparklineGroup>
      </x14:sparklineGroup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1:Q55"/>
  <sheetViews>
    <sheetView showGridLines="0" topLeftCell="A34" zoomScaleNormal="100" workbookViewId="0">
      <selection activeCell="B39" sqref="B39:H39"/>
    </sheetView>
  </sheetViews>
  <sheetFormatPr baseColWidth="10" defaultColWidth="11.42578125" defaultRowHeight="14.25"/>
  <cols>
    <col min="1" max="1" width="11.42578125" style="1"/>
    <col min="2" max="7" width="14.7109375" style="1" customWidth="1"/>
    <col min="8" max="8" width="20.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243" t="s">
        <v>449</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48.75" customHeight="1">
      <c r="B9" s="100" t="s">
        <v>604</v>
      </c>
      <c r="C9" s="101"/>
      <c r="D9" s="101"/>
      <c r="E9" s="101"/>
      <c r="F9" s="88" t="s">
        <v>557</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72" customHeight="1">
      <c r="B11" s="34" t="s">
        <v>80</v>
      </c>
      <c r="C11" s="147" t="s">
        <v>81</v>
      </c>
      <c r="D11" s="148"/>
      <c r="E11" s="149"/>
      <c r="F11" s="35" t="s">
        <v>450</v>
      </c>
      <c r="G11" s="187" t="s">
        <v>451</v>
      </c>
      <c r="H11" s="188"/>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182</v>
      </c>
      <c r="F20" s="131" t="s">
        <v>74</v>
      </c>
      <c r="G20" s="131"/>
      <c r="H20" s="22" t="s">
        <v>90</v>
      </c>
    </row>
    <row r="21" spans="2:8" ht="15.75" customHeight="1">
      <c r="B21" s="103" t="s">
        <v>21</v>
      </c>
      <c r="C21" s="104"/>
      <c r="D21" s="104"/>
      <c r="E21" s="104"/>
      <c r="F21" s="104"/>
      <c r="G21" s="104"/>
      <c r="H21" s="107"/>
    </row>
    <row r="22" spans="2:8" ht="50.25" customHeight="1">
      <c r="B22" s="85" t="s">
        <v>452</v>
      </c>
      <c r="C22" s="86"/>
      <c r="D22" s="86"/>
      <c r="E22" s="86"/>
      <c r="F22" s="86"/>
      <c r="G22" s="86"/>
      <c r="H22" s="89"/>
    </row>
    <row r="23" spans="2:8" ht="15.75" customHeight="1">
      <c r="B23" s="103" t="s">
        <v>22</v>
      </c>
      <c r="C23" s="104"/>
      <c r="D23" s="104"/>
      <c r="E23" s="104"/>
      <c r="F23" s="104"/>
      <c r="G23" s="104"/>
      <c r="H23" s="107"/>
    </row>
    <row r="24" spans="2:8" ht="27.75" customHeight="1">
      <c r="B24" s="85" t="s">
        <v>453</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6</v>
      </c>
      <c r="C29" s="158"/>
      <c r="D29" s="159"/>
      <c r="E29" s="30">
        <v>2021</v>
      </c>
      <c r="F29" s="5">
        <v>12</v>
      </c>
      <c r="G29" s="10">
        <f>(F29/B29)-1</f>
        <v>1</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15.5" customHeight="1" thickBot="1">
      <c r="B35" s="160" t="s">
        <v>585</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1.3332999999999999</v>
      </c>
      <c r="C38" s="74">
        <v>1</v>
      </c>
      <c r="D38" s="74">
        <v>1</v>
      </c>
      <c r="E38" s="74" t="s">
        <v>57</v>
      </c>
      <c r="F38" s="72">
        <v>0.83330000000000004</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21.75" customHeight="1">
      <c r="B41" s="85" t="s">
        <v>454</v>
      </c>
      <c r="C41" s="86"/>
      <c r="D41" s="86"/>
      <c r="E41" s="87"/>
      <c r="F41" s="88" t="s">
        <v>455</v>
      </c>
      <c r="G41" s="86"/>
      <c r="H41" s="89"/>
    </row>
    <row r="42" spans="2:8" ht="18" customHeight="1">
      <c r="B42" s="103" t="s">
        <v>45</v>
      </c>
      <c r="C42" s="104"/>
      <c r="D42" s="104"/>
      <c r="E42" s="105"/>
      <c r="F42" s="106" t="s">
        <v>46</v>
      </c>
      <c r="G42" s="104"/>
      <c r="H42" s="107"/>
    </row>
    <row r="43" spans="2:8" ht="15" customHeight="1">
      <c r="B43" s="170" t="s">
        <v>456</v>
      </c>
      <c r="C43" s="171"/>
      <c r="D43" s="171"/>
      <c r="E43" s="171"/>
      <c r="F43" s="88" t="s">
        <v>273</v>
      </c>
      <c r="G43" s="86"/>
      <c r="H43" s="89"/>
    </row>
    <row r="44" spans="2:8" ht="18" customHeight="1">
      <c r="B44" s="103" t="s">
        <v>47</v>
      </c>
      <c r="C44" s="104"/>
      <c r="D44" s="104"/>
      <c r="E44" s="105"/>
      <c r="F44" s="106" t="s">
        <v>48</v>
      </c>
      <c r="G44" s="104"/>
      <c r="H44" s="107"/>
    </row>
    <row r="45" spans="2:8" ht="24.75" customHeight="1">
      <c r="B45" s="85" t="s">
        <v>457</v>
      </c>
      <c r="C45" s="86"/>
      <c r="D45" s="86"/>
      <c r="E45" s="87"/>
      <c r="F45" s="88" t="s">
        <v>458</v>
      </c>
      <c r="G45" s="86"/>
      <c r="H45" s="89"/>
    </row>
    <row r="46" spans="2:8" ht="18" customHeight="1">
      <c r="B46" s="103" t="s">
        <v>49</v>
      </c>
      <c r="C46" s="104"/>
      <c r="D46" s="104"/>
      <c r="E46" s="105"/>
      <c r="F46" s="106" t="s">
        <v>50</v>
      </c>
      <c r="G46" s="104"/>
      <c r="H46" s="107"/>
    </row>
    <row r="47" spans="2:8" ht="18" customHeight="1">
      <c r="B47" s="170" t="s">
        <v>456</v>
      </c>
      <c r="C47" s="171"/>
      <c r="D47" s="171"/>
      <c r="E47" s="171"/>
      <c r="F47" s="88" t="s">
        <v>273</v>
      </c>
      <c r="G47" s="86"/>
      <c r="H47" s="89"/>
    </row>
    <row r="48" spans="2:8" ht="14.1" customHeight="1">
      <c r="B48" s="172" t="s">
        <v>51</v>
      </c>
      <c r="C48" s="173"/>
      <c r="D48" s="173"/>
      <c r="E48" s="173"/>
      <c r="F48" s="173"/>
      <c r="G48" s="173"/>
      <c r="H48" s="174"/>
    </row>
    <row r="49" spans="2:8" ht="15.95" customHeight="1">
      <c r="B49" s="85" t="s">
        <v>582</v>
      </c>
      <c r="C49" s="86"/>
      <c r="D49" s="86"/>
      <c r="E49" s="86"/>
      <c r="F49" s="86"/>
      <c r="G49" s="86"/>
      <c r="H49" s="89"/>
    </row>
    <row r="50" spans="2:8" ht="16.5" customHeight="1">
      <c r="B50" s="103" t="s">
        <v>52</v>
      </c>
      <c r="C50" s="104"/>
      <c r="D50" s="104"/>
      <c r="E50" s="105"/>
      <c r="F50" s="106" t="s">
        <v>53</v>
      </c>
      <c r="G50" s="104"/>
      <c r="H50" s="107"/>
    </row>
    <row r="51" spans="2:8" ht="30.2" customHeight="1">
      <c r="B51" s="85" t="s">
        <v>459</v>
      </c>
      <c r="C51" s="86"/>
      <c r="D51" s="86"/>
      <c r="E51" s="87"/>
      <c r="F51" s="88" t="s">
        <v>460</v>
      </c>
      <c r="G51" s="86"/>
      <c r="H51" s="89"/>
    </row>
    <row r="52" spans="2:8" ht="16.5" customHeight="1">
      <c r="B52" s="103" t="s">
        <v>54</v>
      </c>
      <c r="C52" s="104"/>
      <c r="D52" s="104"/>
      <c r="E52" s="105"/>
      <c r="F52" s="106" t="s">
        <v>55</v>
      </c>
      <c r="G52" s="104"/>
      <c r="H52" s="107"/>
    </row>
    <row r="53" spans="2:8" ht="15" customHeight="1" thickBot="1">
      <c r="B53" s="244" t="s">
        <v>559</v>
      </c>
      <c r="C53" s="176"/>
      <c r="D53" s="176"/>
      <c r="E53" s="176"/>
      <c r="F53" s="177" t="s">
        <v>461</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23" priority="1" operator="containsText" text="NO APLICA">
      <formula>NOT(ISERROR(SEARCH("NO APLICA",B38)))</formula>
    </cfRule>
    <cfRule type="cellIs" dxfId="22" priority="2" operator="lessThan">
      <formula>0.5</formula>
    </cfRule>
    <cfRule type="cellIs" dxfId="21" priority="3" operator="between">
      <formula>0.5</formula>
      <formula>0.7</formula>
    </cfRule>
    <cfRule type="cellIs" dxfId="20" priority="4" operator="greaterThan">
      <formula>0.7</formula>
    </cfRule>
  </conditionalFormatting>
  <hyperlinks>
    <hyperlink ref="B53" r:id="rId1" xr:uid="{5D311B5D-15AF-42BD-99B7-1A86F078AFDB}"/>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400-000024000000}">
          <x14:colorSeries rgb="FF376092"/>
          <x14:colorNegative rgb="FFD00000"/>
          <x14:colorAxis rgb="FF000000"/>
          <x14:colorMarkers rgb="FFD00000"/>
          <x14:colorFirst rgb="FFD00000"/>
          <x14:colorLast rgb="FFD00000"/>
          <x14:colorHigh rgb="FFD00000"/>
          <x14:colorLow rgb="FFD00000"/>
          <x14:sparklines>
            <x14:sparkline>
              <xm:f>'DO A.1.05.1.1.7.2 PE'!B38:F38</xm:f>
              <xm:sqref>G38</xm:sqref>
            </x14:sparkline>
          </x14:sparklines>
        </x14:sparklineGroup>
      </x14:sparklineGroup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B1:Q55"/>
  <sheetViews>
    <sheetView showGridLines="0" topLeftCell="A31" zoomScaleNormal="100" workbookViewId="0">
      <selection activeCell="B39" sqref="B39:H39"/>
    </sheetView>
  </sheetViews>
  <sheetFormatPr baseColWidth="10" defaultColWidth="11.42578125" defaultRowHeight="14.25"/>
  <cols>
    <col min="1" max="1" width="11.42578125" style="1"/>
    <col min="2" max="7" width="14.7109375" style="1" customWidth="1"/>
    <col min="8" max="8" width="20.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243" t="s">
        <v>462</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46.5" customHeight="1">
      <c r="B9" s="100" t="s">
        <v>604</v>
      </c>
      <c r="C9" s="101"/>
      <c r="D9" s="101"/>
      <c r="E9" s="101"/>
      <c r="F9" s="88" t="s">
        <v>557</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72" customHeight="1">
      <c r="B11" s="34" t="s">
        <v>80</v>
      </c>
      <c r="C11" s="147" t="s">
        <v>81</v>
      </c>
      <c r="D11" s="148"/>
      <c r="E11" s="149"/>
      <c r="F11" s="30" t="s">
        <v>363</v>
      </c>
      <c r="G11" s="88" t="s">
        <v>574</v>
      </c>
      <c r="H11" s="89"/>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182</v>
      </c>
      <c r="F20" s="131" t="s">
        <v>74</v>
      </c>
      <c r="G20" s="131"/>
      <c r="H20" s="22" t="s">
        <v>90</v>
      </c>
    </row>
    <row r="21" spans="2:8" ht="15.75" customHeight="1">
      <c r="B21" s="103" t="s">
        <v>21</v>
      </c>
      <c r="C21" s="104"/>
      <c r="D21" s="104"/>
      <c r="E21" s="104"/>
      <c r="F21" s="104"/>
      <c r="G21" s="104"/>
      <c r="H21" s="107"/>
    </row>
    <row r="22" spans="2:8" ht="50.25" customHeight="1">
      <c r="B22" s="85" t="s">
        <v>463</v>
      </c>
      <c r="C22" s="86"/>
      <c r="D22" s="86"/>
      <c r="E22" s="86"/>
      <c r="F22" s="86"/>
      <c r="G22" s="86"/>
      <c r="H22" s="89"/>
    </row>
    <row r="23" spans="2:8" ht="15.75" customHeight="1">
      <c r="B23" s="103" t="s">
        <v>22</v>
      </c>
      <c r="C23" s="104"/>
      <c r="D23" s="104"/>
      <c r="E23" s="104"/>
      <c r="F23" s="104"/>
      <c r="G23" s="104"/>
      <c r="H23" s="107"/>
    </row>
    <row r="24" spans="2:8" ht="27.75" customHeight="1">
      <c r="B24" s="85" t="s">
        <v>464</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758</v>
      </c>
      <c r="C29" s="158"/>
      <c r="D29" s="159"/>
      <c r="E29" s="30">
        <v>2021</v>
      </c>
      <c r="F29" s="5">
        <v>1255</v>
      </c>
      <c r="G29" s="10">
        <f>(F29/B29)-1</f>
        <v>0.65567282321899745</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15.5" customHeight="1" thickBot="1">
      <c r="B35" s="160" t="s">
        <v>586</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0.98640000000000005</v>
      </c>
      <c r="C38" s="74">
        <v>1.0055000000000001</v>
      </c>
      <c r="D38" s="74">
        <v>1.0053000000000001</v>
      </c>
      <c r="E38" s="74" t="s">
        <v>57</v>
      </c>
      <c r="F38" s="72">
        <v>0.76970000000000005</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48.75" customHeight="1">
      <c r="B41" s="85" t="s">
        <v>465</v>
      </c>
      <c r="C41" s="86"/>
      <c r="D41" s="86"/>
      <c r="E41" s="87"/>
      <c r="F41" s="88" t="s">
        <v>522</v>
      </c>
      <c r="G41" s="86"/>
      <c r="H41" s="89"/>
    </row>
    <row r="42" spans="2:8" ht="18" customHeight="1">
      <c r="B42" s="103" t="s">
        <v>45</v>
      </c>
      <c r="C42" s="104"/>
      <c r="D42" s="104"/>
      <c r="E42" s="105"/>
      <c r="F42" s="106" t="s">
        <v>46</v>
      </c>
      <c r="G42" s="104"/>
      <c r="H42" s="107"/>
    </row>
    <row r="43" spans="2:8" ht="15" customHeight="1">
      <c r="B43" s="170" t="s">
        <v>587</v>
      </c>
      <c r="C43" s="171"/>
      <c r="D43" s="171"/>
      <c r="E43" s="171"/>
      <c r="F43" s="88" t="s">
        <v>523</v>
      </c>
      <c r="G43" s="86"/>
      <c r="H43" s="89"/>
    </row>
    <row r="44" spans="2:8" ht="18" customHeight="1">
      <c r="B44" s="103" t="s">
        <v>47</v>
      </c>
      <c r="C44" s="104"/>
      <c r="D44" s="104"/>
      <c r="E44" s="105"/>
      <c r="F44" s="106" t="s">
        <v>48</v>
      </c>
      <c r="G44" s="104"/>
      <c r="H44" s="107"/>
    </row>
    <row r="45" spans="2:8" ht="24.75" customHeight="1">
      <c r="B45" s="85" t="s">
        <v>524</v>
      </c>
      <c r="C45" s="86"/>
      <c r="D45" s="86"/>
      <c r="E45" s="87"/>
      <c r="F45" s="88" t="s">
        <v>525</v>
      </c>
      <c r="G45" s="86"/>
      <c r="H45" s="89"/>
    </row>
    <row r="46" spans="2:8" ht="18" customHeight="1">
      <c r="B46" s="103" t="s">
        <v>49</v>
      </c>
      <c r="C46" s="104"/>
      <c r="D46" s="104"/>
      <c r="E46" s="105"/>
      <c r="F46" s="106" t="s">
        <v>50</v>
      </c>
      <c r="G46" s="104"/>
      <c r="H46" s="107"/>
    </row>
    <row r="47" spans="2:8" ht="18" customHeight="1">
      <c r="B47" s="170" t="s">
        <v>587</v>
      </c>
      <c r="C47" s="171"/>
      <c r="D47" s="171"/>
      <c r="E47" s="171"/>
      <c r="F47" s="88" t="s">
        <v>523</v>
      </c>
      <c r="G47" s="86"/>
      <c r="H47" s="89"/>
    </row>
    <row r="48" spans="2:8" ht="14.1" customHeight="1">
      <c r="B48" s="172" t="s">
        <v>51</v>
      </c>
      <c r="C48" s="173"/>
      <c r="D48" s="173"/>
      <c r="E48" s="173"/>
      <c r="F48" s="173"/>
      <c r="G48" s="173"/>
      <c r="H48" s="174"/>
    </row>
    <row r="49" spans="2:8" ht="15.95" customHeight="1">
      <c r="B49" s="85" t="s">
        <v>558</v>
      </c>
      <c r="C49" s="86"/>
      <c r="D49" s="86"/>
      <c r="E49" s="86"/>
      <c r="F49" s="86"/>
      <c r="G49" s="86"/>
      <c r="H49" s="89"/>
    </row>
    <row r="50" spans="2:8" ht="16.5" customHeight="1">
      <c r="B50" s="103" t="s">
        <v>52</v>
      </c>
      <c r="C50" s="104"/>
      <c r="D50" s="104"/>
      <c r="E50" s="105"/>
      <c r="F50" s="106" t="s">
        <v>53</v>
      </c>
      <c r="G50" s="104"/>
      <c r="H50" s="107"/>
    </row>
    <row r="51" spans="2:8" ht="30.2" customHeight="1">
      <c r="B51" s="85" t="s">
        <v>374</v>
      </c>
      <c r="C51" s="86"/>
      <c r="D51" s="86"/>
      <c r="E51" s="87"/>
      <c r="F51" s="88" t="s">
        <v>375</v>
      </c>
      <c r="G51" s="86"/>
      <c r="H51" s="89"/>
    </row>
    <row r="52" spans="2:8" ht="16.5" customHeight="1">
      <c r="B52" s="103" t="s">
        <v>54</v>
      </c>
      <c r="C52" s="104"/>
      <c r="D52" s="104"/>
      <c r="E52" s="105"/>
      <c r="F52" s="106" t="s">
        <v>55</v>
      </c>
      <c r="G52" s="104"/>
      <c r="H52" s="107"/>
    </row>
    <row r="53" spans="2:8" ht="15" customHeight="1" thickBot="1">
      <c r="B53" s="244" t="s">
        <v>559</v>
      </c>
      <c r="C53" s="176"/>
      <c r="D53" s="176"/>
      <c r="E53" s="176"/>
      <c r="F53" s="177" t="s">
        <v>376</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19" priority="1" operator="containsText" text="NO APLICA">
      <formula>NOT(ISERROR(SEARCH("NO APLICA",B38)))</formula>
    </cfRule>
    <cfRule type="cellIs" dxfId="18" priority="2" operator="lessThan">
      <formula>0.5</formula>
    </cfRule>
    <cfRule type="cellIs" dxfId="17" priority="3" operator="between">
      <formula>0.5</formula>
      <formula>0.7</formula>
    </cfRule>
    <cfRule type="cellIs" dxfId="16" priority="4" operator="greaterThan">
      <formula>0.7</formula>
    </cfRule>
  </conditionalFormatting>
  <hyperlinks>
    <hyperlink ref="B53" r:id="rId1" xr:uid="{3440F3B5-44DB-40B0-9F0D-BF18507AB75E}"/>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500-000025000000}">
          <x14:colorSeries rgb="FF376092"/>
          <x14:colorNegative rgb="FFD00000"/>
          <x14:colorAxis rgb="FF000000"/>
          <x14:colorMarkers rgb="FFD00000"/>
          <x14:colorFirst rgb="FFD00000"/>
          <x14:colorLast rgb="FFD00000"/>
          <x14:colorHigh rgb="FFD00000"/>
          <x14:colorLow rgb="FFD00000"/>
          <x14:sparklines>
            <x14:sparkline>
              <xm:f>'CA A.1.05.1.1.7.3 PAAFCI'!B38:F38</xm:f>
              <xm:sqref>G38</xm:sqref>
            </x14:sparkline>
          </x14:sparklines>
        </x14:sparklineGroup>
      </x14:sparklineGroup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B1:Q55"/>
  <sheetViews>
    <sheetView showGridLines="0" topLeftCell="A31" zoomScaleNormal="100" workbookViewId="0">
      <selection activeCell="B39" sqref="B39:H39"/>
    </sheetView>
  </sheetViews>
  <sheetFormatPr baseColWidth="10" defaultColWidth="11.42578125" defaultRowHeight="14.25"/>
  <cols>
    <col min="1" max="1" width="11.42578125" style="1"/>
    <col min="2" max="7" width="14.7109375" style="1" customWidth="1"/>
    <col min="8" max="8" width="20.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243" t="s">
        <v>466</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39.200000000000003" customHeight="1">
      <c r="B9" s="100" t="s">
        <v>604</v>
      </c>
      <c r="C9" s="101"/>
      <c r="D9" s="101"/>
      <c r="E9" s="101"/>
      <c r="F9" s="88" t="s">
        <v>557</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72" customHeight="1">
      <c r="B11" s="34" t="s">
        <v>80</v>
      </c>
      <c r="C11" s="147" t="s">
        <v>81</v>
      </c>
      <c r="D11" s="148"/>
      <c r="E11" s="149"/>
      <c r="F11" s="30" t="s">
        <v>363</v>
      </c>
      <c r="G11" s="88" t="s">
        <v>574</v>
      </c>
      <c r="H11" s="89"/>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182</v>
      </c>
      <c r="F20" s="131" t="s">
        <v>74</v>
      </c>
      <c r="G20" s="131"/>
      <c r="H20" s="22" t="s">
        <v>90</v>
      </c>
    </row>
    <row r="21" spans="2:8" ht="15.75" customHeight="1">
      <c r="B21" s="103" t="s">
        <v>21</v>
      </c>
      <c r="C21" s="104"/>
      <c r="D21" s="104"/>
      <c r="E21" s="104"/>
      <c r="F21" s="104"/>
      <c r="G21" s="104"/>
      <c r="H21" s="107"/>
    </row>
    <row r="22" spans="2:8" ht="50.25" customHeight="1">
      <c r="B22" s="85" t="s">
        <v>467</v>
      </c>
      <c r="C22" s="86"/>
      <c r="D22" s="86"/>
      <c r="E22" s="86"/>
      <c r="F22" s="86"/>
      <c r="G22" s="86"/>
      <c r="H22" s="89"/>
    </row>
    <row r="23" spans="2:8" ht="15.75" customHeight="1">
      <c r="B23" s="103" t="s">
        <v>22</v>
      </c>
      <c r="C23" s="104"/>
      <c r="D23" s="104"/>
      <c r="E23" s="104"/>
      <c r="F23" s="104"/>
      <c r="G23" s="104"/>
      <c r="H23" s="107"/>
    </row>
    <row r="24" spans="2:8" ht="27.75" customHeight="1">
      <c r="B24" s="85" t="s">
        <v>468</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7</v>
      </c>
      <c r="C29" s="158"/>
      <c r="D29" s="159"/>
      <c r="E29" s="30">
        <v>2021</v>
      </c>
      <c r="F29" s="5">
        <v>4</v>
      </c>
      <c r="G29" s="10">
        <f>(F29/B29)-1</f>
        <v>-0.4285714285714286</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15.5" customHeight="1" thickBot="1">
      <c r="B35" s="160" t="s">
        <v>588</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t="s">
        <v>603</v>
      </c>
      <c r="C38" s="74">
        <v>1</v>
      </c>
      <c r="D38" s="74" t="s">
        <v>603</v>
      </c>
      <c r="E38" s="74" t="s">
        <v>57</v>
      </c>
      <c r="F38" s="72">
        <v>1</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29.25" customHeight="1">
      <c r="B41" s="85" t="s">
        <v>469</v>
      </c>
      <c r="C41" s="86"/>
      <c r="D41" s="86"/>
      <c r="E41" s="87"/>
      <c r="F41" s="88" t="s">
        <v>470</v>
      </c>
      <c r="G41" s="86"/>
      <c r="H41" s="89"/>
    </row>
    <row r="42" spans="2:8" ht="18" customHeight="1">
      <c r="B42" s="103" t="s">
        <v>45</v>
      </c>
      <c r="C42" s="104"/>
      <c r="D42" s="104"/>
      <c r="E42" s="105"/>
      <c r="F42" s="106" t="s">
        <v>46</v>
      </c>
      <c r="G42" s="104"/>
      <c r="H42" s="107"/>
    </row>
    <row r="43" spans="2:8" ht="28.5" customHeight="1">
      <c r="B43" s="170" t="s">
        <v>589</v>
      </c>
      <c r="C43" s="171"/>
      <c r="D43" s="171"/>
      <c r="E43" s="171"/>
      <c r="F43" s="88" t="s">
        <v>471</v>
      </c>
      <c r="G43" s="86"/>
      <c r="H43" s="89"/>
    </row>
    <row r="44" spans="2:8" ht="18" customHeight="1">
      <c r="B44" s="103" t="s">
        <v>47</v>
      </c>
      <c r="C44" s="104"/>
      <c r="D44" s="104"/>
      <c r="E44" s="105"/>
      <c r="F44" s="106" t="s">
        <v>48</v>
      </c>
      <c r="G44" s="104"/>
      <c r="H44" s="107"/>
    </row>
    <row r="45" spans="2:8" ht="24.75" customHeight="1">
      <c r="B45" s="85" t="s">
        <v>472</v>
      </c>
      <c r="C45" s="86"/>
      <c r="D45" s="86"/>
      <c r="E45" s="87"/>
      <c r="F45" s="88" t="s">
        <v>473</v>
      </c>
      <c r="G45" s="86"/>
      <c r="H45" s="89"/>
    </row>
    <row r="46" spans="2:8" ht="18" customHeight="1">
      <c r="B46" s="103" t="s">
        <v>49</v>
      </c>
      <c r="C46" s="104"/>
      <c r="D46" s="104"/>
      <c r="E46" s="105"/>
      <c r="F46" s="106" t="s">
        <v>50</v>
      </c>
      <c r="G46" s="104"/>
      <c r="H46" s="107"/>
    </row>
    <row r="47" spans="2:8" ht="36" customHeight="1">
      <c r="B47" s="170" t="s">
        <v>589</v>
      </c>
      <c r="C47" s="171"/>
      <c r="D47" s="171"/>
      <c r="E47" s="171"/>
      <c r="F47" s="88" t="s">
        <v>471</v>
      </c>
      <c r="G47" s="86"/>
      <c r="H47" s="89"/>
    </row>
    <row r="48" spans="2:8" ht="14.1" customHeight="1">
      <c r="B48" s="172" t="s">
        <v>51</v>
      </c>
      <c r="C48" s="173"/>
      <c r="D48" s="173"/>
      <c r="E48" s="173"/>
      <c r="F48" s="173"/>
      <c r="G48" s="173"/>
      <c r="H48" s="174"/>
    </row>
    <row r="49" spans="2:8" ht="15.95" customHeight="1">
      <c r="B49" s="85" t="s">
        <v>558</v>
      </c>
      <c r="C49" s="86"/>
      <c r="D49" s="86"/>
      <c r="E49" s="86"/>
      <c r="F49" s="86"/>
      <c r="G49" s="86"/>
      <c r="H49" s="89"/>
    </row>
    <row r="50" spans="2:8" ht="16.5" customHeight="1">
      <c r="B50" s="103" t="s">
        <v>52</v>
      </c>
      <c r="C50" s="104"/>
      <c r="D50" s="104"/>
      <c r="E50" s="105"/>
      <c r="F50" s="106" t="s">
        <v>53</v>
      </c>
      <c r="G50" s="104"/>
      <c r="H50" s="107"/>
    </row>
    <row r="51" spans="2:8" ht="30.2" customHeight="1">
      <c r="B51" s="85" t="s">
        <v>374</v>
      </c>
      <c r="C51" s="86"/>
      <c r="D51" s="86"/>
      <c r="E51" s="87"/>
      <c r="F51" s="88" t="s">
        <v>375</v>
      </c>
      <c r="G51" s="86"/>
      <c r="H51" s="89"/>
    </row>
    <row r="52" spans="2:8" ht="16.5" customHeight="1">
      <c r="B52" s="103" t="s">
        <v>54</v>
      </c>
      <c r="C52" s="104"/>
      <c r="D52" s="104"/>
      <c r="E52" s="105"/>
      <c r="F52" s="106" t="s">
        <v>55</v>
      </c>
      <c r="G52" s="104"/>
      <c r="H52" s="107"/>
    </row>
    <row r="53" spans="2:8" ht="15" customHeight="1" thickBot="1">
      <c r="B53" s="244" t="s">
        <v>559</v>
      </c>
      <c r="C53" s="176"/>
      <c r="D53" s="176"/>
      <c r="E53" s="176"/>
      <c r="F53" s="177" t="s">
        <v>376</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15" priority="1" operator="containsText" text="NO APLICA">
      <formula>NOT(ISERROR(SEARCH("NO APLICA",B38)))</formula>
    </cfRule>
    <cfRule type="cellIs" dxfId="14" priority="2" operator="lessThan">
      <formula>0.5</formula>
    </cfRule>
    <cfRule type="cellIs" dxfId="13" priority="3" operator="between">
      <formula>0.5</formula>
      <formula>0.7</formula>
    </cfRule>
    <cfRule type="cellIs" dxfId="12" priority="4" operator="greaterThan">
      <formula>0.7</formula>
    </cfRule>
  </conditionalFormatting>
  <hyperlinks>
    <hyperlink ref="B53" r:id="rId1" xr:uid="{6D057113-D7CA-4216-8AA6-7B57DE5FD9CB}"/>
  </hyperlinks>
  <printOptions horizontalCentered="1" verticalCentered="1"/>
  <pageMargins left="0.7" right="0.7" top="0.75" bottom="0.75" header="0.3" footer="0.3"/>
  <pageSetup paperSize="309" scale="57"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600-000026000000}">
          <x14:colorSeries rgb="FF376092"/>
          <x14:colorNegative rgb="FFD00000"/>
          <x14:colorAxis rgb="FF000000"/>
          <x14:colorMarkers rgb="FFD00000"/>
          <x14:colorFirst rgb="FFD00000"/>
          <x14:colorLast rgb="FFD00000"/>
          <x14:colorHigh rgb="FFD00000"/>
          <x14:colorLow rgb="FFD00000"/>
          <x14:sparklines>
            <x14:sparkline>
              <xm:f>'CA A.1.05.1.1.7.3 (2) PAIBM'!B38:F38</xm:f>
              <xm:sqref>G38</xm:sqref>
            </x14:sparkline>
          </x14:sparklines>
        </x14:sparklineGroup>
      </x14:sparklineGroup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B1:Q55"/>
  <sheetViews>
    <sheetView showGridLines="0" topLeftCell="A33" zoomScaleNormal="100" workbookViewId="0">
      <selection activeCell="B39" sqref="B39:H39"/>
    </sheetView>
  </sheetViews>
  <sheetFormatPr baseColWidth="10" defaultColWidth="11.42578125" defaultRowHeight="14.25"/>
  <cols>
    <col min="1" max="1" width="11.42578125" style="1"/>
    <col min="2" max="7" width="14.7109375" style="1" customWidth="1"/>
    <col min="8" max="8" width="20.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243" t="s">
        <v>474</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44.45" customHeight="1">
      <c r="B9" s="100" t="s">
        <v>604</v>
      </c>
      <c r="C9" s="101"/>
      <c r="D9" s="101"/>
      <c r="E9" s="101"/>
      <c r="F9" s="88" t="s">
        <v>557</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72" customHeight="1">
      <c r="B11" s="34" t="s">
        <v>80</v>
      </c>
      <c r="C11" s="147" t="s">
        <v>81</v>
      </c>
      <c r="D11" s="148"/>
      <c r="E11" s="149"/>
      <c r="F11" s="35" t="s">
        <v>486</v>
      </c>
      <c r="G11" s="187" t="s">
        <v>487</v>
      </c>
      <c r="H11" s="188"/>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182</v>
      </c>
      <c r="F20" s="131" t="s">
        <v>74</v>
      </c>
      <c r="G20" s="131"/>
      <c r="H20" s="22" t="s">
        <v>90</v>
      </c>
    </row>
    <row r="21" spans="2:8" ht="15.75" customHeight="1">
      <c r="B21" s="103" t="s">
        <v>21</v>
      </c>
      <c r="C21" s="104"/>
      <c r="D21" s="104"/>
      <c r="E21" s="104"/>
      <c r="F21" s="104"/>
      <c r="G21" s="104"/>
      <c r="H21" s="107"/>
    </row>
    <row r="22" spans="2:8" ht="50.25" customHeight="1">
      <c r="B22" s="85" t="s">
        <v>475</v>
      </c>
      <c r="C22" s="86"/>
      <c r="D22" s="86"/>
      <c r="E22" s="86"/>
      <c r="F22" s="86"/>
      <c r="G22" s="86"/>
      <c r="H22" s="89"/>
    </row>
    <row r="23" spans="2:8" ht="15.75" customHeight="1">
      <c r="B23" s="103" t="s">
        <v>22</v>
      </c>
      <c r="C23" s="104"/>
      <c r="D23" s="104"/>
      <c r="E23" s="104"/>
      <c r="F23" s="104"/>
      <c r="G23" s="104"/>
      <c r="H23" s="107"/>
    </row>
    <row r="24" spans="2:8" ht="27.75" customHeight="1">
      <c r="B24" s="85" t="s">
        <v>476</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324</v>
      </c>
      <c r="C29" s="158"/>
      <c r="D29" s="159"/>
      <c r="E29" s="30">
        <v>2021</v>
      </c>
      <c r="F29" s="5">
        <v>444</v>
      </c>
      <c r="G29" s="10">
        <f>(F29/B29)-1</f>
        <v>0.37037037037037046</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15.5" customHeight="1" thickBot="1">
      <c r="B35" s="160" t="s">
        <v>590</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0.72970000000000002</v>
      </c>
      <c r="C38" s="74">
        <v>0.64859999999999995</v>
      </c>
      <c r="D38" s="74">
        <v>1</v>
      </c>
      <c r="E38" s="74" t="s">
        <v>57</v>
      </c>
      <c r="F38" s="72">
        <v>0.59460000000000002</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29.25" customHeight="1">
      <c r="B41" s="85" t="s">
        <v>477</v>
      </c>
      <c r="C41" s="86"/>
      <c r="D41" s="86"/>
      <c r="E41" s="87"/>
      <c r="F41" s="88" t="s">
        <v>478</v>
      </c>
      <c r="G41" s="86"/>
      <c r="H41" s="89"/>
    </row>
    <row r="42" spans="2:8" ht="18" customHeight="1">
      <c r="B42" s="103" t="s">
        <v>45</v>
      </c>
      <c r="C42" s="104"/>
      <c r="D42" s="104"/>
      <c r="E42" s="105"/>
      <c r="F42" s="106" t="s">
        <v>46</v>
      </c>
      <c r="G42" s="104"/>
      <c r="H42" s="107"/>
    </row>
    <row r="43" spans="2:8" ht="28.5" customHeight="1">
      <c r="B43" s="170" t="s">
        <v>591</v>
      </c>
      <c r="C43" s="171"/>
      <c r="D43" s="171"/>
      <c r="E43" s="171"/>
      <c r="F43" s="88" t="s">
        <v>479</v>
      </c>
      <c r="G43" s="86"/>
      <c r="H43" s="89"/>
    </row>
    <row r="44" spans="2:8" ht="18" customHeight="1">
      <c r="B44" s="103" t="s">
        <v>47</v>
      </c>
      <c r="C44" s="104"/>
      <c r="D44" s="104"/>
      <c r="E44" s="105"/>
      <c r="F44" s="106" t="s">
        <v>48</v>
      </c>
      <c r="G44" s="104"/>
      <c r="H44" s="107"/>
    </row>
    <row r="45" spans="2:8" ht="24.75" customHeight="1">
      <c r="B45" s="85" t="s">
        <v>480</v>
      </c>
      <c r="C45" s="86"/>
      <c r="D45" s="86"/>
      <c r="E45" s="87"/>
      <c r="F45" s="88" t="s">
        <v>481</v>
      </c>
      <c r="G45" s="86"/>
      <c r="H45" s="89"/>
    </row>
    <row r="46" spans="2:8" ht="18" customHeight="1">
      <c r="B46" s="103" t="s">
        <v>49</v>
      </c>
      <c r="C46" s="104"/>
      <c r="D46" s="104"/>
      <c r="E46" s="105"/>
      <c r="F46" s="106" t="s">
        <v>50</v>
      </c>
      <c r="G46" s="104"/>
      <c r="H46" s="107"/>
    </row>
    <row r="47" spans="2:8" ht="36" customHeight="1">
      <c r="B47" s="170" t="s">
        <v>591</v>
      </c>
      <c r="C47" s="171"/>
      <c r="D47" s="171"/>
      <c r="E47" s="171"/>
      <c r="F47" s="88" t="s">
        <v>479</v>
      </c>
      <c r="G47" s="86"/>
      <c r="H47" s="89"/>
    </row>
    <row r="48" spans="2:8" ht="14.1" customHeight="1">
      <c r="B48" s="172" t="s">
        <v>51</v>
      </c>
      <c r="C48" s="173"/>
      <c r="D48" s="173"/>
      <c r="E48" s="173"/>
      <c r="F48" s="173"/>
      <c r="G48" s="173"/>
      <c r="H48" s="174"/>
    </row>
    <row r="49" spans="2:8" ht="15.95" customHeight="1">
      <c r="B49" s="85" t="s">
        <v>482</v>
      </c>
      <c r="C49" s="86"/>
      <c r="D49" s="86"/>
      <c r="E49" s="86"/>
      <c r="F49" s="86"/>
      <c r="G49" s="86"/>
      <c r="H49" s="89"/>
    </row>
    <row r="50" spans="2:8" ht="16.5" customHeight="1">
      <c r="B50" s="103" t="s">
        <v>52</v>
      </c>
      <c r="C50" s="104"/>
      <c r="D50" s="104"/>
      <c r="E50" s="105"/>
      <c r="F50" s="106" t="s">
        <v>53</v>
      </c>
      <c r="G50" s="104"/>
      <c r="H50" s="107"/>
    </row>
    <row r="51" spans="2:8" ht="30.2" customHeight="1">
      <c r="B51" s="85" t="s">
        <v>483</v>
      </c>
      <c r="C51" s="86"/>
      <c r="D51" s="86"/>
      <c r="E51" s="87"/>
      <c r="F51" s="88" t="s">
        <v>483</v>
      </c>
      <c r="G51" s="86"/>
      <c r="H51" s="89"/>
    </row>
    <row r="52" spans="2:8" ht="16.5" customHeight="1">
      <c r="B52" s="103" t="s">
        <v>54</v>
      </c>
      <c r="C52" s="104"/>
      <c r="D52" s="104"/>
      <c r="E52" s="105"/>
      <c r="F52" s="106" t="s">
        <v>55</v>
      </c>
      <c r="G52" s="104"/>
      <c r="H52" s="107"/>
    </row>
    <row r="53" spans="2:8" ht="15" customHeight="1" thickBot="1">
      <c r="B53" s="175" t="s">
        <v>102</v>
      </c>
      <c r="C53" s="176"/>
      <c r="D53" s="176"/>
      <c r="E53" s="176"/>
      <c r="F53" s="177" t="s">
        <v>484</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11" priority="1" operator="containsText" text="NO APLICA">
      <formula>NOT(ISERROR(SEARCH("NO APLICA",B38)))</formula>
    </cfRule>
    <cfRule type="cellIs" dxfId="10" priority="2" operator="lessThan">
      <formula>0.5</formula>
    </cfRule>
    <cfRule type="cellIs" dxfId="9" priority="3" operator="between">
      <formula>0.5</formula>
      <formula>0.7</formula>
    </cfRule>
    <cfRule type="cellIs" dxfId="8" priority="4" operator="greaterThan">
      <formula>0.7</formula>
    </cfRule>
  </conditionalFormatting>
  <hyperlinks>
    <hyperlink ref="B53" r:id="rId1" xr:uid="{00000000-0004-0000-2700-000000000000}"/>
  </hyperlinks>
  <printOptions horizontalCentered="1" verticalCentered="1"/>
  <pageMargins left="0.7" right="0.7" top="0.75" bottom="0.75" header="0.3" footer="0.3"/>
  <pageSetup paperSize="309" scale="57"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700-000027000000}">
          <x14:colorSeries rgb="FF376092"/>
          <x14:colorNegative rgb="FFD00000"/>
          <x14:colorAxis rgb="FF000000"/>
          <x14:colorMarkers rgb="FFD00000"/>
          <x14:colorFirst rgb="FFD00000"/>
          <x14:colorLast rgb="FFD00000"/>
          <x14:colorHigh rgb="FFD00000"/>
          <x14:colorLow rgb="FFD00000"/>
          <x14:sparklines>
            <x14:sparkline>
              <xm:f>'OD A.1.05.1.1.7.4 PVSAOD'!B38:F38</xm:f>
              <xm:sqref>G38</xm:sqref>
            </x14:sparkline>
          </x14:sparklines>
        </x14:sparklineGroup>
      </x14:sparklineGroup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1:Q55"/>
  <sheetViews>
    <sheetView showGridLines="0" topLeftCell="A40" zoomScaleNormal="100" workbookViewId="0">
      <selection activeCell="B39" sqref="B39:H39"/>
    </sheetView>
  </sheetViews>
  <sheetFormatPr baseColWidth="10" defaultColWidth="11.42578125" defaultRowHeight="14.25"/>
  <cols>
    <col min="1" max="1" width="11.42578125" style="1"/>
    <col min="2" max="7" width="14.7109375" style="1" customWidth="1"/>
    <col min="8" max="8" width="20.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243" t="s">
        <v>485</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36" customHeight="1">
      <c r="B9" s="100" t="s">
        <v>604</v>
      </c>
      <c r="C9" s="101"/>
      <c r="D9" s="101"/>
      <c r="E9" s="101"/>
      <c r="F9" s="88" t="s">
        <v>557</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72" customHeight="1">
      <c r="B11" s="37" t="s">
        <v>80</v>
      </c>
      <c r="C11" s="147" t="s">
        <v>81</v>
      </c>
      <c r="D11" s="148"/>
      <c r="E11" s="149"/>
      <c r="F11" s="35" t="s">
        <v>486</v>
      </c>
      <c r="G11" s="187" t="s">
        <v>487</v>
      </c>
      <c r="H11" s="188"/>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ht="18" customHeight="1">
      <c r="B20" s="21" t="s">
        <v>89</v>
      </c>
      <c r="C20" s="33" t="s">
        <v>20</v>
      </c>
      <c r="D20" s="33" t="s">
        <v>82</v>
      </c>
      <c r="E20" s="33" t="s">
        <v>182</v>
      </c>
      <c r="F20" s="131" t="s">
        <v>74</v>
      </c>
      <c r="G20" s="131"/>
      <c r="H20" s="22" t="s">
        <v>90</v>
      </c>
    </row>
    <row r="21" spans="2:8" ht="15.75" customHeight="1">
      <c r="B21" s="103" t="s">
        <v>21</v>
      </c>
      <c r="C21" s="104"/>
      <c r="D21" s="104"/>
      <c r="E21" s="104"/>
      <c r="F21" s="104"/>
      <c r="G21" s="104"/>
      <c r="H21" s="107"/>
    </row>
    <row r="22" spans="2:8" ht="50.25" customHeight="1">
      <c r="B22" s="85" t="s">
        <v>488</v>
      </c>
      <c r="C22" s="86"/>
      <c r="D22" s="86"/>
      <c r="E22" s="86"/>
      <c r="F22" s="86"/>
      <c r="G22" s="86"/>
      <c r="H22" s="89"/>
    </row>
    <row r="23" spans="2:8" ht="15.75" customHeight="1">
      <c r="B23" s="103" t="s">
        <v>22</v>
      </c>
      <c r="C23" s="104"/>
      <c r="D23" s="104"/>
      <c r="E23" s="104"/>
      <c r="F23" s="104"/>
      <c r="G23" s="104"/>
      <c r="H23" s="107"/>
    </row>
    <row r="24" spans="2:8" ht="27.75" customHeight="1">
      <c r="B24" s="85" t="s">
        <v>489</v>
      </c>
      <c r="C24" s="86"/>
      <c r="D24" s="86"/>
      <c r="E24" s="86"/>
      <c r="F24" s="86"/>
      <c r="G24" s="86"/>
      <c r="H24" s="89"/>
    </row>
    <row r="25" spans="2:8" ht="15.75" customHeight="1">
      <c r="B25" s="103" t="s">
        <v>23</v>
      </c>
      <c r="C25" s="104"/>
      <c r="D25" s="104"/>
      <c r="E25" s="105"/>
      <c r="F25" s="106" t="s">
        <v>24</v>
      </c>
      <c r="G25" s="104"/>
      <c r="H25" s="107"/>
    </row>
    <row r="26" spans="2:8" ht="24.75" customHeight="1">
      <c r="B26" s="85" t="s">
        <v>415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180</v>
      </c>
      <c r="C29" s="158"/>
      <c r="D29" s="159"/>
      <c r="E29" s="30">
        <v>2021</v>
      </c>
      <c r="F29" s="5">
        <v>180</v>
      </c>
      <c r="G29" s="10">
        <f>(F29/B29)-1</f>
        <v>0</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15.5" customHeight="1" thickBot="1">
      <c r="B35" s="160" t="s">
        <v>590</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0.8</v>
      </c>
      <c r="C38" s="74">
        <v>0.77780000000000005</v>
      </c>
      <c r="D38" s="74">
        <v>1</v>
      </c>
      <c r="E38" s="74" t="s">
        <v>57</v>
      </c>
      <c r="F38" s="72">
        <v>0.64439999999999997</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87.75" customHeight="1">
      <c r="B41" s="85" t="s">
        <v>490</v>
      </c>
      <c r="C41" s="86"/>
      <c r="D41" s="86"/>
      <c r="E41" s="87"/>
      <c r="F41" s="147" t="s">
        <v>511</v>
      </c>
      <c r="G41" s="148"/>
      <c r="H41" s="245"/>
    </row>
    <row r="42" spans="2:8" ht="18" customHeight="1">
      <c r="B42" s="103" t="s">
        <v>45</v>
      </c>
      <c r="C42" s="104"/>
      <c r="D42" s="104"/>
      <c r="E42" s="105"/>
      <c r="F42" s="106" t="s">
        <v>46</v>
      </c>
      <c r="G42" s="104"/>
      <c r="H42" s="107"/>
    </row>
    <row r="43" spans="2:8" ht="28.5" customHeight="1">
      <c r="B43" s="170" t="s">
        <v>591</v>
      </c>
      <c r="C43" s="171"/>
      <c r="D43" s="171"/>
      <c r="E43" s="171"/>
      <c r="F43" s="88" t="s">
        <v>479</v>
      </c>
      <c r="G43" s="86"/>
      <c r="H43" s="89"/>
    </row>
    <row r="44" spans="2:8" ht="18" customHeight="1">
      <c r="B44" s="103" t="s">
        <v>47</v>
      </c>
      <c r="C44" s="104"/>
      <c r="D44" s="104"/>
      <c r="E44" s="105"/>
      <c r="F44" s="106" t="s">
        <v>48</v>
      </c>
      <c r="G44" s="104"/>
      <c r="H44" s="107"/>
    </row>
    <row r="45" spans="2:8" ht="24.75" customHeight="1">
      <c r="B45" s="85" t="s">
        <v>480</v>
      </c>
      <c r="C45" s="86"/>
      <c r="D45" s="86"/>
      <c r="E45" s="87"/>
      <c r="F45" s="88" t="s">
        <v>481</v>
      </c>
      <c r="G45" s="86"/>
      <c r="H45" s="89"/>
    </row>
    <row r="46" spans="2:8" ht="18" customHeight="1">
      <c r="B46" s="103" t="s">
        <v>49</v>
      </c>
      <c r="C46" s="104"/>
      <c r="D46" s="104"/>
      <c r="E46" s="105"/>
      <c r="F46" s="106" t="s">
        <v>50</v>
      </c>
      <c r="G46" s="104"/>
      <c r="H46" s="107"/>
    </row>
    <row r="47" spans="2:8" ht="36" customHeight="1">
      <c r="B47" s="170" t="s">
        <v>591</v>
      </c>
      <c r="C47" s="171"/>
      <c r="D47" s="171"/>
      <c r="E47" s="171"/>
      <c r="F47" s="88" t="s">
        <v>479</v>
      </c>
      <c r="G47" s="86"/>
      <c r="H47" s="89"/>
    </row>
    <row r="48" spans="2:8" ht="14.1" customHeight="1">
      <c r="B48" s="172" t="s">
        <v>51</v>
      </c>
      <c r="C48" s="173"/>
      <c r="D48" s="173"/>
      <c r="E48" s="173"/>
      <c r="F48" s="173"/>
      <c r="G48" s="173"/>
      <c r="H48" s="174"/>
    </row>
    <row r="49" spans="2:8" ht="15.95" customHeight="1">
      <c r="B49" s="85" t="s">
        <v>482</v>
      </c>
      <c r="C49" s="86"/>
      <c r="D49" s="86"/>
      <c r="E49" s="86"/>
      <c r="F49" s="86"/>
      <c r="G49" s="86"/>
      <c r="H49" s="89"/>
    </row>
    <row r="50" spans="2:8" ht="16.5" customHeight="1">
      <c r="B50" s="103" t="s">
        <v>52</v>
      </c>
      <c r="C50" s="104"/>
      <c r="D50" s="104"/>
      <c r="E50" s="105"/>
      <c r="F50" s="106" t="s">
        <v>53</v>
      </c>
      <c r="G50" s="104"/>
      <c r="H50" s="107"/>
    </row>
    <row r="51" spans="2:8" ht="30.2" customHeight="1">
      <c r="B51" s="85" t="s">
        <v>483</v>
      </c>
      <c r="C51" s="86"/>
      <c r="D51" s="86"/>
      <c r="E51" s="87"/>
      <c r="F51" s="88" t="s">
        <v>483</v>
      </c>
      <c r="G51" s="86"/>
      <c r="H51" s="89"/>
    </row>
    <row r="52" spans="2:8" ht="16.5" customHeight="1">
      <c r="B52" s="103" t="s">
        <v>54</v>
      </c>
      <c r="C52" s="104"/>
      <c r="D52" s="104"/>
      <c r="E52" s="105"/>
      <c r="F52" s="106" t="s">
        <v>55</v>
      </c>
      <c r="G52" s="104"/>
      <c r="H52" s="107"/>
    </row>
    <row r="53" spans="2:8" ht="15" customHeight="1" thickBot="1">
      <c r="B53" s="175" t="s">
        <v>102</v>
      </c>
      <c r="C53" s="176"/>
      <c r="D53" s="176"/>
      <c r="E53" s="176"/>
      <c r="F53" s="177" t="s">
        <v>484</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7" priority="1" operator="containsText" text="NO APLICA">
      <formula>NOT(ISERROR(SEARCH("NO APLICA",B38)))</formula>
    </cfRule>
    <cfRule type="cellIs" dxfId="6" priority="2" operator="lessThan">
      <formula>0.5</formula>
    </cfRule>
    <cfRule type="cellIs" dxfId="5" priority="3" operator="between">
      <formula>0.5</formula>
      <formula>0.7</formula>
    </cfRule>
    <cfRule type="cellIs" dxfId="4" priority="4" operator="greaterThan">
      <formula>0.7</formula>
    </cfRule>
  </conditionalFormatting>
  <hyperlinks>
    <hyperlink ref="B53" r:id="rId1" xr:uid="{00000000-0004-0000-2800-000000000000}"/>
  </hyperlinks>
  <printOptions horizontalCentered="1" verticalCentered="1"/>
  <pageMargins left="0.7" right="0.7" top="0.75" bottom="0.75" header="0.3" footer="0.3"/>
  <pageSetup paperSize="309" scale="5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800-000028000000}">
          <x14:colorSeries rgb="FF376092"/>
          <x14:colorNegative rgb="FFD00000"/>
          <x14:colorAxis rgb="FF000000"/>
          <x14:colorMarkers rgb="FFD00000"/>
          <x14:colorFirst rgb="FFD00000"/>
          <x14:colorLast rgb="FFD00000"/>
          <x14:colorHigh rgb="FFD00000"/>
          <x14:colorLow rgb="FFD00000"/>
          <x14:sparklines>
            <x14:sparkline>
              <xm:f>'OD A.1.05.1.1.7.4 (2) PCNOD'!B38:F38</xm:f>
              <xm:sqref>G38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Q55"/>
  <sheetViews>
    <sheetView showGridLines="0" topLeftCell="A28" zoomScaleNormal="100" workbookViewId="0">
      <selection activeCell="B39" sqref="B39:H39"/>
    </sheetView>
  </sheetViews>
  <sheetFormatPr baseColWidth="10" defaultColWidth="11.42578125" defaultRowHeight="14.25"/>
  <cols>
    <col min="1" max="3" width="11.42578125" style="1"/>
    <col min="4" max="4" width="13.5703125" style="1" customWidth="1"/>
    <col min="5" max="5" width="12.42578125" style="1" customWidth="1"/>
    <col min="6" max="6" width="13.28515625" style="1" customWidth="1"/>
    <col min="7" max="7" width="12" style="1" customWidth="1"/>
    <col min="8" max="8" width="18.855468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144" t="s">
        <v>116</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23.25" customHeight="1">
      <c r="B9" s="100" t="s">
        <v>604</v>
      </c>
      <c r="C9" s="101"/>
      <c r="D9" s="101"/>
      <c r="E9" s="101"/>
      <c r="F9" s="88" t="s">
        <v>545</v>
      </c>
      <c r="G9" s="87"/>
      <c r="H9" s="31" t="s">
        <v>117</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48.75" customHeight="1">
      <c r="B11" s="34" t="s">
        <v>80</v>
      </c>
      <c r="C11" s="147" t="s">
        <v>81</v>
      </c>
      <c r="D11" s="148"/>
      <c r="E11" s="149"/>
      <c r="F11" s="35" t="s">
        <v>120</v>
      </c>
      <c r="G11" s="183" t="s">
        <v>121</v>
      </c>
      <c r="H11" s="184"/>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41.25" customHeight="1">
      <c r="B19" s="29" t="s">
        <v>62</v>
      </c>
      <c r="C19" s="32" t="s">
        <v>63</v>
      </c>
      <c r="D19" s="32" t="s">
        <v>64</v>
      </c>
      <c r="E19" s="32" t="s">
        <v>65</v>
      </c>
      <c r="F19" s="91" t="s">
        <v>66</v>
      </c>
      <c r="G19" s="91"/>
      <c r="H19" s="36" t="s">
        <v>67</v>
      </c>
    </row>
    <row r="20" spans="2:8" ht="18" customHeight="1">
      <c r="B20" s="21" t="s">
        <v>578</v>
      </c>
      <c r="C20" s="33" t="s">
        <v>507</v>
      </c>
      <c r="D20" s="33" t="s">
        <v>84</v>
      </c>
      <c r="E20" s="33" t="s">
        <v>20</v>
      </c>
      <c r="F20" s="131" t="s">
        <v>74</v>
      </c>
      <c r="G20" s="131"/>
      <c r="H20" s="22" t="s">
        <v>90</v>
      </c>
    </row>
    <row r="21" spans="2:8" ht="15.75" customHeight="1">
      <c r="B21" s="103" t="s">
        <v>21</v>
      </c>
      <c r="C21" s="104"/>
      <c r="D21" s="104"/>
      <c r="E21" s="104"/>
      <c r="F21" s="104"/>
      <c r="G21" s="104"/>
      <c r="H21" s="107"/>
    </row>
    <row r="22" spans="2:8" ht="40.700000000000003" customHeight="1">
      <c r="B22" s="85" t="s">
        <v>122</v>
      </c>
      <c r="C22" s="86"/>
      <c r="D22" s="86"/>
      <c r="E22" s="86"/>
      <c r="F22" s="86"/>
      <c r="G22" s="86"/>
      <c r="H22" s="89"/>
    </row>
    <row r="23" spans="2:8" ht="15.75" customHeight="1">
      <c r="B23" s="103" t="s">
        <v>22</v>
      </c>
      <c r="C23" s="104"/>
      <c r="D23" s="104"/>
      <c r="E23" s="104"/>
      <c r="F23" s="104"/>
      <c r="G23" s="104"/>
      <c r="H23" s="107"/>
    </row>
    <row r="24" spans="2:8" ht="27.75" customHeight="1">
      <c r="B24" s="85" t="s">
        <v>123</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124</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798</v>
      </c>
      <c r="C29" s="158"/>
      <c r="D29" s="159"/>
      <c r="E29" s="30">
        <v>2021</v>
      </c>
      <c r="F29" s="5">
        <v>1328</v>
      </c>
      <c r="G29" s="10">
        <f>(F29/B29)-1</f>
        <v>0.66416040100250617</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595</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1</v>
      </c>
      <c r="C38" s="74">
        <v>1</v>
      </c>
      <c r="D38" s="74">
        <v>0.86960000000000004</v>
      </c>
      <c r="E38" s="74" t="s">
        <v>57</v>
      </c>
      <c r="F38" s="72">
        <v>0.71009999999999995</v>
      </c>
      <c r="G38" s="88"/>
      <c r="H38" s="89"/>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55.5" customHeight="1">
      <c r="B41" s="85" t="s">
        <v>125</v>
      </c>
      <c r="C41" s="86"/>
      <c r="D41" s="86"/>
      <c r="E41" s="87"/>
      <c r="F41" s="88" t="s">
        <v>126</v>
      </c>
      <c r="G41" s="86"/>
      <c r="H41" s="89"/>
    </row>
    <row r="42" spans="2:8" ht="18" customHeight="1">
      <c r="B42" s="103" t="s">
        <v>45</v>
      </c>
      <c r="C42" s="104"/>
      <c r="D42" s="104"/>
      <c r="E42" s="105"/>
      <c r="F42" s="106" t="s">
        <v>46</v>
      </c>
      <c r="G42" s="104"/>
      <c r="H42" s="107"/>
    </row>
    <row r="43" spans="2:8" ht="28.5" customHeight="1">
      <c r="B43" s="170" t="s">
        <v>127</v>
      </c>
      <c r="C43" s="171"/>
      <c r="D43" s="171"/>
      <c r="E43" s="171"/>
      <c r="F43" s="88" t="s">
        <v>128</v>
      </c>
      <c r="G43" s="86"/>
      <c r="H43" s="89"/>
    </row>
    <row r="44" spans="2:8" ht="18" customHeight="1">
      <c r="B44" s="103" t="s">
        <v>47</v>
      </c>
      <c r="C44" s="104"/>
      <c r="D44" s="104"/>
      <c r="E44" s="105"/>
      <c r="F44" s="106" t="s">
        <v>48</v>
      </c>
      <c r="G44" s="104"/>
      <c r="H44" s="107"/>
    </row>
    <row r="45" spans="2:8" ht="57.2" customHeight="1">
      <c r="B45" s="85" t="s">
        <v>129</v>
      </c>
      <c r="C45" s="86"/>
      <c r="D45" s="86"/>
      <c r="E45" s="87"/>
      <c r="F45" s="88" t="s">
        <v>130</v>
      </c>
      <c r="G45" s="86"/>
      <c r="H45" s="89"/>
    </row>
    <row r="46" spans="2:8" ht="18" customHeight="1">
      <c r="B46" s="103" t="s">
        <v>49</v>
      </c>
      <c r="C46" s="104"/>
      <c r="D46" s="104"/>
      <c r="E46" s="105"/>
      <c r="F46" s="106" t="s">
        <v>50</v>
      </c>
      <c r="G46" s="104"/>
      <c r="H46" s="107"/>
    </row>
    <row r="47" spans="2:8" ht="30.75" customHeight="1">
      <c r="B47" s="170" t="s">
        <v>127</v>
      </c>
      <c r="C47" s="171"/>
      <c r="D47" s="171"/>
      <c r="E47" s="171"/>
      <c r="F47" s="88" t="s">
        <v>128</v>
      </c>
      <c r="G47" s="86"/>
      <c r="H47" s="89"/>
    </row>
    <row r="48" spans="2:8" ht="14.1" customHeight="1">
      <c r="B48" s="172" t="s">
        <v>51</v>
      </c>
      <c r="C48" s="173"/>
      <c r="D48" s="173"/>
      <c r="E48" s="173"/>
      <c r="F48" s="173"/>
      <c r="G48" s="173"/>
      <c r="H48" s="174"/>
    </row>
    <row r="49" spans="2:8" ht="15.95" customHeight="1">
      <c r="B49" s="85" t="s">
        <v>131</v>
      </c>
      <c r="C49" s="86"/>
      <c r="D49" s="86"/>
      <c r="E49" s="86"/>
      <c r="F49" s="86"/>
      <c r="G49" s="86"/>
      <c r="H49" s="89"/>
    </row>
    <row r="50" spans="2:8" ht="16.5" customHeight="1">
      <c r="B50" s="103" t="s">
        <v>52</v>
      </c>
      <c r="C50" s="104"/>
      <c r="D50" s="104"/>
      <c r="E50" s="105"/>
      <c r="F50" s="106" t="s">
        <v>53</v>
      </c>
      <c r="G50" s="104"/>
      <c r="H50" s="107"/>
    </row>
    <row r="51" spans="2:8" ht="30.2" customHeight="1">
      <c r="B51" s="85" t="s">
        <v>113</v>
      </c>
      <c r="C51" s="86"/>
      <c r="D51" s="86"/>
      <c r="E51" s="87"/>
      <c r="F51" s="88" t="s">
        <v>132</v>
      </c>
      <c r="G51" s="86"/>
      <c r="H51" s="89"/>
    </row>
    <row r="52" spans="2:8" ht="16.5" customHeight="1">
      <c r="B52" s="103" t="s">
        <v>54</v>
      </c>
      <c r="C52" s="104"/>
      <c r="D52" s="104"/>
      <c r="E52" s="105"/>
      <c r="F52" s="106" t="s">
        <v>55</v>
      </c>
      <c r="G52" s="104"/>
      <c r="H52" s="107"/>
    </row>
    <row r="53" spans="2:8" ht="15" customHeight="1" thickBot="1">
      <c r="B53" s="175" t="s">
        <v>527</v>
      </c>
      <c r="C53" s="176"/>
      <c r="D53" s="176"/>
      <c r="E53" s="176"/>
      <c r="F53" s="177" t="s">
        <v>115</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B53:E53"/>
    <mergeCell ref="F53:H53"/>
    <mergeCell ref="B54:H54"/>
    <mergeCell ref="B55:H55"/>
    <mergeCell ref="F9:G9"/>
    <mergeCell ref="B50:E50"/>
    <mergeCell ref="F50:H50"/>
    <mergeCell ref="B51:E51"/>
    <mergeCell ref="F51:H51"/>
    <mergeCell ref="B52:E52"/>
    <mergeCell ref="F52:H52"/>
    <mergeCell ref="B46:E46"/>
    <mergeCell ref="F46:H46"/>
    <mergeCell ref="B47:E47"/>
    <mergeCell ref="F47:H47"/>
    <mergeCell ref="B48:H48"/>
    <mergeCell ref="B49:H49"/>
    <mergeCell ref="B43:E43"/>
    <mergeCell ref="F43:H43"/>
    <mergeCell ref="B44:E44"/>
    <mergeCell ref="F44:H44"/>
    <mergeCell ref="B45:E45"/>
    <mergeCell ref="F45:H45"/>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B10:E10"/>
    <mergeCell ref="F10:H10"/>
    <mergeCell ref="C11:E11"/>
    <mergeCell ref="G11:H11"/>
    <mergeCell ref="B12:H12"/>
  </mergeCells>
  <conditionalFormatting sqref="B38:F38">
    <cfRule type="containsText" dxfId="147" priority="1" operator="containsText" text="NO APLICA">
      <formula>NOT(ISERROR(SEARCH("NO APLICA",B38)))</formula>
    </cfRule>
    <cfRule type="cellIs" dxfId="146" priority="2" operator="lessThan">
      <formula>0.5</formula>
    </cfRule>
    <cfRule type="cellIs" dxfId="145" priority="3" operator="between">
      <formula>0.5</formula>
      <formula>0.7</formula>
    </cfRule>
    <cfRule type="cellIs" dxfId="144" priority="4" operator="greaterThan">
      <formula>0.7</formula>
    </cfRule>
  </conditionalFormatting>
  <hyperlinks>
    <hyperlink ref="B53" r:id="rId1" xr:uid="{00000000-0004-0000-0500-000000000000}"/>
  </hyperlinks>
  <printOptions horizontalCentered="1" verticalCentered="1"/>
  <pageMargins left="0.7" right="0.7" top="0.75" bottom="0.75" header="0.3" footer="0.3"/>
  <pageSetup paperSize="309" scale="5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500-000005000000}">
          <x14:colorSeries rgb="FF376092"/>
          <x14:colorNegative rgb="FFD00000"/>
          <x14:colorAxis rgb="FF000000"/>
          <x14:colorMarkers rgb="FFD00000"/>
          <x14:colorFirst rgb="FFD00000"/>
          <x14:colorLast rgb="FFD00000"/>
          <x14:colorHigh rgb="FFD00000"/>
          <x14:colorLow rgb="FFD00000"/>
          <x14:sparklines>
            <x14:sparkline>
              <xm:f>'DAO A.1.05.1.1.1.1 PAROPASR'!B38:F38</xm:f>
              <xm:sqref>G38</xm:sqref>
            </x14:sparkline>
          </x14:sparklines>
        </x14:sparklineGroup>
      </x14:sparklineGroup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B1:Q55"/>
  <sheetViews>
    <sheetView showGridLines="0" topLeftCell="A31" zoomScaleNormal="100" workbookViewId="0">
      <selection activeCell="B39" sqref="B39:H39"/>
    </sheetView>
  </sheetViews>
  <sheetFormatPr baseColWidth="10" defaultColWidth="11.42578125" defaultRowHeight="14.25"/>
  <cols>
    <col min="1" max="1" width="11.42578125" style="1"/>
    <col min="2" max="7" width="14.7109375" style="1" customWidth="1"/>
    <col min="8" max="8" width="20.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243" t="s">
        <v>491</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42.75" customHeight="1">
      <c r="B9" s="100" t="s">
        <v>604</v>
      </c>
      <c r="C9" s="101"/>
      <c r="D9" s="101"/>
      <c r="E9" s="101"/>
      <c r="F9" s="88" t="s">
        <v>557</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72" customHeight="1">
      <c r="B11" s="34" t="s">
        <v>80</v>
      </c>
      <c r="C11" s="147" t="s">
        <v>81</v>
      </c>
      <c r="D11" s="148"/>
      <c r="E11" s="149"/>
      <c r="F11" s="35" t="s">
        <v>492</v>
      </c>
      <c r="G11" s="187" t="s">
        <v>493</v>
      </c>
      <c r="H11" s="188"/>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51.75" customHeight="1">
      <c r="B19" s="29" t="s">
        <v>62</v>
      </c>
      <c r="C19" s="32" t="s">
        <v>63</v>
      </c>
      <c r="D19" s="32" t="s">
        <v>64</v>
      </c>
      <c r="E19" s="32" t="s">
        <v>65</v>
      </c>
      <c r="F19" s="91" t="s">
        <v>66</v>
      </c>
      <c r="G19" s="91"/>
      <c r="H19" s="36" t="s">
        <v>67</v>
      </c>
    </row>
    <row r="20" spans="2:8">
      <c r="B20" s="21" t="s">
        <v>89</v>
      </c>
      <c r="C20" s="33" t="s">
        <v>20</v>
      </c>
      <c r="D20" s="33" t="s">
        <v>82</v>
      </c>
      <c r="E20" s="33" t="s">
        <v>182</v>
      </c>
      <c r="F20" s="131" t="s">
        <v>74</v>
      </c>
      <c r="G20" s="131"/>
      <c r="H20" s="22" t="s">
        <v>90</v>
      </c>
    </row>
    <row r="21" spans="2:8" ht="15.75" customHeight="1">
      <c r="B21" s="103" t="s">
        <v>21</v>
      </c>
      <c r="C21" s="104"/>
      <c r="D21" s="104"/>
      <c r="E21" s="104"/>
      <c r="F21" s="104"/>
      <c r="G21" s="104"/>
      <c r="H21" s="107"/>
    </row>
    <row r="22" spans="2:8" ht="50.25" customHeight="1">
      <c r="B22" s="85" t="s">
        <v>494</v>
      </c>
      <c r="C22" s="86"/>
      <c r="D22" s="86"/>
      <c r="E22" s="86"/>
      <c r="F22" s="86"/>
      <c r="G22" s="86"/>
      <c r="H22" s="89"/>
    </row>
    <row r="23" spans="2:8" ht="15.75" customHeight="1">
      <c r="B23" s="103" t="s">
        <v>22</v>
      </c>
      <c r="C23" s="104"/>
      <c r="D23" s="104"/>
      <c r="E23" s="104"/>
      <c r="F23" s="104"/>
      <c r="G23" s="104"/>
      <c r="H23" s="107"/>
    </row>
    <row r="24" spans="2:8" ht="27.75" customHeight="1">
      <c r="B24" s="85" t="s">
        <v>495</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4</v>
      </c>
      <c r="C29" s="158"/>
      <c r="D29" s="159"/>
      <c r="E29" s="30">
        <v>2021</v>
      </c>
      <c r="F29" s="5">
        <v>3</v>
      </c>
      <c r="G29" s="10">
        <f>(F29/B29)-1</f>
        <v>-0.25</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15.5" customHeight="1" thickBot="1">
      <c r="B35" s="160" t="s">
        <v>592</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1</v>
      </c>
      <c r="C38" s="74">
        <v>1</v>
      </c>
      <c r="D38" s="74">
        <v>1</v>
      </c>
      <c r="E38" s="74" t="s">
        <v>57</v>
      </c>
      <c r="F38" s="72">
        <v>0.75</v>
      </c>
      <c r="G38" s="185"/>
      <c r="H38" s="186"/>
    </row>
    <row r="39" spans="2:8" ht="15.75" customHeight="1">
      <c r="B39" s="167" t="s">
        <v>583</v>
      </c>
      <c r="C39" s="168"/>
      <c r="D39" s="168"/>
      <c r="E39" s="168"/>
      <c r="F39" s="168"/>
      <c r="G39" s="168"/>
      <c r="H39" s="169"/>
    </row>
    <row r="40" spans="2:8" ht="14.1" customHeight="1">
      <c r="B40" s="103" t="s">
        <v>43</v>
      </c>
      <c r="C40" s="104"/>
      <c r="D40" s="104"/>
      <c r="E40" s="105"/>
      <c r="F40" s="106" t="s">
        <v>44</v>
      </c>
      <c r="G40" s="104"/>
      <c r="H40" s="107"/>
    </row>
    <row r="41" spans="2:8" ht="27" customHeight="1">
      <c r="B41" s="85" t="s">
        <v>496</v>
      </c>
      <c r="C41" s="86"/>
      <c r="D41" s="86"/>
      <c r="E41" s="87"/>
      <c r="F41" s="88" t="s">
        <v>497</v>
      </c>
      <c r="G41" s="86"/>
      <c r="H41" s="89"/>
    </row>
    <row r="42" spans="2:8" ht="18" customHeight="1">
      <c r="B42" s="103" t="s">
        <v>45</v>
      </c>
      <c r="C42" s="104"/>
      <c r="D42" s="104"/>
      <c r="E42" s="105"/>
      <c r="F42" s="106" t="s">
        <v>46</v>
      </c>
      <c r="G42" s="104"/>
      <c r="H42" s="107"/>
    </row>
    <row r="43" spans="2:8" ht="28.5" customHeight="1">
      <c r="B43" s="170" t="s">
        <v>498</v>
      </c>
      <c r="C43" s="171"/>
      <c r="D43" s="171"/>
      <c r="E43" s="171"/>
      <c r="F43" s="88" t="s">
        <v>499</v>
      </c>
      <c r="G43" s="86"/>
      <c r="H43" s="89"/>
    </row>
    <row r="44" spans="2:8" ht="18" customHeight="1">
      <c r="B44" s="103" t="s">
        <v>47</v>
      </c>
      <c r="C44" s="104"/>
      <c r="D44" s="104"/>
      <c r="E44" s="105"/>
      <c r="F44" s="106" t="s">
        <v>48</v>
      </c>
      <c r="G44" s="104"/>
      <c r="H44" s="107"/>
    </row>
    <row r="45" spans="2:8" ht="24.75" customHeight="1">
      <c r="B45" s="85" t="s">
        <v>500</v>
      </c>
      <c r="C45" s="86"/>
      <c r="D45" s="86"/>
      <c r="E45" s="87"/>
      <c r="F45" s="88" t="s">
        <v>501</v>
      </c>
      <c r="G45" s="86"/>
      <c r="H45" s="89"/>
    </row>
    <row r="46" spans="2:8" ht="18" customHeight="1">
      <c r="B46" s="103" t="s">
        <v>49</v>
      </c>
      <c r="C46" s="104"/>
      <c r="D46" s="104"/>
      <c r="E46" s="105"/>
      <c r="F46" s="106" t="s">
        <v>50</v>
      </c>
      <c r="G46" s="104"/>
      <c r="H46" s="107"/>
    </row>
    <row r="47" spans="2:8" ht="36" customHeight="1">
      <c r="B47" s="170" t="s">
        <v>498</v>
      </c>
      <c r="C47" s="171"/>
      <c r="D47" s="171"/>
      <c r="E47" s="171"/>
      <c r="F47" s="88" t="s">
        <v>499</v>
      </c>
      <c r="G47" s="86"/>
      <c r="H47" s="89"/>
    </row>
    <row r="48" spans="2:8" ht="14.1" customHeight="1">
      <c r="B48" s="172" t="s">
        <v>51</v>
      </c>
      <c r="C48" s="173"/>
      <c r="D48" s="173"/>
      <c r="E48" s="173"/>
      <c r="F48" s="173"/>
      <c r="G48" s="173"/>
      <c r="H48" s="174"/>
    </row>
    <row r="49" spans="2:8" ht="15.95" customHeight="1">
      <c r="B49" s="85" t="s">
        <v>579</v>
      </c>
      <c r="C49" s="86"/>
      <c r="D49" s="86"/>
      <c r="E49" s="86"/>
      <c r="F49" s="86"/>
      <c r="G49" s="86"/>
      <c r="H49" s="89"/>
    </row>
    <row r="50" spans="2:8" ht="16.5" customHeight="1">
      <c r="B50" s="103" t="s">
        <v>52</v>
      </c>
      <c r="C50" s="104"/>
      <c r="D50" s="104"/>
      <c r="E50" s="105"/>
      <c r="F50" s="106" t="s">
        <v>53</v>
      </c>
      <c r="G50" s="104"/>
      <c r="H50" s="107"/>
    </row>
    <row r="51" spans="2:8" ht="30.2" customHeight="1">
      <c r="B51" s="85" t="s">
        <v>502</v>
      </c>
      <c r="C51" s="86"/>
      <c r="D51" s="86"/>
      <c r="E51" s="87"/>
      <c r="F51" s="88" t="s">
        <v>503</v>
      </c>
      <c r="G51" s="86"/>
      <c r="H51" s="89"/>
    </row>
    <row r="52" spans="2:8" ht="16.5" customHeight="1">
      <c r="B52" s="103" t="s">
        <v>54</v>
      </c>
      <c r="C52" s="104"/>
      <c r="D52" s="104"/>
      <c r="E52" s="105"/>
      <c r="F52" s="106" t="s">
        <v>55</v>
      </c>
      <c r="G52" s="104"/>
      <c r="H52" s="107"/>
    </row>
    <row r="53" spans="2:8" ht="15" customHeight="1" thickBot="1">
      <c r="B53" s="175" t="s">
        <v>102</v>
      </c>
      <c r="C53" s="176"/>
      <c r="D53" s="176"/>
      <c r="E53" s="176"/>
      <c r="F53" s="177" t="s">
        <v>504</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 priority="1" operator="containsText" text="NO APLICA">
      <formula>NOT(ISERROR(SEARCH("NO APLICA",B38)))</formula>
    </cfRule>
    <cfRule type="cellIs" dxfId="2" priority="2" operator="lessThan">
      <formula>0.5</formula>
    </cfRule>
    <cfRule type="cellIs" dxfId="1" priority="3" operator="between">
      <formula>0.5</formula>
      <formula>0.7</formula>
    </cfRule>
    <cfRule type="cellIs" dxfId="0" priority="4" operator="greaterThan">
      <formula>0.7</formula>
    </cfRule>
  </conditionalFormatting>
  <hyperlinks>
    <hyperlink ref="B53" r:id="rId1" xr:uid="{DCCE88A7-7D2E-4568-95BB-1A2AD1FFE64A}"/>
  </hyperlinks>
  <printOptions horizontalCentered="1" verticalCentered="1"/>
  <pageMargins left="0.7" right="0.7" top="0.75" bottom="0.75" header="0.3" footer="0.3"/>
  <pageSetup paperSize="309" scale="57"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900-000029000000}">
          <x14:colorSeries rgb="FF376092"/>
          <x14:colorNegative rgb="FFD00000"/>
          <x14:colorAxis rgb="FF000000"/>
          <x14:colorMarkers rgb="FFD00000"/>
          <x14:colorFirst rgb="FFD00000"/>
          <x14:colorLast rgb="FFD00000"/>
          <x14:colorHigh rgb="FFD00000"/>
          <x14:colorLow rgb="FFD00000"/>
          <x14:sparklines>
            <x14:sparkline>
              <xm:f>'SIS A.1.05.1.1.7.5 PSI'!B38:F38</xm:f>
              <xm:sqref>G38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R55"/>
  <sheetViews>
    <sheetView showGridLines="0" topLeftCell="A34" zoomScaleNormal="100" workbookViewId="0">
      <selection activeCell="C39" sqref="C39:I39"/>
    </sheetView>
  </sheetViews>
  <sheetFormatPr baseColWidth="10" defaultColWidth="11.42578125" defaultRowHeight="14.25"/>
  <cols>
    <col min="1" max="4" width="11.42578125" style="1"/>
    <col min="5" max="5" width="13.5703125" style="1" customWidth="1"/>
    <col min="6" max="6" width="12.42578125" style="1" customWidth="1"/>
    <col min="7" max="7" width="13.28515625" style="1" customWidth="1"/>
    <col min="8" max="8" width="12" style="1" customWidth="1"/>
    <col min="9" max="9" width="18.85546875" style="1" customWidth="1"/>
    <col min="10" max="10" width="64" style="1" customWidth="1"/>
    <col min="11" max="16384" width="11.42578125" style="1"/>
  </cols>
  <sheetData>
    <row r="1" spans="3:18" ht="15" thickBot="1"/>
    <row r="2" spans="3:18" ht="37.5" customHeight="1">
      <c r="C2" s="11"/>
      <c r="D2" s="12"/>
      <c r="E2" s="12"/>
      <c r="F2" s="12"/>
      <c r="G2" s="12"/>
      <c r="H2" s="12"/>
      <c r="I2" s="13"/>
    </row>
    <row r="3" spans="3:18" ht="37.5" customHeight="1">
      <c r="C3" s="14"/>
      <c r="D3" s="15"/>
      <c r="E3" s="15"/>
      <c r="F3" s="15"/>
      <c r="G3" s="15"/>
      <c r="H3" s="15"/>
      <c r="I3" s="16"/>
    </row>
    <row r="4" spans="3:18" ht="15" thickBot="1">
      <c r="C4" s="17"/>
      <c r="D4" s="18"/>
      <c r="E4" s="18"/>
      <c r="F4" s="18"/>
      <c r="G4" s="18"/>
      <c r="H4" s="18"/>
      <c r="I4" s="19"/>
    </row>
    <row r="5" spans="3:18" ht="27" customHeight="1">
      <c r="C5" s="141" t="s">
        <v>584</v>
      </c>
      <c r="D5" s="142"/>
      <c r="E5" s="142"/>
      <c r="F5" s="142"/>
      <c r="G5" s="142"/>
      <c r="H5" s="142"/>
      <c r="I5" s="143"/>
      <c r="K5" s="2"/>
      <c r="L5" s="2"/>
      <c r="M5" s="2"/>
      <c r="N5" s="2"/>
      <c r="O5" s="2"/>
      <c r="P5" s="2"/>
      <c r="Q5" s="2"/>
      <c r="R5" s="2"/>
    </row>
    <row r="6" spans="3:18" ht="19.149999999999999" customHeight="1">
      <c r="C6" s="103" t="s">
        <v>0</v>
      </c>
      <c r="D6" s="104"/>
      <c r="E6" s="104"/>
      <c r="F6" s="104"/>
      <c r="G6" s="104"/>
      <c r="H6" s="104"/>
      <c r="I6" s="107"/>
      <c r="K6" s="2"/>
      <c r="L6" s="2"/>
      <c r="M6" s="2"/>
      <c r="N6" s="2"/>
      <c r="O6" s="2"/>
      <c r="P6" s="2"/>
      <c r="Q6" s="2"/>
      <c r="R6" s="2"/>
    </row>
    <row r="7" spans="3:18" ht="27.75" customHeight="1">
      <c r="C7" s="144" t="s">
        <v>133</v>
      </c>
      <c r="D7" s="145"/>
      <c r="E7" s="145"/>
      <c r="F7" s="145"/>
      <c r="G7" s="145"/>
      <c r="H7" s="145"/>
      <c r="I7" s="146"/>
      <c r="K7" s="3"/>
      <c r="L7" s="3"/>
      <c r="M7" s="3"/>
      <c r="N7" s="3"/>
      <c r="O7" s="3"/>
      <c r="P7" s="3"/>
      <c r="Q7" s="3"/>
      <c r="R7" s="3"/>
    </row>
    <row r="8" spans="3:18" ht="28.5" customHeight="1">
      <c r="C8" s="90" t="s">
        <v>78</v>
      </c>
      <c r="D8" s="105"/>
      <c r="E8" s="91"/>
      <c r="F8" s="91"/>
      <c r="G8" s="106" t="s">
        <v>73</v>
      </c>
      <c r="H8" s="105"/>
      <c r="I8" s="24" t="s">
        <v>1</v>
      </c>
      <c r="K8" s="4"/>
      <c r="L8" s="4"/>
      <c r="M8" s="4"/>
      <c r="N8" s="4"/>
      <c r="O8" s="4"/>
      <c r="P8" s="4"/>
      <c r="Q8" s="4"/>
      <c r="R8" s="4"/>
    </row>
    <row r="9" spans="3:18" ht="23.25" customHeight="1">
      <c r="C9" s="100" t="s">
        <v>604</v>
      </c>
      <c r="D9" s="101"/>
      <c r="E9" s="101"/>
      <c r="F9" s="101"/>
      <c r="G9" s="88" t="s">
        <v>545</v>
      </c>
      <c r="H9" s="87"/>
      <c r="I9" s="31" t="s">
        <v>117</v>
      </c>
      <c r="K9" s="3"/>
      <c r="L9" s="3"/>
      <c r="M9" s="3"/>
      <c r="N9" s="3"/>
      <c r="O9" s="3"/>
      <c r="P9" s="3"/>
      <c r="Q9" s="3"/>
      <c r="R9" s="3"/>
    </row>
    <row r="10" spans="3:18" ht="24" customHeight="1">
      <c r="C10" s="103" t="s">
        <v>2</v>
      </c>
      <c r="D10" s="104"/>
      <c r="E10" s="104"/>
      <c r="F10" s="105"/>
      <c r="G10" s="106" t="s">
        <v>3</v>
      </c>
      <c r="H10" s="104"/>
      <c r="I10" s="107"/>
      <c r="K10" s="4"/>
      <c r="L10" s="4"/>
      <c r="M10" s="4"/>
      <c r="N10" s="4"/>
      <c r="O10" s="4"/>
      <c r="P10" s="4"/>
      <c r="Q10" s="4"/>
      <c r="R10" s="4"/>
    </row>
    <row r="11" spans="3:18" ht="48.75" customHeight="1">
      <c r="C11" s="34" t="s">
        <v>80</v>
      </c>
      <c r="D11" s="147" t="s">
        <v>81</v>
      </c>
      <c r="E11" s="148"/>
      <c r="F11" s="149"/>
      <c r="G11" s="35" t="s">
        <v>120</v>
      </c>
      <c r="H11" s="183" t="s">
        <v>121</v>
      </c>
      <c r="I11" s="184"/>
    </row>
    <row r="12" spans="3:18" ht="17.100000000000001" customHeight="1">
      <c r="C12" s="103" t="s">
        <v>4</v>
      </c>
      <c r="D12" s="104"/>
      <c r="E12" s="104"/>
      <c r="F12" s="104"/>
      <c r="G12" s="104"/>
      <c r="H12" s="104"/>
      <c r="I12" s="107"/>
    </row>
    <row r="13" spans="3:18" ht="22.7" customHeight="1">
      <c r="C13" s="29" t="s">
        <v>5</v>
      </c>
      <c r="D13" s="106" t="s">
        <v>6</v>
      </c>
      <c r="E13" s="105"/>
      <c r="F13" s="32" t="s">
        <v>7</v>
      </c>
      <c r="G13" s="32" t="s">
        <v>58</v>
      </c>
      <c r="H13" s="32" t="s">
        <v>8</v>
      </c>
      <c r="I13" s="36" t="s">
        <v>9</v>
      </c>
    </row>
    <row r="14" spans="3:18" ht="19.149999999999999" customHeight="1">
      <c r="C14" s="21" t="s">
        <v>82</v>
      </c>
      <c r="D14" s="130" t="s">
        <v>83</v>
      </c>
      <c r="E14" s="129"/>
      <c r="F14" s="33" t="s">
        <v>84</v>
      </c>
      <c r="G14" s="33" t="s">
        <v>85</v>
      </c>
      <c r="H14" s="33" t="s">
        <v>86</v>
      </c>
      <c r="I14" s="22" t="s">
        <v>10</v>
      </c>
    </row>
    <row r="15" spans="3:18" ht="16.5" customHeight="1">
      <c r="C15" s="150" t="s">
        <v>11</v>
      </c>
      <c r="D15" s="151"/>
      <c r="E15" s="151"/>
      <c r="F15" s="151"/>
      <c r="G15" s="152"/>
      <c r="H15" s="106" t="s">
        <v>12</v>
      </c>
      <c r="I15" s="107"/>
    </row>
    <row r="16" spans="3:18" ht="16.5" customHeight="1">
      <c r="C16" s="6" t="s">
        <v>13</v>
      </c>
      <c r="D16" s="153" t="s">
        <v>14</v>
      </c>
      <c r="E16" s="154"/>
      <c r="F16" s="7" t="s">
        <v>15</v>
      </c>
      <c r="G16" s="32" t="s">
        <v>7</v>
      </c>
      <c r="H16" s="27" t="s">
        <v>16</v>
      </c>
      <c r="I16" s="36" t="s">
        <v>17</v>
      </c>
    </row>
    <row r="17" spans="3:9" ht="21.2" customHeight="1">
      <c r="C17" s="34" t="s">
        <v>18</v>
      </c>
      <c r="D17" s="88" t="s">
        <v>87</v>
      </c>
      <c r="E17" s="87"/>
      <c r="F17" s="35" t="s">
        <v>59</v>
      </c>
      <c r="G17" s="35" t="s">
        <v>60</v>
      </c>
      <c r="H17" s="30" t="s">
        <v>18</v>
      </c>
      <c r="I17" s="20" t="s">
        <v>88</v>
      </c>
    </row>
    <row r="18" spans="3:9" ht="22.7" customHeight="1">
      <c r="C18" s="103" t="s">
        <v>61</v>
      </c>
      <c r="D18" s="104"/>
      <c r="E18" s="104"/>
      <c r="F18" s="105"/>
      <c r="G18" s="106" t="s">
        <v>19</v>
      </c>
      <c r="H18" s="104"/>
      <c r="I18" s="107"/>
    </row>
    <row r="19" spans="3:9" ht="41.25" customHeight="1">
      <c r="C19" s="29" t="s">
        <v>62</v>
      </c>
      <c r="D19" s="32" t="s">
        <v>63</v>
      </c>
      <c r="E19" s="32" t="s">
        <v>64</v>
      </c>
      <c r="F19" s="32" t="s">
        <v>65</v>
      </c>
      <c r="G19" s="91" t="s">
        <v>66</v>
      </c>
      <c r="H19" s="91"/>
      <c r="I19" s="36" t="s">
        <v>67</v>
      </c>
    </row>
    <row r="20" spans="3:9" ht="18" customHeight="1">
      <c r="C20" s="21" t="s">
        <v>578</v>
      </c>
      <c r="D20" s="33" t="s">
        <v>182</v>
      </c>
      <c r="E20" s="33" t="s">
        <v>84</v>
      </c>
      <c r="F20" s="33" t="s">
        <v>20</v>
      </c>
      <c r="G20" s="131" t="s">
        <v>74</v>
      </c>
      <c r="H20" s="131"/>
      <c r="I20" s="22" t="s">
        <v>90</v>
      </c>
    </row>
    <row r="21" spans="3:9" ht="15.75" customHeight="1">
      <c r="C21" s="103" t="s">
        <v>21</v>
      </c>
      <c r="D21" s="104"/>
      <c r="E21" s="104"/>
      <c r="F21" s="104"/>
      <c r="G21" s="104"/>
      <c r="H21" s="104"/>
      <c r="I21" s="107"/>
    </row>
    <row r="22" spans="3:9" ht="40.700000000000003" customHeight="1">
      <c r="C22" s="85" t="s">
        <v>134</v>
      </c>
      <c r="D22" s="86"/>
      <c r="E22" s="86"/>
      <c r="F22" s="86"/>
      <c r="G22" s="86"/>
      <c r="H22" s="86"/>
      <c r="I22" s="89"/>
    </row>
    <row r="23" spans="3:9" ht="15.75" customHeight="1">
      <c r="C23" s="103" t="s">
        <v>22</v>
      </c>
      <c r="D23" s="104"/>
      <c r="E23" s="104"/>
      <c r="F23" s="104"/>
      <c r="G23" s="104"/>
      <c r="H23" s="104"/>
      <c r="I23" s="107"/>
    </row>
    <row r="24" spans="3:9" ht="27.75" customHeight="1">
      <c r="C24" s="85" t="s">
        <v>135</v>
      </c>
      <c r="D24" s="86"/>
      <c r="E24" s="86"/>
      <c r="F24" s="86"/>
      <c r="G24" s="86"/>
      <c r="H24" s="86"/>
      <c r="I24" s="89"/>
    </row>
    <row r="25" spans="3:9" ht="15.75" customHeight="1">
      <c r="C25" s="103" t="s">
        <v>23</v>
      </c>
      <c r="D25" s="104"/>
      <c r="E25" s="104"/>
      <c r="F25" s="105"/>
      <c r="G25" s="106" t="s">
        <v>24</v>
      </c>
      <c r="H25" s="104"/>
      <c r="I25" s="107"/>
    </row>
    <row r="26" spans="3:9" ht="24.75" customHeight="1">
      <c r="C26" s="85" t="s">
        <v>75</v>
      </c>
      <c r="D26" s="86"/>
      <c r="E26" s="86"/>
      <c r="F26" s="87"/>
      <c r="G26" s="88" t="s">
        <v>124</v>
      </c>
      <c r="H26" s="86"/>
      <c r="I26" s="89"/>
    </row>
    <row r="27" spans="3:9">
      <c r="C27" s="103" t="s">
        <v>25</v>
      </c>
      <c r="D27" s="104"/>
      <c r="E27" s="104"/>
      <c r="F27" s="105"/>
      <c r="G27" s="106" t="s">
        <v>26</v>
      </c>
      <c r="H27" s="104"/>
      <c r="I27" s="107"/>
    </row>
    <row r="28" spans="3:9" ht="15.95" customHeight="1">
      <c r="C28" s="103" t="s">
        <v>27</v>
      </c>
      <c r="D28" s="104"/>
      <c r="E28" s="105"/>
      <c r="F28" s="27" t="s">
        <v>28</v>
      </c>
      <c r="G28" s="32" t="s">
        <v>27</v>
      </c>
      <c r="H28" s="32" t="s">
        <v>29</v>
      </c>
      <c r="I28" s="28" t="s">
        <v>28</v>
      </c>
    </row>
    <row r="29" spans="3:9" ht="25.5" customHeight="1">
      <c r="C29" s="157">
        <v>85</v>
      </c>
      <c r="D29" s="158"/>
      <c r="E29" s="159"/>
      <c r="F29" s="30">
        <v>2021</v>
      </c>
      <c r="G29" s="5">
        <v>72</v>
      </c>
      <c r="H29" s="10">
        <f>(G29/C29)-1</f>
        <v>-0.15294117647058825</v>
      </c>
      <c r="I29" s="9">
        <v>2024</v>
      </c>
    </row>
    <row r="30" spans="3:9" ht="19.5" customHeight="1">
      <c r="C30" s="90" t="s">
        <v>30</v>
      </c>
      <c r="D30" s="91"/>
      <c r="E30" s="91"/>
      <c r="F30" s="91"/>
      <c r="G30" s="91"/>
      <c r="H30" s="91"/>
      <c r="I30" s="92"/>
    </row>
    <row r="31" spans="3:9" ht="19.5" customHeight="1">
      <c r="C31" s="90" t="s">
        <v>68</v>
      </c>
      <c r="D31" s="91"/>
      <c r="E31" s="91"/>
      <c r="F31" s="91"/>
      <c r="G31" s="91" t="s">
        <v>76</v>
      </c>
      <c r="H31" s="91"/>
      <c r="I31" s="92"/>
    </row>
    <row r="32" spans="3:9" ht="26.1" customHeight="1">
      <c r="C32" s="155" t="s">
        <v>31</v>
      </c>
      <c r="D32" s="156"/>
      <c r="E32" s="23" t="s">
        <v>32</v>
      </c>
      <c r="F32" s="70" t="s">
        <v>33</v>
      </c>
      <c r="G32" s="69" t="s">
        <v>31</v>
      </c>
      <c r="H32" s="23" t="s">
        <v>32</v>
      </c>
      <c r="I32" s="71" t="s">
        <v>33</v>
      </c>
    </row>
    <row r="33" spans="3:9" ht="35.450000000000003" customHeight="1">
      <c r="C33" s="100" t="s">
        <v>575</v>
      </c>
      <c r="D33" s="101"/>
      <c r="E33" s="35" t="s">
        <v>69</v>
      </c>
      <c r="F33" s="35" t="s">
        <v>576</v>
      </c>
      <c r="G33" s="68" t="s">
        <v>70</v>
      </c>
      <c r="H33" s="35" t="s">
        <v>71</v>
      </c>
      <c r="I33" s="20" t="s">
        <v>72</v>
      </c>
    </row>
    <row r="34" spans="3:9" ht="15" customHeight="1">
      <c r="C34" s="103" t="s">
        <v>34</v>
      </c>
      <c r="D34" s="104"/>
      <c r="E34" s="104"/>
      <c r="F34" s="104"/>
      <c r="G34" s="104"/>
      <c r="H34" s="104"/>
      <c r="I34" s="107"/>
    </row>
    <row r="35" spans="3:9" ht="144.75" customHeight="1" thickBot="1">
      <c r="C35" s="160" t="s">
        <v>596</v>
      </c>
      <c r="D35" s="161"/>
      <c r="E35" s="162"/>
      <c r="F35" s="162"/>
      <c r="G35" s="162"/>
      <c r="H35" s="162"/>
      <c r="I35" s="163"/>
    </row>
    <row r="36" spans="3:9" ht="20.100000000000001" customHeight="1" thickBot="1">
      <c r="C36" s="164" t="s">
        <v>35</v>
      </c>
      <c r="D36" s="165"/>
      <c r="E36" s="165"/>
      <c r="F36" s="165"/>
      <c r="G36" s="165"/>
      <c r="H36" s="165"/>
      <c r="I36" s="166"/>
    </row>
    <row r="37" spans="3:9" ht="28.15" customHeight="1" thickBot="1">
      <c r="C37" s="25" t="s">
        <v>36</v>
      </c>
      <c r="D37" s="25" t="s">
        <v>37</v>
      </c>
      <c r="E37" s="26" t="s">
        <v>38</v>
      </c>
      <c r="F37" s="25" t="s">
        <v>39</v>
      </c>
      <c r="G37" s="8" t="s">
        <v>40</v>
      </c>
      <c r="H37" s="164" t="s">
        <v>41</v>
      </c>
      <c r="I37" s="166"/>
    </row>
    <row r="38" spans="3:9" ht="38.1" customHeight="1">
      <c r="C38" s="73">
        <v>1</v>
      </c>
      <c r="D38" s="74">
        <v>1</v>
      </c>
      <c r="E38" s="74">
        <v>1</v>
      </c>
      <c r="F38" s="74" t="s">
        <v>57</v>
      </c>
      <c r="G38" s="72">
        <v>0.75</v>
      </c>
      <c r="H38" s="88"/>
      <c r="I38" s="89"/>
    </row>
    <row r="39" spans="3:9" ht="15.75" customHeight="1">
      <c r="C39" s="167" t="s">
        <v>42</v>
      </c>
      <c r="D39" s="168"/>
      <c r="E39" s="168"/>
      <c r="F39" s="168"/>
      <c r="G39" s="168"/>
      <c r="H39" s="168"/>
      <c r="I39" s="169"/>
    </row>
    <row r="40" spans="3:9" ht="14.1" customHeight="1">
      <c r="C40" s="103" t="s">
        <v>43</v>
      </c>
      <c r="D40" s="104"/>
      <c r="E40" s="104"/>
      <c r="F40" s="105"/>
      <c r="G40" s="106" t="s">
        <v>44</v>
      </c>
      <c r="H40" s="104"/>
      <c r="I40" s="107"/>
    </row>
    <row r="41" spans="3:9" ht="20.25" customHeight="1">
      <c r="C41" s="85" t="s">
        <v>136</v>
      </c>
      <c r="D41" s="86"/>
      <c r="E41" s="86"/>
      <c r="F41" s="87"/>
      <c r="G41" s="88" t="s">
        <v>137</v>
      </c>
      <c r="H41" s="86"/>
      <c r="I41" s="89"/>
    </row>
    <row r="42" spans="3:9" ht="20.25" customHeight="1">
      <c r="C42" s="103" t="s">
        <v>45</v>
      </c>
      <c r="D42" s="104"/>
      <c r="E42" s="104"/>
      <c r="F42" s="105"/>
      <c r="G42" s="106" t="s">
        <v>46</v>
      </c>
      <c r="H42" s="104"/>
      <c r="I42" s="107"/>
    </row>
    <row r="43" spans="3:9" ht="20.25" customHeight="1">
      <c r="C43" s="170" t="s">
        <v>138</v>
      </c>
      <c r="D43" s="171"/>
      <c r="E43" s="171"/>
      <c r="F43" s="171"/>
      <c r="G43" s="88" t="s">
        <v>139</v>
      </c>
      <c r="H43" s="86"/>
      <c r="I43" s="89"/>
    </row>
    <row r="44" spans="3:9" ht="20.25" customHeight="1">
      <c r="C44" s="103" t="s">
        <v>47</v>
      </c>
      <c r="D44" s="104"/>
      <c r="E44" s="104"/>
      <c r="F44" s="105"/>
      <c r="G44" s="106" t="s">
        <v>48</v>
      </c>
      <c r="H44" s="104"/>
      <c r="I44" s="107"/>
    </row>
    <row r="45" spans="3:9" ht="20.25" customHeight="1">
      <c r="C45" s="85" t="s">
        <v>140</v>
      </c>
      <c r="D45" s="86"/>
      <c r="E45" s="86"/>
      <c r="F45" s="87"/>
      <c r="G45" s="88" t="s">
        <v>141</v>
      </c>
      <c r="H45" s="86"/>
      <c r="I45" s="89"/>
    </row>
    <row r="46" spans="3:9" ht="20.25" customHeight="1">
      <c r="C46" s="103" t="s">
        <v>49</v>
      </c>
      <c r="D46" s="104"/>
      <c r="E46" s="104"/>
      <c r="F46" s="105"/>
      <c r="G46" s="106" t="s">
        <v>50</v>
      </c>
      <c r="H46" s="104"/>
      <c r="I46" s="107"/>
    </row>
    <row r="47" spans="3:9" ht="20.25" customHeight="1">
      <c r="C47" s="170" t="s">
        <v>138</v>
      </c>
      <c r="D47" s="171"/>
      <c r="E47" s="171"/>
      <c r="F47" s="171"/>
      <c r="G47" s="88" t="s">
        <v>139</v>
      </c>
      <c r="H47" s="86"/>
      <c r="I47" s="89"/>
    </row>
    <row r="48" spans="3:9" ht="14.1" customHeight="1">
      <c r="C48" s="172" t="s">
        <v>51</v>
      </c>
      <c r="D48" s="173"/>
      <c r="E48" s="173"/>
      <c r="F48" s="173"/>
      <c r="G48" s="173"/>
      <c r="H48" s="173"/>
      <c r="I48" s="174"/>
    </row>
    <row r="49" spans="3:9" ht="15.95" customHeight="1">
      <c r="C49" s="85" t="s">
        <v>142</v>
      </c>
      <c r="D49" s="86"/>
      <c r="E49" s="86"/>
      <c r="F49" s="86"/>
      <c r="G49" s="86"/>
      <c r="H49" s="86"/>
      <c r="I49" s="89"/>
    </row>
    <row r="50" spans="3:9" ht="16.5" customHeight="1">
      <c r="C50" s="103" t="s">
        <v>52</v>
      </c>
      <c r="D50" s="104"/>
      <c r="E50" s="104"/>
      <c r="F50" s="105"/>
      <c r="G50" s="106" t="s">
        <v>53</v>
      </c>
      <c r="H50" s="104"/>
      <c r="I50" s="107"/>
    </row>
    <row r="51" spans="3:9" ht="30.2" customHeight="1">
      <c r="C51" s="85" t="s">
        <v>113</v>
      </c>
      <c r="D51" s="86"/>
      <c r="E51" s="86"/>
      <c r="F51" s="87"/>
      <c r="G51" s="88" t="s">
        <v>143</v>
      </c>
      <c r="H51" s="86"/>
      <c r="I51" s="89"/>
    </row>
    <row r="52" spans="3:9" ht="16.5" customHeight="1">
      <c r="C52" s="103" t="s">
        <v>54</v>
      </c>
      <c r="D52" s="104"/>
      <c r="E52" s="104"/>
      <c r="F52" s="105"/>
      <c r="G52" s="106" t="s">
        <v>55</v>
      </c>
      <c r="H52" s="104"/>
      <c r="I52" s="107"/>
    </row>
    <row r="53" spans="3:9" ht="15" customHeight="1" thickBot="1">
      <c r="C53" s="175" t="s">
        <v>527</v>
      </c>
      <c r="D53" s="176"/>
      <c r="E53" s="176"/>
      <c r="F53" s="176"/>
      <c r="G53" s="177" t="s">
        <v>115</v>
      </c>
      <c r="H53" s="178"/>
      <c r="I53" s="179"/>
    </row>
    <row r="54" spans="3:9" ht="44.45" customHeight="1" thickBot="1">
      <c r="C54" s="108"/>
      <c r="D54" s="109"/>
      <c r="E54" s="109"/>
      <c r="F54" s="109"/>
      <c r="G54" s="109"/>
      <c r="H54" s="109"/>
      <c r="I54" s="110"/>
    </row>
    <row r="55" spans="3:9" ht="18" customHeight="1" thickBot="1">
      <c r="C55" s="82" t="s">
        <v>56</v>
      </c>
      <c r="D55" s="83"/>
      <c r="E55" s="83"/>
      <c r="F55" s="83"/>
      <c r="G55" s="83"/>
      <c r="H55" s="83"/>
      <c r="I55" s="84"/>
    </row>
  </sheetData>
  <mergeCells count="73">
    <mergeCell ref="C53:F53"/>
    <mergeCell ref="G53:I53"/>
    <mergeCell ref="C54:I54"/>
    <mergeCell ref="C55:I55"/>
    <mergeCell ref="C50:F50"/>
    <mergeCell ref="G50:I50"/>
    <mergeCell ref="C51:F51"/>
    <mergeCell ref="G51:I51"/>
    <mergeCell ref="C52:F52"/>
    <mergeCell ref="G52:I52"/>
    <mergeCell ref="C49:I49"/>
    <mergeCell ref="C43:F43"/>
    <mergeCell ref="G43:I43"/>
    <mergeCell ref="C44:F44"/>
    <mergeCell ref="G44:I44"/>
    <mergeCell ref="C45:F45"/>
    <mergeCell ref="G45:I45"/>
    <mergeCell ref="C46:F46"/>
    <mergeCell ref="G46:I46"/>
    <mergeCell ref="C47:F47"/>
    <mergeCell ref="G47:I47"/>
    <mergeCell ref="C48:I48"/>
    <mergeCell ref="C42:F42"/>
    <mergeCell ref="G42:I42"/>
    <mergeCell ref="C33:D33"/>
    <mergeCell ref="C34:I34"/>
    <mergeCell ref="C35:I35"/>
    <mergeCell ref="C36:I36"/>
    <mergeCell ref="H37:I37"/>
    <mergeCell ref="H38:I38"/>
    <mergeCell ref="C39:I39"/>
    <mergeCell ref="C40:F40"/>
    <mergeCell ref="G40:I40"/>
    <mergeCell ref="C41:F41"/>
    <mergeCell ref="G41:I41"/>
    <mergeCell ref="C32:D32"/>
    <mergeCell ref="C25:F25"/>
    <mergeCell ref="G25:I25"/>
    <mergeCell ref="C26:F26"/>
    <mergeCell ref="G26:I26"/>
    <mergeCell ref="C27:F27"/>
    <mergeCell ref="G27:I27"/>
    <mergeCell ref="C28:E28"/>
    <mergeCell ref="C29:E29"/>
    <mergeCell ref="C30:I30"/>
    <mergeCell ref="C31:F31"/>
    <mergeCell ref="G31:I31"/>
    <mergeCell ref="C24:I24"/>
    <mergeCell ref="D14:E14"/>
    <mergeCell ref="C15:G15"/>
    <mergeCell ref="H15:I15"/>
    <mergeCell ref="D16:E16"/>
    <mergeCell ref="D17:E17"/>
    <mergeCell ref="C18:F18"/>
    <mergeCell ref="G18:I18"/>
    <mergeCell ref="G19:H19"/>
    <mergeCell ref="G20:H20"/>
    <mergeCell ref="C21:I21"/>
    <mergeCell ref="C22:I22"/>
    <mergeCell ref="C23:I23"/>
    <mergeCell ref="D13:E13"/>
    <mergeCell ref="C5:I5"/>
    <mergeCell ref="C6:I6"/>
    <mergeCell ref="C7:I7"/>
    <mergeCell ref="C8:F8"/>
    <mergeCell ref="G8:H8"/>
    <mergeCell ref="C9:F9"/>
    <mergeCell ref="G9:H9"/>
    <mergeCell ref="C10:F10"/>
    <mergeCell ref="G10:I10"/>
    <mergeCell ref="D11:F11"/>
    <mergeCell ref="C12:I12"/>
    <mergeCell ref="H11:I11"/>
  </mergeCells>
  <conditionalFormatting sqref="C38:G38">
    <cfRule type="containsText" dxfId="143" priority="1" operator="containsText" text="NO APLICA">
      <formula>NOT(ISERROR(SEARCH("NO APLICA",C38)))</formula>
    </cfRule>
    <cfRule type="cellIs" dxfId="142" priority="2" operator="lessThan">
      <formula>0.5</formula>
    </cfRule>
    <cfRule type="cellIs" dxfId="141" priority="3" operator="between">
      <formula>0.5</formula>
      <formula>0.7</formula>
    </cfRule>
    <cfRule type="cellIs" dxfId="140" priority="4" operator="greaterThan">
      <formula>0.7</formula>
    </cfRule>
  </conditionalFormatting>
  <hyperlinks>
    <hyperlink ref="C53" r:id="rId1" xr:uid="{00000000-0004-0000-0600-000000000000}"/>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600-000006000000}">
          <x14:colorSeries rgb="FF376092"/>
          <x14:colorNegative rgb="FFD00000"/>
          <x14:colorAxis rgb="FF000000"/>
          <x14:colorMarkers rgb="FFD00000"/>
          <x14:colorFirst rgb="FFD00000"/>
          <x14:colorLast rgb="FFD00000"/>
          <x14:colorHigh rgb="FFD00000"/>
          <x14:colorLow rgb="FFD00000"/>
          <x14:sparklines>
            <x14:sparkline>
              <xm:f>'DAO A.1.05.1.1.1.2 PVMC'!C38:G38</xm:f>
              <xm:sqref>H38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B1:Q55"/>
  <sheetViews>
    <sheetView showGridLines="0" topLeftCell="A35" zoomScaleNormal="100" workbookViewId="0">
      <selection activeCell="F38" sqref="F38"/>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144" t="s">
        <v>144</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23.25" customHeight="1">
      <c r="B9" s="100" t="s">
        <v>604</v>
      </c>
      <c r="C9" s="101"/>
      <c r="D9" s="101"/>
      <c r="E9" s="101"/>
      <c r="F9" s="88" t="s">
        <v>546</v>
      </c>
      <c r="G9" s="87"/>
      <c r="H9" s="31" t="s">
        <v>119</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48.75" customHeight="1">
      <c r="B11" s="34" t="s">
        <v>80</v>
      </c>
      <c r="C11" s="147" t="s">
        <v>81</v>
      </c>
      <c r="D11" s="148"/>
      <c r="E11" s="149"/>
      <c r="F11" s="30" t="s">
        <v>562</v>
      </c>
      <c r="G11" s="88" t="s">
        <v>563</v>
      </c>
      <c r="H11" s="89"/>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41.25" customHeight="1">
      <c r="B19" s="29" t="s">
        <v>62</v>
      </c>
      <c r="C19" s="32" t="s">
        <v>63</v>
      </c>
      <c r="D19" s="32" t="s">
        <v>64</v>
      </c>
      <c r="E19" s="32" t="s">
        <v>65</v>
      </c>
      <c r="F19" s="91" t="s">
        <v>66</v>
      </c>
      <c r="G19" s="91"/>
      <c r="H19" s="36" t="s">
        <v>67</v>
      </c>
    </row>
    <row r="20" spans="2:8" ht="18" customHeight="1">
      <c r="B20" s="21" t="s">
        <v>89</v>
      </c>
      <c r="C20" s="33" t="s">
        <v>20</v>
      </c>
      <c r="D20" s="33" t="s">
        <v>84</v>
      </c>
      <c r="E20" s="33" t="s">
        <v>20</v>
      </c>
      <c r="F20" s="131" t="s">
        <v>74</v>
      </c>
      <c r="G20" s="131"/>
      <c r="H20" s="22" t="s">
        <v>90</v>
      </c>
    </row>
    <row r="21" spans="2:8" ht="15.75" customHeight="1">
      <c r="B21" s="103" t="s">
        <v>21</v>
      </c>
      <c r="C21" s="104"/>
      <c r="D21" s="104"/>
      <c r="E21" s="104"/>
      <c r="F21" s="104"/>
      <c r="G21" s="104"/>
      <c r="H21" s="107"/>
    </row>
    <row r="22" spans="2:8" ht="40.700000000000003" customHeight="1">
      <c r="B22" s="85" t="s">
        <v>145</v>
      </c>
      <c r="C22" s="86"/>
      <c r="D22" s="86"/>
      <c r="E22" s="86"/>
      <c r="F22" s="86"/>
      <c r="G22" s="86"/>
      <c r="H22" s="89"/>
    </row>
    <row r="23" spans="2:8" ht="15.75" customHeight="1">
      <c r="B23" s="103" t="s">
        <v>22</v>
      </c>
      <c r="C23" s="104"/>
      <c r="D23" s="104"/>
      <c r="E23" s="104"/>
      <c r="F23" s="104"/>
      <c r="G23" s="104"/>
      <c r="H23" s="107"/>
    </row>
    <row r="24" spans="2:8" ht="27.75" customHeight="1">
      <c r="B24" s="85" t="s">
        <v>146</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6662</v>
      </c>
      <c r="C29" s="158"/>
      <c r="D29" s="159"/>
      <c r="E29" s="30">
        <v>2021</v>
      </c>
      <c r="F29" s="5">
        <v>10630</v>
      </c>
      <c r="G29" s="10">
        <f>(F29/B29)-1</f>
        <v>0.59561693185229658</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606</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1.4587000000000001</v>
      </c>
      <c r="C38" s="74">
        <v>1.7067000000000001</v>
      </c>
      <c r="D38" s="74">
        <v>1.2189000000000001</v>
      </c>
      <c r="E38" s="74" t="s">
        <v>57</v>
      </c>
      <c r="F38" s="72">
        <v>1.1255999999999999</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27.75" customHeight="1">
      <c r="B41" s="85" t="s">
        <v>147</v>
      </c>
      <c r="C41" s="86"/>
      <c r="D41" s="86"/>
      <c r="E41" s="87"/>
      <c r="F41" s="88" t="s">
        <v>148</v>
      </c>
      <c r="G41" s="86"/>
      <c r="H41" s="89"/>
    </row>
    <row r="42" spans="2:8" ht="27.75" customHeight="1">
      <c r="B42" s="103" t="s">
        <v>45</v>
      </c>
      <c r="C42" s="104"/>
      <c r="D42" s="104"/>
      <c r="E42" s="105"/>
      <c r="F42" s="106" t="s">
        <v>46</v>
      </c>
      <c r="G42" s="104"/>
      <c r="H42" s="107"/>
    </row>
    <row r="43" spans="2:8" ht="27.75" customHeight="1">
      <c r="B43" s="170" t="s">
        <v>149</v>
      </c>
      <c r="C43" s="171"/>
      <c r="D43" s="171"/>
      <c r="E43" s="171"/>
      <c r="F43" s="88" t="s">
        <v>150</v>
      </c>
      <c r="G43" s="86"/>
      <c r="H43" s="89"/>
    </row>
    <row r="44" spans="2:8" ht="27.75" customHeight="1">
      <c r="B44" s="103" t="s">
        <v>47</v>
      </c>
      <c r="C44" s="104"/>
      <c r="D44" s="104"/>
      <c r="E44" s="105"/>
      <c r="F44" s="106" t="s">
        <v>48</v>
      </c>
      <c r="G44" s="104"/>
      <c r="H44" s="107"/>
    </row>
    <row r="45" spans="2:8" ht="27.75" customHeight="1">
      <c r="B45" s="85" t="s">
        <v>164</v>
      </c>
      <c r="C45" s="86"/>
      <c r="D45" s="86"/>
      <c r="E45" s="87"/>
      <c r="F45" s="88" t="s">
        <v>151</v>
      </c>
      <c r="G45" s="86"/>
      <c r="H45" s="89"/>
    </row>
    <row r="46" spans="2:8" ht="18" customHeight="1">
      <c r="B46" s="103" t="s">
        <v>49</v>
      </c>
      <c r="C46" s="104"/>
      <c r="D46" s="104"/>
      <c r="E46" s="105"/>
      <c r="F46" s="106" t="s">
        <v>50</v>
      </c>
      <c r="G46" s="104"/>
      <c r="H46" s="107"/>
    </row>
    <row r="47" spans="2:8" ht="30.75" customHeight="1">
      <c r="B47" s="170" t="s">
        <v>149</v>
      </c>
      <c r="C47" s="171"/>
      <c r="D47" s="171"/>
      <c r="E47" s="171"/>
      <c r="F47" s="88" t="s">
        <v>150</v>
      </c>
      <c r="G47" s="86"/>
      <c r="H47" s="89"/>
    </row>
    <row r="48" spans="2:8" ht="14.1" customHeight="1">
      <c r="B48" s="172" t="s">
        <v>51</v>
      </c>
      <c r="C48" s="173"/>
      <c r="D48" s="173"/>
      <c r="E48" s="173"/>
      <c r="F48" s="173"/>
      <c r="G48" s="173"/>
      <c r="H48" s="174"/>
    </row>
    <row r="49" spans="2:8" ht="15.95" customHeight="1">
      <c r="B49" s="85" t="s">
        <v>152</v>
      </c>
      <c r="C49" s="86"/>
      <c r="D49" s="86"/>
      <c r="E49" s="86"/>
      <c r="F49" s="86"/>
      <c r="G49" s="86"/>
      <c r="H49" s="89"/>
    </row>
    <row r="50" spans="2:8" ht="16.5" customHeight="1">
      <c r="B50" s="103" t="s">
        <v>52</v>
      </c>
      <c r="C50" s="104"/>
      <c r="D50" s="104"/>
      <c r="E50" s="105"/>
      <c r="F50" s="106" t="s">
        <v>53</v>
      </c>
      <c r="G50" s="104"/>
      <c r="H50" s="107"/>
    </row>
    <row r="51" spans="2:8" ht="30.2" customHeight="1">
      <c r="B51" s="85" t="s">
        <v>153</v>
      </c>
      <c r="C51" s="86"/>
      <c r="D51" s="86"/>
      <c r="E51" s="87"/>
      <c r="F51" s="88" t="s">
        <v>114</v>
      </c>
      <c r="G51" s="86"/>
      <c r="H51" s="89"/>
    </row>
    <row r="52" spans="2:8" ht="16.5" customHeight="1">
      <c r="B52" s="103" t="s">
        <v>54</v>
      </c>
      <c r="C52" s="104"/>
      <c r="D52" s="104"/>
      <c r="E52" s="105"/>
      <c r="F52" s="106" t="s">
        <v>55</v>
      </c>
      <c r="G52" s="104"/>
      <c r="H52" s="107"/>
    </row>
    <row r="53" spans="2:8" ht="15" customHeight="1" thickBot="1">
      <c r="B53" s="175" t="s">
        <v>154</v>
      </c>
      <c r="C53" s="176"/>
      <c r="D53" s="176"/>
      <c r="E53" s="176"/>
      <c r="F53" s="177" t="s">
        <v>155</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39" priority="1" operator="containsText" text="NO APLICA">
      <formula>NOT(ISERROR(SEARCH("NO APLICA",B38)))</formula>
    </cfRule>
    <cfRule type="cellIs" dxfId="138" priority="2" operator="lessThan">
      <formula>0.5</formula>
    </cfRule>
    <cfRule type="cellIs" dxfId="137" priority="3" operator="between">
      <formula>0.5</formula>
      <formula>0.7</formula>
    </cfRule>
    <cfRule type="cellIs" dxfId="136" priority="4" operator="greaterThan">
      <formula>0.7</formula>
    </cfRule>
  </conditionalFormatting>
  <hyperlinks>
    <hyperlink ref="B53" r:id="rId1" xr:uid="{00000000-0004-0000-07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700-000007000000}">
          <x14:colorSeries rgb="FF376092"/>
          <x14:colorNegative rgb="FFD00000"/>
          <x14:colorAxis rgb="FF000000"/>
          <x14:colorMarkers rgb="FFD00000"/>
          <x14:colorFirst rgb="FFD00000"/>
          <x14:colorLast rgb="FFD00000"/>
          <x14:colorHigh rgb="FFD00000"/>
          <x14:colorLow rgb="FFD00000"/>
          <x14:sparklines>
            <x14:sparkline>
              <xm:f>'DA C.1.05.1.1.2 PACSIE'!B38:F38</xm:f>
              <xm:sqref>G38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1:R55"/>
  <sheetViews>
    <sheetView showGridLines="0" topLeftCell="A31" zoomScaleNormal="100" workbookViewId="0">
      <selection activeCell="C40" sqref="C40:F40"/>
    </sheetView>
  </sheetViews>
  <sheetFormatPr baseColWidth="10" defaultColWidth="11.42578125" defaultRowHeight="14.25"/>
  <cols>
    <col min="1" max="2" width="11.42578125" style="1"/>
    <col min="3" max="8" width="14.7109375" style="1" customWidth="1"/>
    <col min="9" max="9" width="24.7109375" style="1" customWidth="1"/>
    <col min="10" max="10" width="64" style="1" customWidth="1"/>
    <col min="11" max="16384" width="11.42578125" style="1"/>
  </cols>
  <sheetData>
    <row r="1" spans="3:18" ht="15" thickBot="1"/>
    <row r="2" spans="3:18" ht="37.5" customHeight="1">
      <c r="C2" s="11"/>
      <c r="D2" s="12"/>
      <c r="E2" s="12"/>
      <c r="F2" s="12"/>
      <c r="G2" s="12"/>
      <c r="H2" s="12"/>
      <c r="I2" s="13"/>
    </row>
    <row r="3" spans="3:18" ht="37.5" customHeight="1">
      <c r="C3" s="14"/>
      <c r="D3" s="15"/>
      <c r="E3" s="15"/>
      <c r="F3" s="15"/>
      <c r="G3" s="15"/>
      <c r="H3" s="15"/>
      <c r="I3" s="16"/>
    </row>
    <row r="4" spans="3:18" ht="15" thickBot="1">
      <c r="C4" s="17"/>
      <c r="D4" s="18"/>
      <c r="E4" s="18"/>
      <c r="F4" s="18"/>
      <c r="G4" s="18"/>
      <c r="H4" s="18"/>
      <c r="I4" s="19"/>
    </row>
    <row r="5" spans="3:18" ht="27" customHeight="1">
      <c r="C5" s="141" t="s">
        <v>584</v>
      </c>
      <c r="D5" s="142"/>
      <c r="E5" s="142"/>
      <c r="F5" s="142"/>
      <c r="G5" s="142"/>
      <c r="H5" s="142"/>
      <c r="I5" s="143"/>
      <c r="K5" s="2"/>
      <c r="L5" s="2"/>
      <c r="M5" s="2"/>
      <c r="N5" s="2"/>
      <c r="O5" s="2"/>
      <c r="P5" s="2"/>
      <c r="Q5" s="2"/>
      <c r="R5" s="2"/>
    </row>
    <row r="6" spans="3:18" ht="19.149999999999999" customHeight="1">
      <c r="C6" s="103" t="s">
        <v>0</v>
      </c>
      <c r="D6" s="104"/>
      <c r="E6" s="104"/>
      <c r="F6" s="104"/>
      <c r="G6" s="104"/>
      <c r="H6" s="104"/>
      <c r="I6" s="107"/>
      <c r="K6" s="2"/>
      <c r="L6" s="2"/>
      <c r="M6" s="2"/>
      <c r="N6" s="2"/>
      <c r="O6" s="2"/>
      <c r="P6" s="2"/>
      <c r="Q6" s="2"/>
      <c r="R6" s="2"/>
    </row>
    <row r="7" spans="3:18" ht="27.75" customHeight="1">
      <c r="C7" s="144" t="s">
        <v>520</v>
      </c>
      <c r="D7" s="145"/>
      <c r="E7" s="145"/>
      <c r="F7" s="145"/>
      <c r="G7" s="145"/>
      <c r="H7" s="145"/>
      <c r="I7" s="146"/>
      <c r="K7" s="3"/>
      <c r="L7" s="3"/>
      <c r="M7" s="3"/>
      <c r="N7" s="3"/>
      <c r="O7" s="3"/>
      <c r="P7" s="3"/>
      <c r="Q7" s="3"/>
      <c r="R7" s="3"/>
    </row>
    <row r="8" spans="3:18" ht="28.5" customHeight="1">
      <c r="C8" s="90" t="s">
        <v>78</v>
      </c>
      <c r="D8" s="105"/>
      <c r="E8" s="91"/>
      <c r="F8" s="91"/>
      <c r="G8" s="106" t="s">
        <v>73</v>
      </c>
      <c r="H8" s="105"/>
      <c r="I8" s="24" t="s">
        <v>1</v>
      </c>
      <c r="K8" s="4"/>
      <c r="L8" s="4"/>
      <c r="M8" s="4"/>
      <c r="N8" s="4"/>
      <c r="O8" s="4"/>
      <c r="P8" s="4"/>
      <c r="Q8" s="4"/>
      <c r="R8" s="4"/>
    </row>
    <row r="9" spans="3:18" ht="23.25" customHeight="1">
      <c r="C9" s="100" t="s">
        <v>604</v>
      </c>
      <c r="D9" s="101"/>
      <c r="E9" s="101"/>
      <c r="F9" s="101"/>
      <c r="G9" s="88" t="s">
        <v>546</v>
      </c>
      <c r="H9" s="87"/>
      <c r="I9" s="31" t="s">
        <v>156</v>
      </c>
      <c r="K9" s="3"/>
      <c r="L9" s="3"/>
      <c r="M9" s="3"/>
      <c r="N9" s="3"/>
      <c r="O9" s="3"/>
      <c r="P9" s="3"/>
      <c r="Q9" s="3"/>
      <c r="R9" s="3"/>
    </row>
    <row r="10" spans="3:18" ht="24" customHeight="1">
      <c r="C10" s="103" t="s">
        <v>2</v>
      </c>
      <c r="D10" s="104"/>
      <c r="E10" s="104"/>
      <c r="F10" s="105"/>
      <c r="G10" s="106" t="s">
        <v>3</v>
      </c>
      <c r="H10" s="104"/>
      <c r="I10" s="107"/>
      <c r="K10" s="4"/>
      <c r="L10" s="4"/>
      <c r="M10" s="4"/>
      <c r="N10" s="4"/>
      <c r="O10" s="4"/>
      <c r="P10" s="4"/>
      <c r="Q10" s="4"/>
      <c r="R10" s="4"/>
    </row>
    <row r="11" spans="3:18" ht="48.75" customHeight="1">
      <c r="C11" s="34" t="s">
        <v>80</v>
      </c>
      <c r="D11" s="147" t="s">
        <v>81</v>
      </c>
      <c r="E11" s="148"/>
      <c r="F11" s="149"/>
      <c r="G11" s="35" t="s">
        <v>157</v>
      </c>
      <c r="H11" s="187" t="s">
        <v>158</v>
      </c>
      <c r="I11" s="188"/>
    </row>
    <row r="12" spans="3:18" ht="17.100000000000001" customHeight="1">
      <c r="C12" s="103" t="s">
        <v>4</v>
      </c>
      <c r="D12" s="104"/>
      <c r="E12" s="104"/>
      <c r="F12" s="104"/>
      <c r="G12" s="104"/>
      <c r="H12" s="104"/>
      <c r="I12" s="107"/>
    </row>
    <row r="13" spans="3:18" ht="22.7" customHeight="1">
      <c r="C13" s="29" t="s">
        <v>5</v>
      </c>
      <c r="D13" s="106" t="s">
        <v>6</v>
      </c>
      <c r="E13" s="105"/>
      <c r="F13" s="32" t="s">
        <v>7</v>
      </c>
      <c r="G13" s="32" t="s">
        <v>58</v>
      </c>
      <c r="H13" s="32" t="s">
        <v>8</v>
      </c>
      <c r="I13" s="36" t="s">
        <v>9</v>
      </c>
    </row>
    <row r="14" spans="3:18" ht="19.149999999999999" customHeight="1">
      <c r="C14" s="21" t="s">
        <v>82</v>
      </c>
      <c r="D14" s="130" t="s">
        <v>83</v>
      </c>
      <c r="E14" s="129"/>
      <c r="F14" s="33" t="s">
        <v>84</v>
      </c>
      <c r="G14" s="33" t="s">
        <v>85</v>
      </c>
      <c r="H14" s="33" t="s">
        <v>86</v>
      </c>
      <c r="I14" s="22" t="s">
        <v>10</v>
      </c>
    </row>
    <row r="15" spans="3:18" ht="16.5" customHeight="1">
      <c r="C15" s="150" t="s">
        <v>11</v>
      </c>
      <c r="D15" s="151"/>
      <c r="E15" s="151"/>
      <c r="F15" s="151"/>
      <c r="G15" s="152"/>
      <c r="H15" s="106" t="s">
        <v>12</v>
      </c>
      <c r="I15" s="107"/>
    </row>
    <row r="16" spans="3:18" ht="16.5" customHeight="1">
      <c r="C16" s="6" t="s">
        <v>13</v>
      </c>
      <c r="D16" s="153" t="s">
        <v>14</v>
      </c>
      <c r="E16" s="154"/>
      <c r="F16" s="7" t="s">
        <v>15</v>
      </c>
      <c r="G16" s="32" t="s">
        <v>7</v>
      </c>
      <c r="H16" s="27" t="s">
        <v>16</v>
      </c>
      <c r="I16" s="36" t="s">
        <v>17</v>
      </c>
    </row>
    <row r="17" spans="3:9" ht="21.2" customHeight="1">
      <c r="C17" s="34" t="s">
        <v>18</v>
      </c>
      <c r="D17" s="88" t="s">
        <v>87</v>
      </c>
      <c r="E17" s="87"/>
      <c r="F17" s="35" t="s">
        <v>59</v>
      </c>
      <c r="G17" s="35" t="s">
        <v>60</v>
      </c>
      <c r="H17" s="30" t="s">
        <v>18</v>
      </c>
      <c r="I17" s="20" t="s">
        <v>88</v>
      </c>
    </row>
    <row r="18" spans="3:9" ht="22.7" customHeight="1">
      <c r="C18" s="103" t="s">
        <v>61</v>
      </c>
      <c r="D18" s="104"/>
      <c r="E18" s="104"/>
      <c r="F18" s="105"/>
      <c r="G18" s="106" t="s">
        <v>19</v>
      </c>
      <c r="H18" s="104"/>
      <c r="I18" s="107"/>
    </row>
    <row r="19" spans="3:9" ht="41.25" customHeight="1">
      <c r="C19" s="29" t="s">
        <v>62</v>
      </c>
      <c r="D19" s="32" t="s">
        <v>63</v>
      </c>
      <c r="E19" s="32" t="s">
        <v>64</v>
      </c>
      <c r="F19" s="32" t="s">
        <v>65</v>
      </c>
      <c r="G19" s="91" t="s">
        <v>66</v>
      </c>
      <c r="H19" s="91"/>
      <c r="I19" s="36" t="s">
        <v>67</v>
      </c>
    </row>
    <row r="20" spans="3:9" ht="18" customHeight="1">
      <c r="C20" s="21" t="s">
        <v>89</v>
      </c>
      <c r="D20" s="33" t="s">
        <v>20</v>
      </c>
      <c r="E20" s="33" t="s">
        <v>84</v>
      </c>
      <c r="F20" s="33" t="s">
        <v>20</v>
      </c>
      <c r="G20" s="131" t="s">
        <v>74</v>
      </c>
      <c r="H20" s="131"/>
      <c r="I20" s="22" t="s">
        <v>90</v>
      </c>
    </row>
    <row r="21" spans="3:9" ht="15.75" customHeight="1">
      <c r="C21" s="103" t="s">
        <v>21</v>
      </c>
      <c r="D21" s="104"/>
      <c r="E21" s="104"/>
      <c r="F21" s="104"/>
      <c r="G21" s="104"/>
      <c r="H21" s="104"/>
      <c r="I21" s="107"/>
    </row>
    <row r="22" spans="3:9" ht="40.700000000000003" customHeight="1">
      <c r="C22" s="85" t="s">
        <v>159</v>
      </c>
      <c r="D22" s="86"/>
      <c r="E22" s="86"/>
      <c r="F22" s="86"/>
      <c r="G22" s="86"/>
      <c r="H22" s="86"/>
      <c r="I22" s="89"/>
    </row>
    <row r="23" spans="3:9" ht="15.75" customHeight="1">
      <c r="C23" s="103" t="s">
        <v>22</v>
      </c>
      <c r="D23" s="104"/>
      <c r="E23" s="104"/>
      <c r="F23" s="104"/>
      <c r="G23" s="104"/>
      <c r="H23" s="104"/>
      <c r="I23" s="107"/>
    </row>
    <row r="24" spans="3:9" ht="27.75" customHeight="1">
      <c r="C24" s="85" t="s">
        <v>506</v>
      </c>
      <c r="D24" s="86"/>
      <c r="E24" s="86"/>
      <c r="F24" s="86"/>
      <c r="G24" s="86"/>
      <c r="H24" s="86"/>
      <c r="I24" s="89"/>
    </row>
    <row r="25" spans="3:9" ht="15.75" customHeight="1">
      <c r="C25" s="103" t="s">
        <v>23</v>
      </c>
      <c r="D25" s="104"/>
      <c r="E25" s="104"/>
      <c r="F25" s="105"/>
      <c r="G25" s="106" t="s">
        <v>24</v>
      </c>
      <c r="H25" s="104"/>
      <c r="I25" s="107"/>
    </row>
    <row r="26" spans="3:9" ht="24.75" customHeight="1">
      <c r="C26" s="85" t="s">
        <v>75</v>
      </c>
      <c r="D26" s="86"/>
      <c r="E26" s="86"/>
      <c r="F26" s="87"/>
      <c r="G26" s="88" t="s">
        <v>160</v>
      </c>
      <c r="H26" s="86"/>
      <c r="I26" s="89"/>
    </row>
    <row r="27" spans="3:9">
      <c r="C27" s="103" t="s">
        <v>25</v>
      </c>
      <c r="D27" s="104"/>
      <c r="E27" s="104"/>
      <c r="F27" s="105"/>
      <c r="G27" s="106" t="s">
        <v>26</v>
      </c>
      <c r="H27" s="104"/>
      <c r="I27" s="107"/>
    </row>
    <row r="28" spans="3:9" ht="15.95" customHeight="1">
      <c r="C28" s="103" t="s">
        <v>27</v>
      </c>
      <c r="D28" s="104"/>
      <c r="E28" s="105"/>
      <c r="F28" s="27" t="s">
        <v>28</v>
      </c>
      <c r="G28" s="32" t="s">
        <v>27</v>
      </c>
      <c r="H28" s="32" t="s">
        <v>29</v>
      </c>
      <c r="I28" s="28" t="s">
        <v>28</v>
      </c>
    </row>
    <row r="29" spans="3:9" ht="25.5" customHeight="1">
      <c r="C29" s="157">
        <v>6610</v>
      </c>
      <c r="D29" s="158"/>
      <c r="E29" s="159"/>
      <c r="F29" s="30">
        <v>2021</v>
      </c>
      <c r="G29" s="5">
        <v>10500</v>
      </c>
      <c r="H29" s="10">
        <f>(G29/C29)-1</f>
        <v>0.5885022692889561</v>
      </c>
      <c r="I29" s="9">
        <v>2024</v>
      </c>
    </row>
    <row r="30" spans="3:9" ht="19.5" customHeight="1">
      <c r="C30" s="90" t="s">
        <v>30</v>
      </c>
      <c r="D30" s="91"/>
      <c r="E30" s="91"/>
      <c r="F30" s="91"/>
      <c r="G30" s="91"/>
      <c r="H30" s="91"/>
      <c r="I30" s="92"/>
    </row>
    <row r="31" spans="3:9" ht="19.5" customHeight="1">
      <c r="C31" s="90" t="s">
        <v>68</v>
      </c>
      <c r="D31" s="91"/>
      <c r="E31" s="91"/>
      <c r="F31" s="91"/>
      <c r="G31" s="91" t="s">
        <v>76</v>
      </c>
      <c r="H31" s="91"/>
      <c r="I31" s="92"/>
    </row>
    <row r="32" spans="3:9" ht="26.1" customHeight="1">
      <c r="C32" s="155" t="s">
        <v>31</v>
      </c>
      <c r="D32" s="156"/>
      <c r="E32" s="23" t="s">
        <v>32</v>
      </c>
      <c r="F32" s="70" t="s">
        <v>33</v>
      </c>
      <c r="G32" s="69" t="s">
        <v>31</v>
      </c>
      <c r="H32" s="23" t="s">
        <v>32</v>
      </c>
      <c r="I32" s="71" t="s">
        <v>33</v>
      </c>
    </row>
    <row r="33" spans="3:9" ht="35.450000000000003" customHeight="1">
      <c r="C33" s="100" t="s">
        <v>575</v>
      </c>
      <c r="D33" s="101"/>
      <c r="E33" s="35" t="s">
        <v>69</v>
      </c>
      <c r="F33" s="35" t="s">
        <v>576</v>
      </c>
      <c r="G33" s="68" t="s">
        <v>70</v>
      </c>
      <c r="H33" s="35" t="s">
        <v>71</v>
      </c>
      <c r="I33" s="20" t="s">
        <v>72</v>
      </c>
    </row>
    <row r="34" spans="3:9" ht="15" customHeight="1">
      <c r="C34" s="103" t="s">
        <v>34</v>
      </c>
      <c r="D34" s="104"/>
      <c r="E34" s="104"/>
      <c r="F34" s="104"/>
      <c r="G34" s="104"/>
      <c r="H34" s="104"/>
      <c r="I34" s="107"/>
    </row>
    <row r="35" spans="3:9" ht="144.75" customHeight="1" thickBot="1">
      <c r="C35" s="160" t="s">
        <v>544</v>
      </c>
      <c r="D35" s="161"/>
      <c r="E35" s="162"/>
      <c r="F35" s="162"/>
      <c r="G35" s="162"/>
      <c r="H35" s="162"/>
      <c r="I35" s="163"/>
    </row>
    <row r="36" spans="3:9" ht="20.100000000000001" customHeight="1" thickBot="1">
      <c r="C36" s="164" t="s">
        <v>35</v>
      </c>
      <c r="D36" s="165"/>
      <c r="E36" s="165"/>
      <c r="F36" s="165"/>
      <c r="G36" s="165"/>
      <c r="H36" s="165"/>
      <c r="I36" s="166"/>
    </row>
    <row r="37" spans="3:9" ht="28.15" customHeight="1" thickBot="1">
      <c r="C37" s="25" t="s">
        <v>36</v>
      </c>
      <c r="D37" s="25" t="s">
        <v>37</v>
      </c>
      <c r="E37" s="26" t="s">
        <v>38</v>
      </c>
      <c r="F37" s="25" t="s">
        <v>39</v>
      </c>
      <c r="G37" s="8" t="s">
        <v>40</v>
      </c>
      <c r="H37" s="164" t="s">
        <v>41</v>
      </c>
      <c r="I37" s="166"/>
    </row>
    <row r="38" spans="3:9" ht="38.1" customHeight="1">
      <c r="C38" s="73">
        <v>1.4623999999999999</v>
      </c>
      <c r="D38" s="74">
        <v>1.7208000000000001</v>
      </c>
      <c r="E38" s="74">
        <v>1.2209000000000001</v>
      </c>
      <c r="F38" s="74" t="s">
        <v>57</v>
      </c>
      <c r="G38" s="72">
        <v>1.1299999999999999</v>
      </c>
      <c r="H38" s="185"/>
      <c r="I38" s="186"/>
    </row>
    <row r="39" spans="3:9" ht="15.75" customHeight="1">
      <c r="C39" s="167" t="s">
        <v>42</v>
      </c>
      <c r="D39" s="168"/>
      <c r="E39" s="168"/>
      <c r="F39" s="168"/>
      <c r="G39" s="168"/>
      <c r="H39" s="168"/>
      <c r="I39" s="169"/>
    </row>
    <row r="40" spans="3:9" ht="14.1" customHeight="1">
      <c r="C40" s="103" t="s">
        <v>43</v>
      </c>
      <c r="D40" s="104"/>
      <c r="E40" s="104"/>
      <c r="F40" s="105"/>
      <c r="G40" s="106" t="s">
        <v>44</v>
      </c>
      <c r="H40" s="104"/>
      <c r="I40" s="107"/>
    </row>
    <row r="41" spans="3:9" ht="55.5" customHeight="1">
      <c r="C41" s="85" t="s">
        <v>161</v>
      </c>
      <c r="D41" s="86"/>
      <c r="E41" s="86"/>
      <c r="F41" s="87"/>
      <c r="G41" s="88" t="s">
        <v>163</v>
      </c>
      <c r="H41" s="86"/>
      <c r="I41" s="89"/>
    </row>
    <row r="42" spans="3:9" ht="18" customHeight="1">
      <c r="C42" s="103" t="s">
        <v>45</v>
      </c>
      <c r="D42" s="104"/>
      <c r="E42" s="104"/>
      <c r="F42" s="105"/>
      <c r="G42" s="106" t="s">
        <v>46</v>
      </c>
      <c r="H42" s="104"/>
      <c r="I42" s="107"/>
    </row>
    <row r="43" spans="3:9" ht="28.5" customHeight="1">
      <c r="C43" s="170" t="s">
        <v>162</v>
      </c>
      <c r="D43" s="171"/>
      <c r="E43" s="171"/>
      <c r="F43" s="171"/>
      <c r="G43" s="88" t="s">
        <v>163</v>
      </c>
      <c r="H43" s="86"/>
      <c r="I43" s="89"/>
    </row>
    <row r="44" spans="3:9" ht="18" customHeight="1">
      <c r="C44" s="103" t="s">
        <v>47</v>
      </c>
      <c r="D44" s="104"/>
      <c r="E44" s="104"/>
      <c r="F44" s="105"/>
      <c r="G44" s="106" t="s">
        <v>48</v>
      </c>
      <c r="H44" s="104"/>
      <c r="I44" s="107"/>
    </row>
    <row r="45" spans="3:9" ht="57.2" customHeight="1">
      <c r="C45" s="85" t="s">
        <v>164</v>
      </c>
      <c r="D45" s="86"/>
      <c r="E45" s="86"/>
      <c r="F45" s="87"/>
      <c r="G45" s="88" t="s">
        <v>165</v>
      </c>
      <c r="H45" s="86"/>
      <c r="I45" s="89"/>
    </row>
    <row r="46" spans="3:9" ht="18" customHeight="1">
      <c r="C46" s="103" t="s">
        <v>49</v>
      </c>
      <c r="D46" s="104"/>
      <c r="E46" s="104"/>
      <c r="F46" s="105"/>
      <c r="G46" s="106" t="s">
        <v>50</v>
      </c>
      <c r="H46" s="104"/>
      <c r="I46" s="107"/>
    </row>
    <row r="47" spans="3:9" ht="30.75" customHeight="1">
      <c r="C47" s="170" t="s">
        <v>162</v>
      </c>
      <c r="D47" s="171"/>
      <c r="E47" s="171"/>
      <c r="F47" s="171"/>
      <c r="G47" s="88" t="s">
        <v>163</v>
      </c>
      <c r="H47" s="86"/>
      <c r="I47" s="89"/>
    </row>
    <row r="48" spans="3:9" ht="14.1" customHeight="1">
      <c r="C48" s="172" t="s">
        <v>51</v>
      </c>
      <c r="D48" s="173"/>
      <c r="E48" s="173"/>
      <c r="F48" s="173"/>
      <c r="G48" s="173"/>
      <c r="H48" s="173"/>
      <c r="I48" s="174"/>
    </row>
    <row r="49" spans="3:9" ht="15.95" customHeight="1">
      <c r="C49" s="85" t="s">
        <v>166</v>
      </c>
      <c r="D49" s="86"/>
      <c r="E49" s="86"/>
      <c r="F49" s="86"/>
      <c r="G49" s="86"/>
      <c r="H49" s="86"/>
      <c r="I49" s="89"/>
    </row>
    <row r="50" spans="3:9" ht="16.5" customHeight="1">
      <c r="C50" s="103" t="s">
        <v>52</v>
      </c>
      <c r="D50" s="104"/>
      <c r="E50" s="104"/>
      <c r="F50" s="105"/>
      <c r="G50" s="106" t="s">
        <v>53</v>
      </c>
      <c r="H50" s="104"/>
      <c r="I50" s="107"/>
    </row>
    <row r="51" spans="3:9" ht="30.2" customHeight="1">
      <c r="C51" s="85" t="s">
        <v>153</v>
      </c>
      <c r="D51" s="86"/>
      <c r="E51" s="86"/>
      <c r="F51" s="87"/>
      <c r="G51" s="88" t="s">
        <v>143</v>
      </c>
      <c r="H51" s="86"/>
      <c r="I51" s="89"/>
    </row>
    <row r="52" spans="3:9" ht="16.5" customHeight="1">
      <c r="C52" s="103" t="s">
        <v>54</v>
      </c>
      <c r="D52" s="104"/>
      <c r="E52" s="104"/>
      <c r="F52" s="105"/>
      <c r="G52" s="106" t="s">
        <v>55</v>
      </c>
      <c r="H52" s="104"/>
      <c r="I52" s="107"/>
    </row>
    <row r="53" spans="3:9" ht="15" customHeight="1" thickBot="1">
      <c r="C53" s="175" t="s">
        <v>154</v>
      </c>
      <c r="D53" s="176"/>
      <c r="E53" s="176"/>
      <c r="F53" s="176"/>
      <c r="G53" s="177" t="s">
        <v>167</v>
      </c>
      <c r="H53" s="178"/>
      <c r="I53" s="179"/>
    </row>
    <row r="54" spans="3:9" ht="44.45" customHeight="1" thickBot="1">
      <c r="C54" s="108"/>
      <c r="D54" s="109"/>
      <c r="E54" s="109"/>
      <c r="F54" s="109"/>
      <c r="G54" s="109"/>
      <c r="H54" s="109"/>
      <c r="I54" s="110"/>
    </row>
    <row r="55" spans="3:9" ht="18" customHeight="1" thickBot="1">
      <c r="C55" s="82" t="s">
        <v>56</v>
      </c>
      <c r="D55" s="83"/>
      <c r="E55" s="83"/>
      <c r="F55" s="83"/>
      <c r="G55" s="83"/>
      <c r="H55" s="83"/>
      <c r="I55" s="84"/>
    </row>
  </sheetData>
  <mergeCells count="73">
    <mergeCell ref="C53:F53"/>
    <mergeCell ref="G53:I53"/>
    <mergeCell ref="C54:I54"/>
    <mergeCell ref="C55:I55"/>
    <mergeCell ref="C50:F50"/>
    <mergeCell ref="G50:I50"/>
    <mergeCell ref="C51:F51"/>
    <mergeCell ref="G51:I51"/>
    <mergeCell ref="C52:F52"/>
    <mergeCell ref="G52:I52"/>
    <mergeCell ref="C49:I49"/>
    <mergeCell ref="C43:F43"/>
    <mergeCell ref="G43:I43"/>
    <mergeCell ref="C44:F44"/>
    <mergeCell ref="G44:I44"/>
    <mergeCell ref="C45:F45"/>
    <mergeCell ref="G45:I45"/>
    <mergeCell ref="C46:F46"/>
    <mergeCell ref="G46:I46"/>
    <mergeCell ref="C47:F47"/>
    <mergeCell ref="G47:I47"/>
    <mergeCell ref="C48:I48"/>
    <mergeCell ref="C42:F42"/>
    <mergeCell ref="G42:I42"/>
    <mergeCell ref="C33:D33"/>
    <mergeCell ref="C34:I34"/>
    <mergeCell ref="C35:I35"/>
    <mergeCell ref="C36:I36"/>
    <mergeCell ref="H37:I37"/>
    <mergeCell ref="H38:I38"/>
    <mergeCell ref="C39:I39"/>
    <mergeCell ref="C40:F40"/>
    <mergeCell ref="G40:I40"/>
    <mergeCell ref="C41:F41"/>
    <mergeCell ref="G41:I41"/>
    <mergeCell ref="C32:D32"/>
    <mergeCell ref="C25:F25"/>
    <mergeCell ref="G25:I25"/>
    <mergeCell ref="C26:F26"/>
    <mergeCell ref="G26:I26"/>
    <mergeCell ref="C27:F27"/>
    <mergeCell ref="G27:I27"/>
    <mergeCell ref="C28:E28"/>
    <mergeCell ref="C29:E29"/>
    <mergeCell ref="C30:I30"/>
    <mergeCell ref="C31:F31"/>
    <mergeCell ref="G31:I31"/>
    <mergeCell ref="C24:I24"/>
    <mergeCell ref="D14:E14"/>
    <mergeCell ref="C15:G15"/>
    <mergeCell ref="H15:I15"/>
    <mergeCell ref="D16:E16"/>
    <mergeCell ref="D17:E17"/>
    <mergeCell ref="C18:F18"/>
    <mergeCell ref="G18:I18"/>
    <mergeCell ref="G19:H19"/>
    <mergeCell ref="G20:H20"/>
    <mergeCell ref="C21:I21"/>
    <mergeCell ref="C22:I22"/>
    <mergeCell ref="C23:I23"/>
    <mergeCell ref="D13:E13"/>
    <mergeCell ref="C5:I5"/>
    <mergeCell ref="C6:I6"/>
    <mergeCell ref="C7:I7"/>
    <mergeCell ref="C8:F8"/>
    <mergeCell ref="G8:H8"/>
    <mergeCell ref="C9:F9"/>
    <mergeCell ref="G9:H9"/>
    <mergeCell ref="C10:F10"/>
    <mergeCell ref="G10:I10"/>
    <mergeCell ref="D11:F11"/>
    <mergeCell ref="H11:I11"/>
    <mergeCell ref="C12:I12"/>
  </mergeCells>
  <conditionalFormatting sqref="C38:G38">
    <cfRule type="containsText" dxfId="135" priority="1" operator="containsText" text="NO APLICA">
      <formula>NOT(ISERROR(SEARCH("NO APLICA",C38)))</formula>
    </cfRule>
    <cfRule type="cellIs" dxfId="134" priority="2" operator="lessThan">
      <formula>0.5</formula>
    </cfRule>
    <cfRule type="cellIs" dxfId="133" priority="3" operator="between">
      <formula>0.5</formula>
      <formula>0.7</formula>
    </cfRule>
    <cfRule type="cellIs" dxfId="132" priority="4" operator="greaterThan">
      <formula>0.7</formula>
    </cfRule>
  </conditionalFormatting>
  <hyperlinks>
    <hyperlink ref="C53" r:id="rId1" xr:uid="{00000000-0004-0000-0800-000000000000}"/>
  </hyperlinks>
  <printOptions horizontalCentered="1" verticalCentered="1"/>
  <pageMargins left="0.7" right="0.7" top="0.75" bottom="0.75" header="0.3" footer="0.3"/>
  <pageSetup paperSize="309" scale="5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800-000008000000}">
          <x14:colorSeries rgb="FF376092"/>
          <x14:colorNegative rgb="FFD00000"/>
          <x14:colorAxis rgb="FF000000"/>
          <x14:colorMarkers rgb="FFD00000"/>
          <x14:colorFirst rgb="FFD00000"/>
          <x14:colorLast rgb="FFD00000"/>
          <x14:colorHigh rgb="FFD00000"/>
          <x14:colorLow rgb="FFD00000"/>
          <x14:sparklines>
            <x14:sparkline>
              <xm:f>'DA A.1.05.1.1.2.1 PACSCP'!C38:G38</xm:f>
              <xm:sqref>H38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Q55"/>
  <sheetViews>
    <sheetView showGridLines="0" topLeftCell="A34" zoomScaleNormal="100" workbookViewId="0">
      <selection activeCell="B40" sqref="B40:E40"/>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144" t="s">
        <v>168</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23.25" customHeight="1">
      <c r="B9" s="100" t="s">
        <v>604</v>
      </c>
      <c r="C9" s="101"/>
      <c r="D9" s="101"/>
      <c r="E9" s="101"/>
      <c r="F9" s="88" t="s">
        <v>546</v>
      </c>
      <c r="G9" s="87"/>
      <c r="H9" s="31" t="s">
        <v>156</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48.75" customHeight="1">
      <c r="B11" s="34" t="s">
        <v>80</v>
      </c>
      <c r="C11" s="147" t="s">
        <v>81</v>
      </c>
      <c r="D11" s="148"/>
      <c r="E11" s="149"/>
      <c r="F11" s="35" t="s">
        <v>169</v>
      </c>
      <c r="G11" s="187" t="s">
        <v>521</v>
      </c>
      <c r="H11" s="188"/>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41.25" customHeight="1">
      <c r="B19" s="29" t="s">
        <v>62</v>
      </c>
      <c r="C19" s="32" t="s">
        <v>63</v>
      </c>
      <c r="D19" s="32" t="s">
        <v>64</v>
      </c>
      <c r="E19" s="32" t="s">
        <v>65</v>
      </c>
      <c r="F19" s="91" t="s">
        <v>66</v>
      </c>
      <c r="G19" s="91"/>
      <c r="H19" s="36" t="s">
        <v>67</v>
      </c>
    </row>
    <row r="20" spans="2:8" ht="18" customHeight="1">
      <c r="B20" s="21" t="s">
        <v>281</v>
      </c>
      <c r="C20" s="33" t="s">
        <v>283</v>
      </c>
      <c r="D20" s="33" t="s">
        <v>84</v>
      </c>
      <c r="E20" s="33" t="s">
        <v>20</v>
      </c>
      <c r="F20" s="131" t="s">
        <v>74</v>
      </c>
      <c r="G20" s="131"/>
      <c r="H20" s="22" t="s">
        <v>90</v>
      </c>
    </row>
    <row r="21" spans="2:8" ht="15.75" customHeight="1">
      <c r="B21" s="103" t="s">
        <v>21</v>
      </c>
      <c r="C21" s="104"/>
      <c r="D21" s="104"/>
      <c r="E21" s="104"/>
      <c r="F21" s="104"/>
      <c r="G21" s="104"/>
      <c r="H21" s="107"/>
    </row>
    <row r="22" spans="2:8" ht="40.700000000000003" customHeight="1">
      <c r="B22" s="85" t="s">
        <v>170</v>
      </c>
      <c r="C22" s="86"/>
      <c r="D22" s="86"/>
      <c r="E22" s="86"/>
      <c r="F22" s="86"/>
      <c r="G22" s="86"/>
      <c r="H22" s="89"/>
    </row>
    <row r="23" spans="2:8" ht="15.75" customHeight="1">
      <c r="B23" s="103" t="s">
        <v>22</v>
      </c>
      <c r="C23" s="104"/>
      <c r="D23" s="104"/>
      <c r="E23" s="104"/>
      <c r="F23" s="104"/>
      <c r="G23" s="104"/>
      <c r="H23" s="107"/>
    </row>
    <row r="24" spans="2:8" ht="27.75" customHeight="1">
      <c r="B24" s="85" t="s">
        <v>171</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v>52</v>
      </c>
      <c r="C29" s="158"/>
      <c r="D29" s="159"/>
      <c r="E29" s="30">
        <v>2021</v>
      </c>
      <c r="F29" s="5">
        <v>130</v>
      </c>
      <c r="G29" s="10">
        <f>(F29/B29)-1</f>
        <v>1.5</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640</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1</v>
      </c>
      <c r="C38" s="74">
        <v>1</v>
      </c>
      <c r="D38" s="74">
        <v>1</v>
      </c>
      <c r="E38" s="74" t="s">
        <v>57</v>
      </c>
      <c r="F38" s="72">
        <v>0.76919999999999999</v>
      </c>
      <c r="G38" s="185"/>
      <c r="H38" s="186"/>
    </row>
    <row r="39" spans="2:8" ht="15.75" customHeight="1">
      <c r="B39" s="167" t="s">
        <v>583</v>
      </c>
      <c r="C39" s="168"/>
      <c r="D39" s="168"/>
      <c r="E39" s="168"/>
      <c r="F39" s="168"/>
      <c r="G39" s="168"/>
      <c r="H39" s="169"/>
    </row>
    <row r="40" spans="2:8" ht="14.1" customHeight="1">
      <c r="B40" s="103" t="s">
        <v>43</v>
      </c>
      <c r="C40" s="104"/>
      <c r="D40" s="104"/>
      <c r="E40" s="105"/>
      <c r="F40" s="106" t="s">
        <v>44</v>
      </c>
      <c r="G40" s="104"/>
      <c r="H40" s="107"/>
    </row>
    <row r="41" spans="2:8" ht="55.5" customHeight="1">
      <c r="B41" s="85" t="s">
        <v>172</v>
      </c>
      <c r="C41" s="86"/>
      <c r="D41" s="86"/>
      <c r="E41" s="87"/>
      <c r="F41" s="88" t="s">
        <v>173</v>
      </c>
      <c r="G41" s="86"/>
      <c r="H41" s="89"/>
    </row>
    <row r="42" spans="2:8" ht="18" customHeight="1">
      <c r="B42" s="103" t="s">
        <v>45</v>
      </c>
      <c r="C42" s="104"/>
      <c r="D42" s="104"/>
      <c r="E42" s="105"/>
      <c r="F42" s="106" t="s">
        <v>46</v>
      </c>
      <c r="G42" s="104"/>
      <c r="H42" s="107"/>
    </row>
    <row r="43" spans="2:8" ht="28.5" customHeight="1">
      <c r="B43" s="170" t="s">
        <v>174</v>
      </c>
      <c r="C43" s="171"/>
      <c r="D43" s="171"/>
      <c r="E43" s="171"/>
      <c r="F43" s="88" t="s">
        <v>175</v>
      </c>
      <c r="G43" s="86"/>
      <c r="H43" s="89"/>
    </row>
    <row r="44" spans="2:8" ht="18" customHeight="1">
      <c r="B44" s="103" t="s">
        <v>47</v>
      </c>
      <c r="C44" s="104"/>
      <c r="D44" s="104"/>
      <c r="E44" s="105"/>
      <c r="F44" s="106" t="s">
        <v>48</v>
      </c>
      <c r="G44" s="104"/>
      <c r="H44" s="107"/>
    </row>
    <row r="45" spans="2:8" ht="57.2" customHeight="1">
      <c r="B45" s="85" t="s">
        <v>176</v>
      </c>
      <c r="C45" s="86"/>
      <c r="D45" s="86"/>
      <c r="E45" s="87"/>
      <c r="F45" s="88" t="s">
        <v>177</v>
      </c>
      <c r="G45" s="86"/>
      <c r="H45" s="89"/>
    </row>
    <row r="46" spans="2:8" ht="18" customHeight="1">
      <c r="B46" s="103" t="s">
        <v>49</v>
      </c>
      <c r="C46" s="104"/>
      <c r="D46" s="104"/>
      <c r="E46" s="105"/>
      <c r="F46" s="106" t="s">
        <v>50</v>
      </c>
      <c r="G46" s="104"/>
      <c r="H46" s="107"/>
    </row>
    <row r="47" spans="2:8" ht="30.75" customHeight="1">
      <c r="B47" s="170" t="s">
        <v>174</v>
      </c>
      <c r="C47" s="171"/>
      <c r="D47" s="171"/>
      <c r="E47" s="171"/>
      <c r="F47" s="88" t="s">
        <v>175</v>
      </c>
      <c r="G47" s="86"/>
      <c r="H47" s="89"/>
    </row>
    <row r="48" spans="2:8" ht="14.1" customHeight="1">
      <c r="B48" s="172" t="s">
        <v>51</v>
      </c>
      <c r="C48" s="173"/>
      <c r="D48" s="173"/>
      <c r="E48" s="173"/>
      <c r="F48" s="173"/>
      <c r="G48" s="173"/>
      <c r="H48" s="174"/>
    </row>
    <row r="49" spans="2:8" ht="15.95" customHeight="1">
      <c r="B49" s="85" t="s">
        <v>178</v>
      </c>
      <c r="C49" s="86"/>
      <c r="D49" s="86"/>
      <c r="E49" s="86"/>
      <c r="F49" s="86"/>
      <c r="G49" s="86"/>
      <c r="H49" s="89"/>
    </row>
    <row r="50" spans="2:8" ht="16.5" customHeight="1">
      <c r="B50" s="103" t="s">
        <v>52</v>
      </c>
      <c r="C50" s="104"/>
      <c r="D50" s="104"/>
      <c r="E50" s="105"/>
      <c r="F50" s="106" t="s">
        <v>53</v>
      </c>
      <c r="G50" s="104"/>
      <c r="H50" s="107"/>
    </row>
    <row r="51" spans="2:8" ht="30.2" customHeight="1">
      <c r="B51" s="85" t="s">
        <v>153</v>
      </c>
      <c r="C51" s="86"/>
      <c r="D51" s="86"/>
      <c r="E51" s="87"/>
      <c r="F51" s="88" t="s">
        <v>179</v>
      </c>
      <c r="G51" s="86"/>
      <c r="H51" s="89"/>
    </row>
    <row r="52" spans="2:8" ht="16.5" customHeight="1">
      <c r="B52" s="103" t="s">
        <v>54</v>
      </c>
      <c r="C52" s="104"/>
      <c r="D52" s="104"/>
      <c r="E52" s="105"/>
      <c r="F52" s="106" t="s">
        <v>55</v>
      </c>
      <c r="G52" s="104"/>
      <c r="H52" s="107"/>
    </row>
    <row r="53" spans="2:8" ht="15" customHeight="1" thickBot="1">
      <c r="B53" s="175" t="s">
        <v>154</v>
      </c>
      <c r="C53" s="176"/>
      <c r="D53" s="176"/>
      <c r="E53" s="176"/>
      <c r="F53" s="177" t="s">
        <v>167</v>
      </c>
      <c r="G53" s="178"/>
      <c r="H53" s="179"/>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G11:H11"/>
    <mergeCell ref="B12:H12"/>
  </mergeCells>
  <conditionalFormatting sqref="B38:F38">
    <cfRule type="containsText" dxfId="131" priority="1" operator="containsText" text="NO APLICA">
      <formula>NOT(ISERROR(SEARCH("NO APLICA",B38)))</formula>
    </cfRule>
    <cfRule type="cellIs" dxfId="130" priority="2" operator="lessThan">
      <formula>0.5</formula>
    </cfRule>
    <cfRule type="cellIs" dxfId="129" priority="3" operator="between">
      <formula>0.5</formula>
      <formula>0.7</formula>
    </cfRule>
    <cfRule type="cellIs" dxfId="128" priority="4" operator="greaterThan">
      <formula>0.7</formula>
    </cfRule>
  </conditionalFormatting>
  <hyperlinks>
    <hyperlink ref="B53" r:id="rId1" xr:uid="{00000000-0004-0000-0900-000000000000}"/>
  </hyperlinks>
  <printOptions horizontalCentered="1" verticalCentered="1"/>
  <pageMargins left="0.7" right="0.7" top="0.75" bottom="0.75" header="0.3" footer="0.3"/>
  <pageSetup paperSize="309" scale="5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900-000009000000}">
          <x14:colorSeries rgb="FF376092"/>
          <x14:colorNegative rgb="FFD00000"/>
          <x14:colorAxis rgb="FF000000"/>
          <x14:colorMarkers rgb="FFD00000"/>
          <x14:colorFirst rgb="FFD00000"/>
          <x14:colorLast rgb="FFD00000"/>
          <x14:colorHigh rgb="FFD00000"/>
          <x14:colorLow rgb="FFD00000"/>
          <x14:sparklines>
            <x14:sparkline>
              <xm:f>'DA A.1.05.1.1.2.2 PARA'!B38:F38</xm:f>
              <xm:sqref>G38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pageSetUpPr fitToPage="1"/>
  </sheetPr>
  <dimension ref="B1:Q55"/>
  <sheetViews>
    <sheetView showGridLines="0" topLeftCell="A28" zoomScale="90" zoomScaleNormal="90" workbookViewId="0">
      <selection activeCell="G38" sqref="G38:H38"/>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c r="B5" s="141" t="s">
        <v>584</v>
      </c>
      <c r="C5" s="142"/>
      <c r="D5" s="142"/>
      <c r="E5" s="142"/>
      <c r="F5" s="142"/>
      <c r="G5" s="142"/>
      <c r="H5" s="143"/>
      <c r="J5" s="2"/>
      <c r="K5" s="2"/>
      <c r="L5" s="2"/>
      <c r="M5" s="2"/>
      <c r="N5" s="2"/>
      <c r="O5" s="2"/>
      <c r="P5" s="2"/>
      <c r="Q5" s="2"/>
    </row>
    <row r="6" spans="2:17" ht="19.149999999999999" customHeight="1">
      <c r="B6" s="103" t="s">
        <v>0</v>
      </c>
      <c r="C6" s="104"/>
      <c r="D6" s="104"/>
      <c r="E6" s="104"/>
      <c r="F6" s="104"/>
      <c r="G6" s="104"/>
      <c r="H6" s="107"/>
      <c r="J6" s="2"/>
      <c r="K6" s="2"/>
      <c r="L6" s="2"/>
      <c r="M6" s="2"/>
      <c r="N6" s="2"/>
      <c r="O6" s="2"/>
      <c r="P6" s="2"/>
      <c r="Q6" s="2"/>
    </row>
    <row r="7" spans="2:17" ht="27.75" customHeight="1">
      <c r="B7" s="144" t="s">
        <v>180</v>
      </c>
      <c r="C7" s="145"/>
      <c r="D7" s="145"/>
      <c r="E7" s="145"/>
      <c r="F7" s="145"/>
      <c r="G7" s="145"/>
      <c r="H7" s="146"/>
      <c r="J7" s="3"/>
      <c r="K7" s="3"/>
      <c r="L7" s="3"/>
      <c r="M7" s="3"/>
      <c r="N7" s="3"/>
      <c r="O7" s="3"/>
      <c r="P7" s="3"/>
      <c r="Q7" s="3"/>
    </row>
    <row r="8" spans="2:17" ht="28.5" customHeight="1">
      <c r="B8" s="90" t="s">
        <v>78</v>
      </c>
      <c r="C8" s="105"/>
      <c r="D8" s="91"/>
      <c r="E8" s="91"/>
      <c r="F8" s="106" t="s">
        <v>73</v>
      </c>
      <c r="G8" s="105"/>
      <c r="H8" s="24" t="s">
        <v>1</v>
      </c>
      <c r="J8" s="4"/>
      <c r="K8" s="4"/>
      <c r="L8" s="4"/>
      <c r="M8" s="4"/>
      <c r="N8" s="4"/>
      <c r="O8" s="4"/>
      <c r="P8" s="4"/>
      <c r="Q8" s="4"/>
    </row>
    <row r="9" spans="2:17" ht="23.25" customHeight="1">
      <c r="B9" s="100" t="s">
        <v>604</v>
      </c>
      <c r="C9" s="101"/>
      <c r="D9" s="101"/>
      <c r="E9" s="101"/>
      <c r="F9" s="88" t="s">
        <v>547</v>
      </c>
      <c r="G9" s="87"/>
      <c r="H9" s="31" t="s">
        <v>181</v>
      </c>
      <c r="J9" s="3"/>
      <c r="K9" s="3"/>
      <c r="L9" s="3"/>
      <c r="M9" s="3"/>
      <c r="N9" s="3"/>
      <c r="O9" s="3"/>
      <c r="P9" s="3"/>
      <c r="Q9" s="3"/>
    </row>
    <row r="10" spans="2:17" ht="24" customHeight="1">
      <c r="B10" s="103" t="s">
        <v>2</v>
      </c>
      <c r="C10" s="104"/>
      <c r="D10" s="104"/>
      <c r="E10" s="105"/>
      <c r="F10" s="106" t="s">
        <v>3</v>
      </c>
      <c r="G10" s="104"/>
      <c r="H10" s="107"/>
      <c r="J10" s="4"/>
      <c r="K10" s="4"/>
      <c r="L10" s="4"/>
      <c r="M10" s="4"/>
      <c r="N10" s="4"/>
      <c r="O10" s="4"/>
      <c r="P10" s="4"/>
      <c r="Q10" s="4"/>
    </row>
    <row r="11" spans="2:17" ht="48.75" customHeight="1">
      <c r="B11" s="34" t="s">
        <v>80</v>
      </c>
      <c r="C11" s="147" t="s">
        <v>81</v>
      </c>
      <c r="D11" s="148"/>
      <c r="E11" s="149"/>
      <c r="F11" s="30" t="s">
        <v>564</v>
      </c>
      <c r="G11" s="88" t="s">
        <v>565</v>
      </c>
      <c r="H11" s="89"/>
    </row>
    <row r="12" spans="2:17" ht="17.100000000000001" customHeight="1">
      <c r="B12" s="103" t="s">
        <v>4</v>
      </c>
      <c r="C12" s="104"/>
      <c r="D12" s="104"/>
      <c r="E12" s="104"/>
      <c r="F12" s="104"/>
      <c r="G12" s="104"/>
      <c r="H12" s="107"/>
    </row>
    <row r="13" spans="2:17" ht="22.7" customHeight="1">
      <c r="B13" s="29" t="s">
        <v>5</v>
      </c>
      <c r="C13" s="106" t="s">
        <v>6</v>
      </c>
      <c r="D13" s="105"/>
      <c r="E13" s="32" t="s">
        <v>7</v>
      </c>
      <c r="F13" s="32" t="s">
        <v>58</v>
      </c>
      <c r="G13" s="32" t="s">
        <v>8</v>
      </c>
      <c r="H13" s="36" t="s">
        <v>9</v>
      </c>
    </row>
    <row r="14" spans="2:17" ht="19.149999999999999" customHeight="1">
      <c r="B14" s="21" t="s">
        <v>82</v>
      </c>
      <c r="C14" s="130" t="s">
        <v>83</v>
      </c>
      <c r="D14" s="129"/>
      <c r="E14" s="33" t="s">
        <v>84</v>
      </c>
      <c r="F14" s="33" t="s">
        <v>85</v>
      </c>
      <c r="G14" s="33" t="s">
        <v>86</v>
      </c>
      <c r="H14" s="22" t="s">
        <v>10</v>
      </c>
    </row>
    <row r="15" spans="2:17" ht="16.5" customHeight="1">
      <c r="B15" s="150" t="s">
        <v>11</v>
      </c>
      <c r="C15" s="151"/>
      <c r="D15" s="151"/>
      <c r="E15" s="151"/>
      <c r="F15" s="152"/>
      <c r="G15" s="106" t="s">
        <v>12</v>
      </c>
      <c r="H15" s="107"/>
    </row>
    <row r="16" spans="2:17" ht="16.5" customHeight="1">
      <c r="B16" s="6" t="s">
        <v>13</v>
      </c>
      <c r="C16" s="153" t="s">
        <v>14</v>
      </c>
      <c r="D16" s="154"/>
      <c r="E16" s="7" t="s">
        <v>15</v>
      </c>
      <c r="F16" s="32" t="s">
        <v>7</v>
      </c>
      <c r="G16" s="27" t="s">
        <v>16</v>
      </c>
      <c r="H16" s="36" t="s">
        <v>17</v>
      </c>
    </row>
    <row r="17" spans="2:8" ht="21.2" customHeight="1">
      <c r="B17" s="34" t="s">
        <v>18</v>
      </c>
      <c r="C17" s="88" t="s">
        <v>87</v>
      </c>
      <c r="D17" s="87"/>
      <c r="E17" s="35" t="s">
        <v>59</v>
      </c>
      <c r="F17" s="35" t="s">
        <v>60</v>
      </c>
      <c r="G17" s="30" t="s">
        <v>18</v>
      </c>
      <c r="H17" s="20" t="s">
        <v>88</v>
      </c>
    </row>
    <row r="18" spans="2:8" ht="22.7" customHeight="1">
      <c r="B18" s="103" t="s">
        <v>61</v>
      </c>
      <c r="C18" s="104"/>
      <c r="D18" s="104"/>
      <c r="E18" s="105"/>
      <c r="F18" s="106" t="s">
        <v>19</v>
      </c>
      <c r="G18" s="104"/>
      <c r="H18" s="107"/>
    </row>
    <row r="19" spans="2:8" ht="41.25" customHeight="1">
      <c r="B19" s="29" t="s">
        <v>62</v>
      </c>
      <c r="C19" s="32" t="s">
        <v>63</v>
      </c>
      <c r="D19" s="32" t="s">
        <v>64</v>
      </c>
      <c r="E19" s="32" t="s">
        <v>65</v>
      </c>
      <c r="F19" s="91" t="s">
        <v>66</v>
      </c>
      <c r="G19" s="91"/>
      <c r="H19" s="36" t="s">
        <v>67</v>
      </c>
    </row>
    <row r="20" spans="2:8" ht="18" customHeight="1">
      <c r="B20" s="21" t="s">
        <v>89</v>
      </c>
      <c r="C20" s="33" t="s">
        <v>20</v>
      </c>
      <c r="D20" s="33" t="s">
        <v>182</v>
      </c>
      <c r="E20" s="33" t="s">
        <v>84</v>
      </c>
      <c r="F20" s="131" t="s">
        <v>74</v>
      </c>
      <c r="G20" s="131"/>
      <c r="H20" s="22" t="s">
        <v>90</v>
      </c>
    </row>
    <row r="21" spans="2:8" ht="15.75" customHeight="1">
      <c r="B21" s="103" t="s">
        <v>21</v>
      </c>
      <c r="C21" s="104"/>
      <c r="D21" s="104"/>
      <c r="E21" s="104"/>
      <c r="F21" s="104"/>
      <c r="G21" s="104"/>
      <c r="H21" s="107"/>
    </row>
    <row r="22" spans="2:8" ht="40.700000000000003" customHeight="1">
      <c r="B22" s="85" t="s">
        <v>183</v>
      </c>
      <c r="C22" s="86"/>
      <c r="D22" s="86"/>
      <c r="E22" s="86"/>
      <c r="F22" s="86"/>
      <c r="G22" s="86"/>
      <c r="H22" s="89"/>
    </row>
    <row r="23" spans="2:8" ht="15.75" customHeight="1">
      <c r="B23" s="103" t="s">
        <v>22</v>
      </c>
      <c r="C23" s="104"/>
      <c r="D23" s="104"/>
      <c r="E23" s="104"/>
      <c r="F23" s="104"/>
      <c r="G23" s="104"/>
      <c r="H23" s="107"/>
    </row>
    <row r="24" spans="2:8" ht="27.75" customHeight="1">
      <c r="B24" s="85" t="s">
        <v>184</v>
      </c>
      <c r="C24" s="86"/>
      <c r="D24" s="86"/>
      <c r="E24" s="86"/>
      <c r="F24" s="86"/>
      <c r="G24" s="86"/>
      <c r="H24" s="89"/>
    </row>
    <row r="25" spans="2:8" ht="15.75" customHeight="1">
      <c r="B25" s="103" t="s">
        <v>23</v>
      </c>
      <c r="C25" s="104"/>
      <c r="D25" s="104"/>
      <c r="E25" s="105"/>
      <c r="F25" s="106" t="s">
        <v>24</v>
      </c>
      <c r="G25" s="104"/>
      <c r="H25" s="107"/>
    </row>
    <row r="26" spans="2:8" ht="24.75" customHeight="1">
      <c r="B26" s="85" t="s">
        <v>75</v>
      </c>
      <c r="C26" s="86"/>
      <c r="D26" s="86"/>
      <c r="E26" s="87"/>
      <c r="F26" s="88" t="s">
        <v>160</v>
      </c>
      <c r="G26" s="86"/>
      <c r="H26" s="89"/>
    </row>
    <row r="27" spans="2:8">
      <c r="B27" s="103" t="s">
        <v>25</v>
      </c>
      <c r="C27" s="104"/>
      <c r="D27" s="104"/>
      <c r="E27" s="105"/>
      <c r="F27" s="106" t="s">
        <v>26</v>
      </c>
      <c r="G27" s="104"/>
      <c r="H27" s="107"/>
    </row>
    <row r="28" spans="2:8" ht="15.95" customHeight="1">
      <c r="B28" s="103" t="s">
        <v>27</v>
      </c>
      <c r="C28" s="104"/>
      <c r="D28" s="105"/>
      <c r="E28" s="27" t="s">
        <v>28</v>
      </c>
      <c r="F28" s="32" t="s">
        <v>27</v>
      </c>
      <c r="G28" s="32" t="s">
        <v>29</v>
      </c>
      <c r="H28" s="28" t="s">
        <v>28</v>
      </c>
    </row>
    <row r="29" spans="2:8" ht="25.5" customHeight="1">
      <c r="B29" s="157" t="s">
        <v>57</v>
      </c>
      <c r="C29" s="158"/>
      <c r="D29" s="159"/>
      <c r="E29" s="30">
        <v>2021</v>
      </c>
      <c r="F29" s="5">
        <v>15583</v>
      </c>
      <c r="G29" s="10">
        <v>0</v>
      </c>
      <c r="H29" s="9">
        <v>2024</v>
      </c>
    </row>
    <row r="30" spans="2:8" ht="19.5" customHeight="1">
      <c r="B30" s="90" t="s">
        <v>30</v>
      </c>
      <c r="C30" s="91"/>
      <c r="D30" s="91"/>
      <c r="E30" s="91"/>
      <c r="F30" s="91"/>
      <c r="G30" s="91"/>
      <c r="H30" s="92"/>
    </row>
    <row r="31" spans="2:8" ht="19.5" customHeight="1">
      <c r="B31" s="90" t="s">
        <v>68</v>
      </c>
      <c r="C31" s="91"/>
      <c r="D31" s="91"/>
      <c r="E31" s="91"/>
      <c r="F31" s="91" t="s">
        <v>76</v>
      </c>
      <c r="G31" s="91"/>
      <c r="H31" s="92"/>
    </row>
    <row r="32" spans="2:8" ht="26.1" customHeight="1">
      <c r="B32" s="155" t="s">
        <v>31</v>
      </c>
      <c r="C32" s="156"/>
      <c r="D32" s="23" t="s">
        <v>32</v>
      </c>
      <c r="E32" s="70" t="s">
        <v>33</v>
      </c>
      <c r="F32" s="69" t="s">
        <v>31</v>
      </c>
      <c r="G32" s="23" t="s">
        <v>32</v>
      </c>
      <c r="H32" s="71" t="s">
        <v>33</v>
      </c>
    </row>
    <row r="33" spans="2:8" ht="35.450000000000003" customHeight="1">
      <c r="B33" s="100" t="s">
        <v>575</v>
      </c>
      <c r="C33" s="101"/>
      <c r="D33" s="35" t="s">
        <v>69</v>
      </c>
      <c r="E33" s="35" t="s">
        <v>576</v>
      </c>
      <c r="F33" s="68" t="s">
        <v>70</v>
      </c>
      <c r="G33" s="35" t="s">
        <v>71</v>
      </c>
      <c r="H33" s="20" t="s">
        <v>72</v>
      </c>
    </row>
    <row r="34" spans="2:8" ht="15" customHeight="1">
      <c r="B34" s="103" t="s">
        <v>34</v>
      </c>
      <c r="C34" s="104"/>
      <c r="D34" s="104"/>
      <c r="E34" s="104"/>
      <c r="F34" s="104"/>
      <c r="G34" s="104"/>
      <c r="H34" s="107"/>
    </row>
    <row r="35" spans="2:8" ht="144.75" customHeight="1" thickBot="1">
      <c r="B35" s="160" t="s">
        <v>531</v>
      </c>
      <c r="C35" s="161"/>
      <c r="D35" s="162"/>
      <c r="E35" s="162"/>
      <c r="F35" s="162"/>
      <c r="G35" s="162"/>
      <c r="H35" s="163"/>
    </row>
    <row r="36" spans="2:8" ht="20.100000000000001" customHeight="1" thickBot="1">
      <c r="B36" s="164" t="s">
        <v>35</v>
      </c>
      <c r="C36" s="165"/>
      <c r="D36" s="165"/>
      <c r="E36" s="165"/>
      <c r="F36" s="165"/>
      <c r="G36" s="165"/>
      <c r="H36" s="166"/>
    </row>
    <row r="37" spans="2:8" ht="28.15" customHeight="1" thickBot="1">
      <c r="B37" s="25" t="s">
        <v>36</v>
      </c>
      <c r="C37" s="25" t="s">
        <v>37</v>
      </c>
      <c r="D37" s="26" t="s">
        <v>38</v>
      </c>
      <c r="E37" s="25" t="s">
        <v>39</v>
      </c>
      <c r="F37" s="8" t="s">
        <v>40</v>
      </c>
      <c r="G37" s="164" t="s">
        <v>41</v>
      </c>
      <c r="H37" s="166"/>
    </row>
    <row r="38" spans="2:8" ht="38.1" customHeight="1">
      <c r="B38" s="73">
        <v>0.5222</v>
      </c>
      <c r="C38" s="74">
        <v>0.97570000000000001</v>
      </c>
      <c r="D38" s="74">
        <v>0.4022</v>
      </c>
      <c r="E38" s="74" t="s">
        <v>57</v>
      </c>
      <c r="F38" s="72">
        <v>0.72189999999999999</v>
      </c>
      <c r="G38" s="185"/>
      <c r="H38" s="186"/>
    </row>
    <row r="39" spans="2:8" ht="15.75" customHeight="1">
      <c r="B39" s="167" t="s">
        <v>42</v>
      </c>
      <c r="C39" s="168"/>
      <c r="D39" s="168"/>
      <c r="E39" s="168"/>
      <c r="F39" s="168"/>
      <c r="G39" s="168"/>
      <c r="H39" s="169"/>
    </row>
    <row r="40" spans="2:8" ht="14.1" customHeight="1">
      <c r="B40" s="103" t="s">
        <v>43</v>
      </c>
      <c r="C40" s="104"/>
      <c r="D40" s="104"/>
      <c r="E40" s="105"/>
      <c r="F40" s="106" t="s">
        <v>44</v>
      </c>
      <c r="G40" s="104"/>
      <c r="H40" s="107"/>
    </row>
    <row r="41" spans="2:8" ht="55.5" customHeight="1">
      <c r="B41" s="85" t="s">
        <v>186</v>
      </c>
      <c r="C41" s="86"/>
      <c r="D41" s="86"/>
      <c r="E41" s="87"/>
      <c r="F41" s="88" t="s">
        <v>185</v>
      </c>
      <c r="G41" s="86"/>
      <c r="H41" s="89"/>
    </row>
    <row r="42" spans="2:8" ht="18" customHeight="1">
      <c r="B42" s="103" t="s">
        <v>45</v>
      </c>
      <c r="C42" s="104"/>
      <c r="D42" s="104"/>
      <c r="E42" s="105"/>
      <c r="F42" s="106" t="s">
        <v>46</v>
      </c>
      <c r="G42" s="104"/>
      <c r="H42" s="107"/>
    </row>
    <row r="43" spans="2:8" ht="28.5" customHeight="1">
      <c r="B43" s="170" t="s">
        <v>187</v>
      </c>
      <c r="C43" s="171"/>
      <c r="D43" s="171"/>
      <c r="E43" s="171"/>
      <c r="F43" s="88" t="s">
        <v>188</v>
      </c>
      <c r="G43" s="86"/>
      <c r="H43" s="89"/>
    </row>
    <row r="44" spans="2:8" ht="18" customHeight="1">
      <c r="B44" s="103" t="s">
        <v>47</v>
      </c>
      <c r="C44" s="104"/>
      <c r="D44" s="104"/>
      <c r="E44" s="105"/>
      <c r="F44" s="106" t="s">
        <v>48</v>
      </c>
      <c r="G44" s="104"/>
      <c r="H44" s="107"/>
    </row>
    <row r="45" spans="2:8" ht="57.2" customHeight="1">
      <c r="B45" s="85" t="s">
        <v>189</v>
      </c>
      <c r="C45" s="86"/>
      <c r="D45" s="86"/>
      <c r="E45" s="87"/>
      <c r="F45" s="88" t="s">
        <v>190</v>
      </c>
      <c r="G45" s="86"/>
      <c r="H45" s="89"/>
    </row>
    <row r="46" spans="2:8" ht="18" customHeight="1">
      <c r="B46" s="103" t="s">
        <v>49</v>
      </c>
      <c r="C46" s="104"/>
      <c r="D46" s="104"/>
      <c r="E46" s="105"/>
      <c r="F46" s="106" t="s">
        <v>50</v>
      </c>
      <c r="G46" s="104"/>
      <c r="H46" s="107"/>
    </row>
    <row r="47" spans="2:8" ht="30.75" customHeight="1">
      <c r="B47" s="170" t="s">
        <v>187</v>
      </c>
      <c r="C47" s="171"/>
      <c r="D47" s="171"/>
      <c r="E47" s="171"/>
      <c r="F47" s="88" t="s">
        <v>188</v>
      </c>
      <c r="G47" s="86"/>
      <c r="H47" s="89"/>
    </row>
    <row r="48" spans="2:8" ht="14.1" customHeight="1">
      <c r="B48" s="172" t="s">
        <v>51</v>
      </c>
      <c r="C48" s="173"/>
      <c r="D48" s="173"/>
      <c r="E48" s="173"/>
      <c r="F48" s="173"/>
      <c r="G48" s="173"/>
      <c r="H48" s="174"/>
    </row>
    <row r="49" spans="2:8" ht="15.95" customHeight="1">
      <c r="B49" s="85" t="s">
        <v>543</v>
      </c>
      <c r="C49" s="86"/>
      <c r="D49" s="86"/>
      <c r="E49" s="86"/>
      <c r="F49" s="86"/>
      <c r="G49" s="86"/>
      <c r="H49" s="89"/>
    </row>
    <row r="50" spans="2:8" ht="16.5" customHeight="1">
      <c r="B50" s="103" t="s">
        <v>52</v>
      </c>
      <c r="C50" s="104"/>
      <c r="D50" s="104"/>
      <c r="E50" s="105"/>
      <c r="F50" s="106" t="s">
        <v>53</v>
      </c>
      <c r="G50" s="104"/>
      <c r="H50" s="107"/>
    </row>
    <row r="51" spans="2:8" ht="30.2" customHeight="1">
      <c r="B51" s="85" t="s">
        <v>191</v>
      </c>
      <c r="C51" s="86"/>
      <c r="D51" s="86"/>
      <c r="E51" s="87"/>
      <c r="F51" s="88" t="s">
        <v>114</v>
      </c>
      <c r="G51" s="86"/>
      <c r="H51" s="89"/>
    </row>
    <row r="52" spans="2:8" ht="16.5" customHeight="1">
      <c r="B52" s="103" t="s">
        <v>54</v>
      </c>
      <c r="C52" s="104"/>
      <c r="D52" s="104"/>
      <c r="E52" s="105"/>
      <c r="F52" s="106" t="s">
        <v>55</v>
      </c>
      <c r="G52" s="104"/>
      <c r="H52" s="107"/>
    </row>
    <row r="53" spans="2:8" ht="15" customHeight="1" thickBot="1">
      <c r="B53" s="175" t="s">
        <v>542</v>
      </c>
      <c r="C53" s="176"/>
      <c r="D53" s="176"/>
      <c r="E53" s="176"/>
      <c r="F53" s="189" t="s">
        <v>192</v>
      </c>
      <c r="G53" s="190"/>
      <c r="H53" s="191"/>
    </row>
    <row r="54" spans="2:8" ht="44.45" customHeight="1" thickBot="1">
      <c r="B54" s="108"/>
      <c r="C54" s="109"/>
      <c r="D54" s="109"/>
      <c r="E54" s="109"/>
      <c r="F54" s="109"/>
      <c r="G54" s="109"/>
      <c r="H54" s="110"/>
    </row>
    <row r="55" spans="2:8" ht="18" customHeight="1" thickBot="1">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27" priority="1" operator="containsText" text="NO APLICA">
      <formula>NOT(ISERROR(SEARCH("NO APLICA",B38)))</formula>
    </cfRule>
    <cfRule type="cellIs" dxfId="126" priority="2" operator="lessThan">
      <formula>0.5</formula>
    </cfRule>
    <cfRule type="cellIs" dxfId="125" priority="3" operator="between">
      <formula>0.5</formula>
      <formula>0.7</formula>
    </cfRule>
    <cfRule type="cellIs" dxfId="124" priority="4" operator="greaterThan">
      <formula>0.7</formula>
    </cfRule>
  </conditionalFormatting>
  <hyperlinks>
    <hyperlink ref="B53" r:id="rId1" xr:uid="{00000000-0004-0000-0A00-000000000000}"/>
  </hyperlinks>
  <printOptions horizontalCentered="1" verticalCentered="1"/>
  <pageMargins left="0.7" right="0.7" top="0.75" bottom="0.75" header="0.3" footer="0.3"/>
  <pageSetup paperSize="309" scale="5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A00-00000A000000}">
          <x14:colorSeries rgb="FF376092"/>
          <x14:colorNegative rgb="FFD00000"/>
          <x14:colorAxis rgb="FF000000"/>
          <x14:colorMarkers rgb="FFD00000"/>
          <x14:colorFirst rgb="FFD00000"/>
          <x14:colorLast rgb="FFD00000"/>
          <x14:colorHigh rgb="FFD00000"/>
          <x14:colorLow rgb="FFD00000"/>
          <x14:sparklines>
            <x14:sparkline>
              <xm:f>'FP C.1.05.1.1.3 PACCI'!B38:F38</xm:f>
              <xm:sqref>G38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1</vt:i4>
      </vt:variant>
    </vt:vector>
  </HeadingPairs>
  <TitlesOfParts>
    <vt:vector size="41" baseType="lpstr">
      <vt:lpstr>FID FIN</vt:lpstr>
      <vt:lpstr>P.1.05.1.1 PAVCYSRC</vt:lpstr>
      <vt:lpstr>DAO C.1.05.1.1.1 PAOPC</vt:lpstr>
      <vt:lpstr>DAO A.1.05.1.1.1.1 PAROPASR</vt:lpstr>
      <vt:lpstr>DAO A.1.05.1.1.1.2 PVMC</vt:lpstr>
      <vt:lpstr>DA C.1.05.1.1.2 PACSIE</vt:lpstr>
      <vt:lpstr>DA A.1.05.1.1.2.1 PACSCP</vt:lpstr>
      <vt:lpstr>DA A.1.05.1.1.2.2 PARA</vt:lpstr>
      <vt:lpstr>FP C.1.05.1.1.3 PACCI</vt:lpstr>
      <vt:lpstr>FP A.1.05.1.1.3.1 PESPEAI</vt:lpstr>
      <vt:lpstr>FP A.1.05.1.1.3.2 PACCI</vt:lpstr>
      <vt:lpstr>FP A.1.05.1.1.3.3 PAERC</vt:lpstr>
      <vt:lpstr>FP A.1.05.1.1.3.4 PCDPISO</vt:lpstr>
      <vt:lpstr>FP A.1.05.1.1.3.5 PRPSMI</vt:lpstr>
      <vt:lpstr>FP A.1.05.1.1.3.6 PEADSUTYS</vt:lpstr>
      <vt:lpstr>FP A.1.05.1.1.3.7 PEPMACSCC</vt:lpstr>
      <vt:lpstr>FP A.1.05.1.1.3.8 PCAAAPS</vt:lpstr>
      <vt:lpstr>FP A.1.05.1.1.3.9 PICCS</vt:lpstr>
      <vt:lpstr>DIMRA C.1.05.1.1.4 PIPRAR</vt:lpstr>
      <vt:lpstr>DIMRA C.1.05.1.1.4.(2) PEC</vt:lpstr>
      <vt:lpstr>DIMRA A.1.05.1.1.4.1 TVQDR</vt:lpstr>
      <vt:lpstr>DIMRA A.1.05.1.1.4.2 PPA</vt:lpstr>
      <vt:lpstr>DS C.1.05.1.1.5 PPSRACSPP</vt:lpstr>
      <vt:lpstr>DS A.1.05.1.1.5.1 PANIPRA</vt:lpstr>
      <vt:lpstr>DS A.1.05.1.1.5.2 PRSPP</vt:lpstr>
      <vt:lpstr>DS A.1.05.1.1.5.2 (2) PSISPP</vt:lpstr>
      <vt:lpstr>DS A.1.05.1.1.5.3 PCNIE</vt:lpstr>
      <vt:lpstr>CI C.1.05.1.1.6 PACCCI</vt:lpstr>
      <vt:lpstr>DIF A.1.05.1.1.6.1PACCCSCISDIFM</vt:lpstr>
      <vt:lpstr>PY A.1.05.1.1.6.3 PACCCSCIMOPYS</vt:lpstr>
      <vt:lpstr>PT A.1.05.1.1.6.3 PACCCSCISMPYT</vt:lpstr>
      <vt:lpstr>UA C.1.05.1.1.7 PAACA</vt:lpstr>
      <vt:lpstr>UJ A.1.05.1.1.7.1 PINRYAJS</vt:lpstr>
      <vt:lpstr>UJC A.1.05.1.1.7.1(2) PAYCCIIMC</vt:lpstr>
      <vt:lpstr>DO A.1.05.1.1.7.2 PE</vt:lpstr>
      <vt:lpstr>CA A.1.05.1.1.7.3 PAAFCI</vt:lpstr>
      <vt:lpstr>CA A.1.05.1.1.7.3 (2) PAIBM</vt:lpstr>
      <vt:lpstr>OD A.1.05.1.1.7.4 PVSAOD</vt:lpstr>
      <vt:lpstr>OD A.1.05.1.1.7.4 (2) PCNOD</vt:lpstr>
      <vt:lpstr>SIS A.1.05.1.1.7.5 PSI</vt:lpstr>
      <vt:lpstr>'FID FIN'!Área_de_impresión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Planeación Municipal</cp:lastModifiedBy>
  <cp:revision/>
  <cp:lastPrinted>2024-07-17T18:32:32Z</cp:lastPrinted>
  <dcterms:created xsi:type="dcterms:W3CDTF">2021-02-17T19:36:04Z</dcterms:created>
  <dcterms:modified xsi:type="dcterms:W3CDTF">2024-10-04T18:05:39Z</dcterms:modified>
  <cp:category/>
  <cp:contentStatus/>
</cp:coreProperties>
</file>