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15.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16.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17.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18.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1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2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PLANEACION 2022-2025\2025\MIR-PBR.3Tr2025.Oficialía Mayor\Fichas de Indicadores de Desempeño Oficialía Mayor 3TrR25\"/>
    </mc:Choice>
  </mc:AlternateContent>
  <xr:revisionPtr revIDLastSave="0" documentId="13_ncr:1_{319B0B15-D031-42BD-896B-6E525CB37542}" xr6:coauthVersionLast="47" xr6:coauthVersionMax="47" xr10:uidLastSave="{00000000-0000-0000-0000-000000000000}"/>
  <bookViews>
    <workbookView xWindow="11424" yWindow="0" windowWidth="11712" windowHeight="14496" tabRatio="907" xr2:uid="{00000000-000D-0000-FFFF-FFFF00000000}"/>
  </bookViews>
  <sheets>
    <sheet name="FIN 1.4.1" sheetId="103" r:id="rId1"/>
    <sheet name="P 1.4.1.1" sheetId="97" r:id="rId2"/>
    <sheet name="C 1.4.1.1.1" sheetId="98" r:id="rId3"/>
    <sheet name="A 1.4.1.1.1.1" sheetId="99" r:id="rId4"/>
    <sheet name="A 1.4.1.1.1.2" sheetId="100" r:id="rId5"/>
    <sheet name="C 1.4.1.1.2" sheetId="57" r:id="rId6"/>
    <sheet name="A 1.4.1.1.2.1" sheetId="60" r:id="rId7"/>
    <sheet name="A 1.4.1.1.2.2" sheetId="61" r:id="rId8"/>
    <sheet name="A 1.4.1.1.2.3" sheetId="62" r:id="rId9"/>
    <sheet name="A 1.4.1.1.2.4" sheetId="63" r:id="rId10"/>
    <sheet name="A 1.4.1.1.2.5" sheetId="64" r:id="rId11"/>
    <sheet name="A 1.4.1.1.2.6" sheetId="65" r:id="rId12"/>
    <sheet name="A 1.4.1.1.2.7" sheetId="66" r:id="rId13"/>
    <sheet name="C 1.4.1.1.3" sheetId="67" r:id="rId14"/>
    <sheet name="A 1.4.1.1.3.1" sheetId="68" r:id="rId15"/>
    <sheet name="A 1.4.1.1.3.2" sheetId="69" r:id="rId16"/>
    <sheet name="A 1.4.1.1.3.3" sheetId="70" r:id="rId17"/>
    <sheet name="A 1.4.1.1.3.4" sheetId="71" r:id="rId18"/>
    <sheet name="A 1.4.1.1.3.5" sheetId="72" r:id="rId19"/>
    <sheet name="A 1.4.1.1.3.6" sheetId="73" r:id="rId20"/>
    <sheet name="C 1.4.1.1.4" sheetId="74" r:id="rId21"/>
    <sheet name="A 14.1.1.4.1" sheetId="75" r:id="rId22"/>
    <sheet name="A 1.4.1.1.4.2" sheetId="76" r:id="rId23"/>
    <sheet name="A 1.4.1.1.4.3" sheetId="77" r:id="rId24"/>
    <sheet name="ANTI.1" sheetId="78" r:id="rId25"/>
    <sheet name="ANTI.2" sheetId="79" r:id="rId26"/>
    <sheet name="C 1.4.1.1.5" sheetId="80" r:id="rId27"/>
    <sheet name="A 1.4.1.1.5.1" sheetId="82" r:id="rId28"/>
    <sheet name="A 1.4.1.1.5.2" sheetId="83" r:id="rId29"/>
    <sheet name="A 1.4.1.1.5.3" sheetId="84" r:id="rId30"/>
    <sheet name="C 1.4.1.1.6" sheetId="85" r:id="rId31"/>
    <sheet name="A 1.4.1.1.6.1" sheetId="86" r:id="rId32"/>
    <sheet name="A 1.4.1.1.6.2" sheetId="87" r:id="rId33"/>
    <sheet name="A 1.4.1.1.6.3" sheetId="88" r:id="rId34"/>
    <sheet name="C 1.4.1.1.7" sheetId="89" r:id="rId35"/>
    <sheet name="A 1.4.1.1.7.1" sheetId="90" r:id="rId36"/>
    <sheet name="A 1.4.1.1.7.2" sheetId="91" r:id="rId37"/>
    <sheet name="A 1.4.1.1.7.3" sheetId="92" r:id="rId38"/>
    <sheet name="C 1.4.1.1.8" sheetId="93" r:id="rId39"/>
    <sheet name="A 1.4.1.1.8.1" sheetId="94" r:id="rId40"/>
    <sheet name="A 1.4.1.1.8.2" sheetId="95" r:id="rId41"/>
    <sheet name="A 1.4.1.1.8.3" sheetId="96" r:id="rId42"/>
  </sheets>
  <definedNames>
    <definedName name="_xlnm.Print_Area" localSheetId="3">'A 1.4.1.1.1.1'!$B$2:$H$52</definedName>
    <definedName name="_xlnm.Print_Area" localSheetId="4">'A 1.4.1.1.1.2'!$B$2:$H$52</definedName>
    <definedName name="_xlnm.Print_Area" localSheetId="6">'A 1.4.1.1.2.1'!$B$2:$H$52</definedName>
    <definedName name="_xlnm.Print_Area" localSheetId="7">'A 1.4.1.1.2.2'!$B$2:$H$52</definedName>
    <definedName name="_xlnm.Print_Area" localSheetId="8">'A 1.4.1.1.2.3'!$B$2:$H$52</definedName>
    <definedName name="_xlnm.Print_Area" localSheetId="9">'A 1.4.1.1.2.4'!$B$2:$H$52</definedName>
    <definedName name="_xlnm.Print_Area" localSheetId="10">'A 1.4.1.1.2.5'!$B$2:$H$52</definedName>
    <definedName name="_xlnm.Print_Area" localSheetId="11">'A 1.4.1.1.2.6'!$B$2:$H$52</definedName>
    <definedName name="_xlnm.Print_Area" localSheetId="12">'A 1.4.1.1.2.7'!$B$2:$H$52</definedName>
    <definedName name="_xlnm.Print_Area" localSheetId="14">'A 1.4.1.1.3.1'!$B$2:$H$53</definedName>
    <definedName name="_xlnm.Print_Area" localSheetId="15">'A 1.4.1.1.3.2'!$B$2:$H$53</definedName>
    <definedName name="_xlnm.Print_Area" localSheetId="16">'A 1.4.1.1.3.3'!$B$2:$H$53</definedName>
    <definedName name="_xlnm.Print_Area" localSheetId="17">'A 1.4.1.1.3.4'!$B$2:$H$53</definedName>
    <definedName name="_xlnm.Print_Area" localSheetId="18">'A 1.4.1.1.3.5'!$B$2:$H$53</definedName>
    <definedName name="_xlnm.Print_Area" localSheetId="19">'A 1.4.1.1.3.6'!$B$2:$H$53</definedName>
    <definedName name="_xlnm.Print_Area" localSheetId="22">'A 1.4.1.1.4.2'!$B$2:$H$53</definedName>
    <definedName name="_xlnm.Print_Area" localSheetId="23">'A 1.4.1.1.4.3'!$B$2:$H$53</definedName>
    <definedName name="_xlnm.Print_Area" localSheetId="27">'A 1.4.1.1.5.1'!$B$1:$H$53</definedName>
    <definedName name="_xlnm.Print_Area" localSheetId="28">'A 1.4.1.1.5.2'!$B$1:$H$53</definedName>
    <definedName name="_xlnm.Print_Area" localSheetId="29">'A 1.4.1.1.5.3'!$B$1:$H$53</definedName>
    <definedName name="_xlnm.Print_Area" localSheetId="31">'A 1.4.1.1.6.1'!$B$2:$H$53</definedName>
    <definedName name="_xlnm.Print_Area" localSheetId="32">'A 1.4.1.1.6.2'!$B$2:$H$53</definedName>
    <definedName name="_xlnm.Print_Area" localSheetId="33">'A 1.4.1.1.6.3'!$B$2:$H$53</definedName>
    <definedName name="_xlnm.Print_Area" localSheetId="35">'A 1.4.1.1.7.1'!$B$2:$H$53</definedName>
    <definedName name="_xlnm.Print_Area" localSheetId="36">'A 1.4.1.1.7.2'!$B$2:$H$53</definedName>
    <definedName name="_xlnm.Print_Area" localSheetId="37">'A 1.4.1.1.7.3'!$B$2:$H$53</definedName>
    <definedName name="_xlnm.Print_Area" localSheetId="39">'A 1.4.1.1.8.1'!$B$2:$H$53</definedName>
    <definedName name="_xlnm.Print_Area" localSheetId="40">'A 1.4.1.1.8.2'!$B$2:$H$53</definedName>
    <definedName name="_xlnm.Print_Area" localSheetId="41">'A 1.4.1.1.8.3'!$B$2:$H$53</definedName>
    <definedName name="_xlnm.Print_Area" localSheetId="21">'A 14.1.1.4.1'!$B$2:$H$53</definedName>
    <definedName name="_xlnm.Print_Area" localSheetId="24">ANTI.1!$B$1:$H$52</definedName>
    <definedName name="_xlnm.Print_Area" localSheetId="25">ANTI.2!$B$2:$H$52</definedName>
    <definedName name="_xlnm.Print_Area" localSheetId="2">'C 1.4.1.1.1'!$B$2:$H$52</definedName>
    <definedName name="_xlnm.Print_Area" localSheetId="5">'C 1.4.1.1.2'!$B$2:$H$53</definedName>
    <definedName name="_xlnm.Print_Area" localSheetId="13">'C 1.4.1.1.3'!$B$2:$H$53</definedName>
    <definedName name="_xlnm.Print_Area" localSheetId="20">'C 1.4.1.1.4'!$B$2:$H$53</definedName>
    <definedName name="_xlnm.Print_Area" localSheetId="26">'C 1.4.1.1.5'!$B$2:$H$53</definedName>
    <definedName name="_xlnm.Print_Area" localSheetId="30">'C 1.4.1.1.6'!$B$2:$H$53</definedName>
    <definedName name="_xlnm.Print_Area" localSheetId="34">'C 1.4.1.1.7'!$B$2:$H$53</definedName>
    <definedName name="_xlnm.Print_Area" localSheetId="38">'C 1.4.1.1.8'!$B$1:$H$53</definedName>
    <definedName name="_xlnm.Print_Area" localSheetId="0">'FIN 1.4.1'!$B$2:$H$54</definedName>
    <definedName name="_xlnm.Print_Area" localSheetId="1">'P 1.4.1.1'!$B$2:$H$52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03" l="1"/>
  <c r="G27" i="79"/>
  <c r="G27" i="78"/>
  <c r="G27" i="70"/>
  <c r="G27" i="100" l="1"/>
  <c r="G27" i="99"/>
  <c r="G27" i="98"/>
  <c r="G27" i="97"/>
  <c r="G27" i="96"/>
  <c r="G27" i="95"/>
  <c r="G27" i="94"/>
  <c r="G27" i="93"/>
  <c r="G27" i="92"/>
  <c r="G27" i="91"/>
  <c r="G27" i="90"/>
  <c r="G27" i="89"/>
  <c r="G27" i="88"/>
  <c r="G27" i="87"/>
  <c r="G27" i="86"/>
  <c r="G27" i="85"/>
  <c r="G27" i="84"/>
  <c r="G27" i="83"/>
  <c r="G27" i="82"/>
  <c r="G27" i="80"/>
  <c r="G27" i="77"/>
  <c r="G27" i="76"/>
  <c r="G27" i="75"/>
  <c r="G27" i="74"/>
  <c r="G27" i="73"/>
  <c r="G27" i="72"/>
  <c r="G27" i="71"/>
  <c r="G27" i="69"/>
  <c r="G27" i="68"/>
  <c r="G27" i="67"/>
  <c r="G27" i="64" l="1"/>
  <c r="G27" i="66"/>
  <c r="G27" i="65"/>
  <c r="G27" i="63"/>
  <c r="G27" i="62"/>
  <c r="G27" i="61"/>
  <c r="G27" i="60"/>
  <c r="G27" i="57"/>
</calcChain>
</file>

<file path=xl/sharedStrings.xml><?xml version="1.0" encoding="utf-8"?>
<sst xmlns="http://schemas.openxmlformats.org/spreadsheetml/2006/main" count="4658" uniqueCount="603">
  <si>
    <t>CLAVE Y NOMBRE DEL INDICADOR</t>
  </si>
  <si>
    <t>NIVEL DE LA MIR QUE ATIENDE EL INDICADOR</t>
  </si>
  <si>
    <t>Seleccionar los Criterios CREMAA que cumple el Indicador.</t>
  </si>
  <si>
    <t>Claridad.</t>
  </si>
  <si>
    <t>Relevancia.</t>
  </si>
  <si>
    <t>Economía.</t>
  </si>
  <si>
    <t>Adecuado.</t>
  </si>
  <si>
    <t>Aportación Marginal.</t>
  </si>
  <si>
    <t>(           )</t>
  </si>
  <si>
    <t>Seleccionar una de las Dimensiones que mide el Indicador.</t>
  </si>
  <si>
    <t>Seleccionar el Tipo de indicador.</t>
  </si>
  <si>
    <t>Eficiencia.</t>
  </si>
  <si>
    <t>Eficacia.</t>
  </si>
  <si>
    <t>Calidad.</t>
  </si>
  <si>
    <t xml:space="preserve">Estratégico.                </t>
  </si>
  <si>
    <t xml:space="preserve"> Gestión.</t>
  </si>
  <si>
    <t xml:space="preserve"> (     )</t>
  </si>
  <si>
    <t xml:space="preserve"> (   )</t>
  </si>
  <si>
    <t>Tipo de valor de la meta.</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</si>
  <si>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</si>
  <si>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</si>
  <si>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</si>
  <si>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</si>
  <si>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</si>
  <si>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</si>
  <si>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</si>
  <si>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</si>
  <si>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</si>
  <si>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</si>
  <si>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</si>
  <si>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</si>
  <si>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</si>
  <si>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</si>
  <si>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</si>
  <si>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</si>
  <si>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</si>
  <si>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</si>
  <si>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ANUAL</t>
  </si>
  <si>
    <t>MINIGRÁFICA</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</si>
  <si>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</si>
  <si>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</si>
  <si>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</si>
  <si>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</si>
  <si>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</si>
  <si>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</si>
  <si>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</si>
  <si>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</si>
  <si>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Responsable del diseño del Indicador</t>
  </si>
  <si>
    <t>Unidad administrativa del responsable</t>
  </si>
  <si>
    <t>Puesto del responsable</t>
  </si>
  <si>
    <t>Correo electrónico del responsable</t>
  </si>
  <si>
    <t>Teléfono del responsable</t>
  </si>
  <si>
    <t xml:space="preserve">Firma del Responsable </t>
  </si>
  <si>
    <t>Regular
(comportamiento constante dentro de un rango)</t>
  </si>
  <si>
    <t>Nominal
(no existen datos históricos)</t>
  </si>
  <si>
    <t>NOMBRE DEL PROGRAMA PRESUPUESTARIO ANUAL (PPA)</t>
  </si>
  <si>
    <t>ascendente</t>
  </si>
  <si>
    <t>menor o igual a cero</t>
  </si>
  <si>
    <t>mayor a cero y menor a +20%</t>
  </si>
  <si>
    <t xml:space="preserve">mayor o igual a +20% </t>
  </si>
  <si>
    <t>Monitoreable</t>
  </si>
  <si>
    <t>Seleccionar el compartamiento del Indicador hacia la meta
(ascendente o descendente + regular o nominal)</t>
  </si>
  <si>
    <t>Descendente</t>
  </si>
  <si>
    <t>Ascendente</t>
  </si>
  <si>
    <t>Absoluta</t>
  </si>
  <si>
    <t>Relativa</t>
  </si>
  <si>
    <t>TRIMESTRE 4</t>
  </si>
  <si>
    <t>UNIDAD RESPONSABLE</t>
  </si>
  <si>
    <t>descendente ( estos parametros podrán variar de acuerdo al indicador)</t>
  </si>
  <si>
    <t>(    X    )</t>
  </si>
  <si>
    <t>(      )</t>
  </si>
  <si>
    <t xml:space="preserve"> (  X  )</t>
  </si>
  <si>
    <t>(     X    )</t>
  </si>
  <si>
    <t>(      X     )</t>
  </si>
  <si>
    <t>TRIMESTRAL</t>
  </si>
  <si>
    <t>PORCENTAJE</t>
  </si>
  <si>
    <t>COMPONENTE</t>
  </si>
  <si>
    <t>(  X  )</t>
  </si>
  <si>
    <t>(  X )</t>
  </si>
  <si>
    <t xml:space="preserve">PRMS: Porcentaje de los recursos materiales y servicios suministrados. </t>
  </si>
  <si>
    <t xml:space="preserve">Este indicador mide la atención proporcionadas a las dependencias en cuanto a las solicitudes de los recursos y servicios necesarios para su operatividad. </t>
  </si>
  <si>
    <t xml:space="preserve">
PRMS= (NSS/NSR)*100
</t>
  </si>
  <si>
    <t>NSS</t>
  </si>
  <si>
    <t>NSR</t>
  </si>
  <si>
    <t>Número de solicitudes atendidas.</t>
  </si>
  <si>
    <t xml:space="preserve"> Número de solicitudes recibidas.</t>
  </si>
  <si>
    <t>DIRECCIÓN DE RECURSOS MATERIALES</t>
  </si>
  <si>
    <t>8 812800 ext. 5400</t>
  </si>
  <si>
    <t>PSAL: Porcentaje de Solicitudes Administrativas y de Logística Atendidas</t>
  </si>
  <si>
    <t>Este indicador mide la atención a los oficios que han emitido las diferentes dependencias que conforman el Municipio de Benito Juárez, lo que permite la correcta operatividad de las dependencias.</t>
  </si>
  <si>
    <t>Número de Solicitudes de Recursos y Servicios suministradas.</t>
  </si>
  <si>
    <t xml:space="preserve"> Número de Solicitudes de Recursos y Servicios recibidas.</t>
  </si>
  <si>
    <t>JEFA DEL DEPARTAMENTO ADMINISTRATIVO</t>
  </si>
  <si>
    <t>PIE: Porcentaje de Integración de Expedientes realizados</t>
  </si>
  <si>
    <t>Este indicador mide el número de expedientes que son necesarios para elaborar los contratos autorizados por el Comité de Adquisiciones con el objetivo de llevar el control y transparencia en cuanto a la participación de los proveedores en el proceso de licitación.</t>
  </si>
  <si>
    <t xml:space="preserve">
PIE= (NEI/NCE)*100
</t>
  </si>
  <si>
    <t>NCE</t>
  </si>
  <si>
    <t>NEI</t>
  </si>
  <si>
    <t>Número de Expedientes integrados.</t>
  </si>
  <si>
    <t>Número de Expedientes estimados.</t>
  </si>
  <si>
    <t>LIC. ANGÉLICA LETICIA BOTE PACHECO</t>
  </si>
  <si>
    <t>JEFA DEL ÁREA DE LICITACIONES</t>
  </si>
  <si>
    <t>8 812800 ext. 5406</t>
  </si>
  <si>
    <t>PRRE: Porcentaje de  Requisiciones para Eventos Atendidos</t>
  </si>
  <si>
    <t>Este indicador mide las solicitudes para la atención a los diversos eventos soliciados por las diferentes dependencias municipales, lo que refleja la capacidad para surtir de manera eficaz los suministros necesarios para su realización.</t>
  </si>
  <si>
    <t xml:space="preserve">
PRRE= (NREPPS/NREPPR)*100
</t>
  </si>
  <si>
    <t>NREA</t>
  </si>
  <si>
    <t>NREE</t>
  </si>
  <si>
    <t xml:space="preserve"> Número de Requisiciones para Eventos atendidos.</t>
  </si>
  <si>
    <t>Número de Requisiciones para Eventos estimados.</t>
  </si>
  <si>
    <t>C. JOSUÉ ISRAEL POOT TOO</t>
  </si>
  <si>
    <t>JEFE DEL ÁREA DE EVENTOS</t>
  </si>
  <si>
    <t xml:space="preserve">PSP: Porcentaje de las Solicitudes de Pago Elaboradas. </t>
  </si>
  <si>
    <t>Este indicador mide el número de solicitudes con el fin de solventar el proceso de pago de los proveedores y se contibuye a mostrar como las diferentes dependencias que conforma el Municipio de Benito Juárez adquieren sus recursos.</t>
  </si>
  <si>
    <t xml:space="preserve">
PSP= (NSPE/NSPP)*100           
</t>
  </si>
  <si>
    <t>NSP</t>
  </si>
  <si>
    <t>NSPE</t>
  </si>
  <si>
    <t>Número de Solicitudes de Pago elaboradas.</t>
  </si>
  <si>
    <t>Número de Solicitudes de Pago estimadas.</t>
  </si>
  <si>
    <t>JEFE DEL ÁREA DE COMPRAS</t>
  </si>
  <si>
    <t>PASA: Porcentaje de Asistencia de los Siniestros Atendidos.</t>
  </si>
  <si>
    <t>Este indicador mide la asistencia de los sinietros reportados por las diferentes dependencias del Municipio de Benito Juárez y contibuye a verificar que se solventa en tiempo y forma el suceso reportado.</t>
  </si>
  <si>
    <t xml:space="preserve">
PASA= (NSA/NSN)*100       
</t>
  </si>
  <si>
    <t>NSA</t>
  </si>
  <si>
    <t>NSN</t>
  </si>
  <si>
    <t>Número de Siniestros Atendidos.</t>
  </si>
  <si>
    <t>Número de Siniestros Notificados.</t>
  </si>
  <si>
    <t>C. ERICK DANIEL OCAMPO CASTAÑEDA</t>
  </si>
  <si>
    <t>JEFE DEL ÁREA DE SEGUROS</t>
  </si>
  <si>
    <t>JEFE DEL ÁREA DE COMBUSTIBLES</t>
  </si>
  <si>
    <t>PSVA: Porcentaje de solicitudes de vehículos atendidas</t>
  </si>
  <si>
    <t xml:space="preserve">        Este indicador mide la revisión y entrega de los vehículos a las dependencias que lo solicitan.</t>
  </si>
  <si>
    <t xml:space="preserve">
PSVA= (NSVA/NSVR)*100
</t>
  </si>
  <si>
    <t>NSVA</t>
  </si>
  <si>
    <t>NSVR</t>
  </si>
  <si>
    <t xml:space="preserve">Número de solicitudes de vehículos atendidas.  </t>
  </si>
  <si>
    <t xml:space="preserve"> Número de solicitudes de vehículos recibidas.</t>
  </si>
  <si>
    <t>JEFE DEL ÁREA DE PARQUE VEHICULAR</t>
  </si>
  <si>
    <t>ACTIVIDAD</t>
  </si>
  <si>
    <t>OFICIALÍA MAYOR - DIRECCIÓN DE RECURSOS MATERIALES</t>
  </si>
  <si>
    <t>Caracteristicas de las Variables del Indicador</t>
  </si>
  <si>
    <t>PSAL= (NSS/NSR)*100</t>
  </si>
  <si>
    <t>Solicitudes</t>
  </si>
  <si>
    <t>(    x     )</t>
  </si>
  <si>
    <t>(    x    )</t>
  </si>
  <si>
    <t>(   X     )</t>
  </si>
  <si>
    <t>Expedientes</t>
  </si>
  <si>
    <t>(  X     )</t>
  </si>
  <si>
    <t>Requisiciones</t>
  </si>
  <si>
    <t>(  X    )</t>
  </si>
  <si>
    <t>Siniestros</t>
  </si>
  <si>
    <t>(   X    )</t>
  </si>
  <si>
    <t>C.  SUSANA FONSECA HERRERA</t>
  </si>
  <si>
    <t>LIC.  CHRISTIAN SAGIA BASTO BOBADILLA</t>
  </si>
  <si>
    <t>PCS: Porcentaje de Combustible Suministrado</t>
  </si>
  <si>
    <t>Este indicador medirá la eficiencia en el manejo de suministro de combustible a la unidades de las dependencias y entidades que conforman el H. Ayuntamiento de Benito Juárez.</t>
  </si>
  <si>
    <t xml:space="preserve">
PCS= (TLCS/TLCA)*100
</t>
  </si>
  <si>
    <r>
      <t xml:space="preserve">Nombre del Documento: </t>
    </r>
    <r>
      <rPr>
        <sz val="9"/>
        <color theme="1"/>
        <rFont val="Calibri"/>
        <family val="2"/>
        <scheme val="minor"/>
      </rPr>
      <t xml:space="preserve">Reporte  Diario del las Cargas de Combustible Suministrados.
</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t>
    </r>
    <r>
      <rPr>
        <sz val="9"/>
        <color theme="1"/>
        <rFont val="Calibri"/>
        <family val="2"/>
        <scheme val="minor"/>
      </rPr>
      <t xml:space="preserve"> Trimestral </t>
    </r>
    <r>
      <rPr>
        <b/>
        <sz val="9"/>
        <color theme="1"/>
        <rFont val="Calibri"/>
        <family val="2"/>
        <scheme val="minor"/>
      </rPr>
      <t xml:space="preserve">
Liga de la página donde se localiza la información si es el caso o ubicación:</t>
    </r>
    <r>
      <rPr>
        <sz val="9"/>
        <color theme="1"/>
        <rFont val="Calibri"/>
        <family val="2"/>
        <scheme val="minor"/>
      </rPr>
      <t xml:space="preserve"> Archivos de Oficialía Mayor, Dirección de Recursos Materiales, Reporte de las revisiones y actualizaciones del Sistema de Gasto y Control del Combustible, Clave del expediente: MBJ/PM/OM/DRM/COM/0001</t>
    </r>
  </si>
  <si>
    <t xml:space="preserve">Total de Litros de Combustible Suministrado. </t>
  </si>
  <si>
    <t>TLCS</t>
  </si>
  <si>
    <t>Litros</t>
  </si>
  <si>
    <t xml:space="preserve"> Total de Litros de Combustible Autorizado.</t>
  </si>
  <si>
    <t>TLCA</t>
  </si>
  <si>
    <t>DIRECTOR DE RECURSOS MATERIALES</t>
  </si>
  <si>
    <t>JUAN JOSÉ ISLAS HUERTA</t>
  </si>
  <si>
    <t>M-PPA 1.4 PROGRAMA DE ADMINISTRACION DE BIENES Y SERVICIOS DEL MUNICIPIO</t>
  </si>
  <si>
    <t>C. JOSÉ ROBERTO REYNOSO HIPÓLITO</t>
  </si>
  <si>
    <t>PAORC: Porcentaje de Avance en las operaciones de resguardo y control</t>
  </si>
  <si>
    <t>OFICIALÍA MAYOR - PATRIMONIO MUNICIPAL</t>
  </si>
  <si>
    <t xml:space="preserve"> ( X  )</t>
  </si>
  <si>
    <t>(    X     )</t>
  </si>
  <si>
    <t>Mide las operaciones relacionadas con los bienes muebles e inmuebles en forma automática y en tiempo real.</t>
  </si>
  <si>
    <t xml:space="preserve">
PAORC= (NORyCE/NORyCP)*100  
</t>
  </si>
  <si>
    <t>Caracteristicas de las variables del indicador</t>
  </si>
  <si>
    <t>NORyCE</t>
  </si>
  <si>
    <t xml:space="preserve">Número de Operaciones de Resguardo y Control Ejecutadas. </t>
  </si>
  <si>
    <t>Reporte de Avance en las operaciones de resguardo y control</t>
  </si>
  <si>
    <t xml:space="preserve">Operaciones de Resguardo y Control </t>
  </si>
  <si>
    <t>NORyCP</t>
  </si>
  <si>
    <t xml:space="preserve">Número de Operaciones de Resguardo y Control Programadas.  </t>
  </si>
  <si>
    <t>Linea base 2020 del Reporte de Avance en las operaciones de resguardo y control</t>
  </si>
  <si>
    <t>Yaraledis del Rosario Tucuch Santos</t>
  </si>
  <si>
    <t>Dirección de Patrimonio Municipal</t>
  </si>
  <si>
    <t>Directora</t>
  </si>
  <si>
    <t xml:space="preserve">direccionpatrimoniomunicipalbj@gmail.com </t>
  </si>
  <si>
    <t>8 812800 ext. 5200</t>
  </si>
  <si>
    <t>PAMA: Porcentaje de Avance en el mantenimiento de las areas</t>
  </si>
  <si>
    <t>Mide las acciones que preserva la imagen y seguridad laboral de las personas que colaboran en la Dirección de Patrimonio Municipal.</t>
  </si>
  <si>
    <t xml:space="preserve">
PAMA= (NAME/NAMP)*100   
</t>
  </si>
  <si>
    <t>NAME</t>
  </si>
  <si>
    <t>Número de Acciones de Mantenimiento Ejecutadas</t>
  </si>
  <si>
    <t>Reporte de Avance en el Mantenimiento de las Áreas</t>
  </si>
  <si>
    <t>Acciones de mantenimiento</t>
  </si>
  <si>
    <t>NAMP</t>
  </si>
  <si>
    <t>Número de Acciones de Mantenimiento Programadas</t>
  </si>
  <si>
    <t xml:space="preserve">Linea base 2020 del Reporte de Avance de las Areas de Mantenimiento </t>
  </si>
  <si>
    <t>Rafael Salvador Hernandez</t>
  </si>
  <si>
    <t>Jefatura del Departamento de Bienes Inmuebles y desincorporación</t>
  </si>
  <si>
    <t>Jefe de Departamento</t>
  </si>
  <si>
    <t xml:space="preserve">salvadorhdzpatrimonio@gmail.com </t>
  </si>
  <si>
    <t>8 812800 ext. 5202</t>
  </si>
  <si>
    <t xml:space="preserve">PEABA: Porcentaje de avance en expedientes de bienes actualizados.  </t>
  </si>
  <si>
    <t>Mide el número de expedientes actualizados a fin de conocer el estatus de bienes y espacios públicos de tipo inmueble arqueológicos, históricos e inalienables.</t>
  </si>
  <si>
    <t xml:space="preserve">
PEABA= (NEBE/NEBP)*100  
</t>
  </si>
  <si>
    <t>NEBE</t>
  </si>
  <si>
    <t>Número de Expedientes de Bienes Ejecutados</t>
  </si>
  <si>
    <t>Reporte de Avance en Expedientes de Bienes Actualizados</t>
  </si>
  <si>
    <t>NEBP</t>
  </si>
  <si>
    <t>Número de Expedientes de Bienes Programados</t>
  </si>
  <si>
    <t>Linea base 2020 del Reporte de Avance en las Expedientes de Bienes Actualizados</t>
  </si>
  <si>
    <t>PARB: Porcentaje de Avance en regulaciones de bienes.</t>
  </si>
  <si>
    <t>Busca medir el número de regulaciones respecto a las donaciones pendientes de protocolizar a favor del Municipio ante las diferentes Secretarías estatales</t>
  </si>
  <si>
    <t xml:space="preserve">
PARB= (NRBE/NRBP)*100
</t>
  </si>
  <si>
    <t>NRBE</t>
  </si>
  <si>
    <t>Número de Regulaciones de Bienes elaborados</t>
  </si>
  <si>
    <t>Reporte de Avance en Bienes Inmuebles Regularizados</t>
  </si>
  <si>
    <t>Regulaciones</t>
  </si>
  <si>
    <t>NRBP</t>
  </si>
  <si>
    <t>Número de regulaciones de bienes programadas</t>
  </si>
  <si>
    <t>Linea base 2020 del Reporte Bienes Inmuebles Regularizados</t>
  </si>
  <si>
    <t xml:space="preserve">PACBM: Porcentaje de Avance en Claves de Bienes Muebles. </t>
  </si>
  <si>
    <t>Mide el control del buen uso  y destino de los activos patrimoniales, permitiendo monitorear el número de claves  de los registros realizados a fin de vincularlos con el control de Bienes Muebles.</t>
  </si>
  <si>
    <t xml:space="preserve">
PACBM= (NCBMG/NCBMP)*100    
</t>
  </si>
  <si>
    <t>NCBMG</t>
  </si>
  <si>
    <t>Número de Claves de Bienes Muebles Generados</t>
  </si>
  <si>
    <t>Reporte de Avance en Claves de Bienes Muebles</t>
  </si>
  <si>
    <t>Número de claves</t>
  </si>
  <si>
    <t>NCBMP</t>
  </si>
  <si>
    <t>Número de Claves de Bienes Muebles Programados</t>
  </si>
  <si>
    <t>Linea base 2020 del Reporte de Avance en claves de Bienes Muebles Generadas</t>
  </si>
  <si>
    <t>Numero de claves</t>
  </si>
  <si>
    <t>Odalmira Martín Uicab  //  José Miguel Pech Cauich</t>
  </si>
  <si>
    <t>Jefaturas de los Dtos. De Bienes Muebles y Parque Vehicular</t>
  </si>
  <si>
    <t>Jefes de Departamento</t>
  </si>
  <si>
    <t>PARI= Porcentaje de Avance en los Resguardos e Inventarios</t>
  </si>
  <si>
    <t>Mide el registro de control de los bienes muebles adquiridos por el Municipio, con el fin de verificar la existencia y el buen uso de los bienes muebles en general, asignados a las y los servidores públicos.</t>
  </si>
  <si>
    <t xml:space="preserve">
PARI= (NRIC/NRIP)*100        
</t>
  </si>
  <si>
    <t>NRIC</t>
  </si>
  <si>
    <t>Número de resguardos e inventarios  consolidados</t>
  </si>
  <si>
    <t xml:space="preserve">Reporte de Avance en Resguardos e Inventarios de Bienes Muebles </t>
  </si>
  <si>
    <t>Resguardos e Inventarios</t>
  </si>
  <si>
    <t>NRIP</t>
  </si>
  <si>
    <t xml:space="preserve">Número de resguardos e inventarios programados </t>
  </si>
  <si>
    <t>Linea base 2020 del Reporte de Avance en Resguardos e Inventarios de Bienes Muebles Realizados</t>
  </si>
  <si>
    <t>PAEBA= Porcentaje de avance en evaluaciones basadas en las auditorias</t>
  </si>
  <si>
    <t>Mide las evaluaciones de las auditorias ejecutadas, con el fin de coadyuvar en las operaciones administrativas realizadas mediante los sistemas y procedimientos implantados.</t>
  </si>
  <si>
    <t xml:space="preserve">
PAEBA= (EAE/EAP)*100      
</t>
  </si>
  <si>
    <t>NAR</t>
  </si>
  <si>
    <t>Número de Auditorías fisicas Realizadas</t>
  </si>
  <si>
    <t xml:space="preserve">Reporte de Avance en Auditorías Físicas de Bienes </t>
  </si>
  <si>
    <t xml:space="preserve">Auditorías </t>
  </si>
  <si>
    <t>NAP</t>
  </si>
  <si>
    <t>Número de Auditorías fisicas Programadas</t>
  </si>
  <si>
    <t>Linea base 2020 del Reporte de Avance en Auditorías Físicas de Bienes Realizadas</t>
  </si>
  <si>
    <t>Auditorías</t>
  </si>
  <si>
    <t xml:space="preserve">PPMP: Porcentaje de integrantes del personal municipal profesionalizado. </t>
  </si>
  <si>
    <t>OFICIALIA MAYOR - ICCAL</t>
  </si>
  <si>
    <t>(    X   )</t>
  </si>
  <si>
    <t>(    X       )</t>
  </si>
  <si>
    <t>(     X      )</t>
  </si>
  <si>
    <t>(     X     )</t>
  </si>
  <si>
    <t>(            )</t>
  </si>
  <si>
    <t xml:space="preserve"> (        )</t>
  </si>
  <si>
    <t xml:space="preserve"> (         )</t>
  </si>
  <si>
    <t xml:space="preserve"> (  X )</t>
  </si>
  <si>
    <t>(     X   )</t>
  </si>
  <si>
    <t xml:space="preserve">Este indicador mide el número del personal municipal  profesionalizado con el objetivo de fortalecer sus competencias laborales y profesionales y así contribuir en el servicio que brindan las dependencias gubernamentales a la ciudadanía benitojuarense. </t>
  </si>
  <si>
    <t xml:space="preserve">PPMP= (NPPFC/NPPG)*100        </t>
  </si>
  <si>
    <t>Porcentaje</t>
  </si>
  <si>
    <t>Trimestral</t>
  </si>
  <si>
    <t>descendente</t>
  </si>
  <si>
    <t>Caracteristicas de las varaibles del Indicador</t>
  </si>
  <si>
    <t>NPPF</t>
  </si>
  <si>
    <t>Número de personal municipal profesionalizadas</t>
  </si>
  <si>
    <t>Informe Estadístico de cursos impartidos y personal capacitado</t>
  </si>
  <si>
    <t>Documento</t>
  </si>
  <si>
    <t>NPPG</t>
  </si>
  <si>
    <t xml:space="preserve">Número de personal municipal programado. </t>
  </si>
  <si>
    <t>Plantilla de personal adscrito al H. Ayuntamiento de Benito Juárez</t>
  </si>
  <si>
    <t>Base de datos</t>
  </si>
  <si>
    <t>Instituto de Capacitación en Calidad</t>
  </si>
  <si>
    <t>PPCI: Porcentaje de Cursos de Capacitación Integral Institucional impartidos</t>
  </si>
  <si>
    <t>(      X    )</t>
  </si>
  <si>
    <t>Con esta información, se mide el número de cursos de  capacitación en modalidad presencial y virtual  dirigidos a las y los servidores públicos que busca responder a sus necesidades de profesionalización, dichos cursos serán publicados en la Convocatoria de Eventos de Cursos.</t>
  </si>
  <si>
    <r>
      <t xml:space="preserve">
PPCI= (NCI=/NCE)*100
</t>
    </r>
    <r>
      <rPr>
        <b/>
        <sz val="9"/>
        <color theme="1"/>
        <rFont val="Calibri"/>
        <family val="2"/>
        <scheme val="minor"/>
      </rPr>
      <t/>
    </r>
  </si>
  <si>
    <t>NCI</t>
  </si>
  <si>
    <t>Número de cursos impartidos</t>
  </si>
  <si>
    <t>Cursos</t>
  </si>
  <si>
    <t>Numero de cursos estimados</t>
  </si>
  <si>
    <t>Convocatoria de eventos de cursos</t>
  </si>
  <si>
    <t>PCC: Porcentaje de convenios de colaboración para la capacitación celebrados</t>
  </si>
  <si>
    <t>Este indicador mide el número de convenios de colaboración con Instituciones Educativas y/o Prestadores de servicios aliadas para la capacitación al funcionariado público, con ello se contribuye a reforzar la profesionalización del personal del Municipio de Benito Juárez.</t>
  </si>
  <si>
    <r>
      <t>PCC= (NCCC/NCCP)*100</t>
    </r>
    <r>
      <rPr>
        <b/>
        <sz val="9"/>
        <color theme="1"/>
        <rFont val="Calibri"/>
        <family val="2"/>
        <scheme val="minor"/>
      </rPr>
      <t/>
    </r>
  </si>
  <si>
    <t>NCCC</t>
  </si>
  <si>
    <t>Número de convenios de colaboración para la capacitación celebrados</t>
  </si>
  <si>
    <t xml:space="preserve"> Convenios de colaboración con Instituciones Educativas y/o prestadores de servicios de capacitación.</t>
  </si>
  <si>
    <t>Convenios</t>
  </si>
  <si>
    <t>NCCP</t>
  </si>
  <si>
    <t>Número de convenios de colaboración para la capacitación programados</t>
  </si>
  <si>
    <t>PSPE: Porcentaje de servidores(as) públicos(as) evaluados(as)</t>
  </si>
  <si>
    <t>(   X      )</t>
  </si>
  <si>
    <t>Este indicador mide el número de las y los servidores públicos con evaluaciones respecto a sus competencias laborales, lo que busca se fomenten y fortalezcan mejores servicios a la ciudadania.</t>
  </si>
  <si>
    <t xml:space="preserve">
PSPE= (NEEV/NSES)*100
</t>
  </si>
  <si>
    <t>NEEV</t>
  </si>
  <si>
    <t>Número de servidores(as) públicos(as) evaluados(as)</t>
  </si>
  <si>
    <t>Evaluaciones llenadas correctamente</t>
  </si>
  <si>
    <t>Servidores Públicos</t>
  </si>
  <si>
    <t>NSES</t>
  </si>
  <si>
    <t>Número de servidores(as) públicos(as) estimados(as)</t>
  </si>
  <si>
    <t>Plantilla de personal adcrito al H. Ayuntamiento de Benito Juárez a excepción de la Secretaría de Transito y Seguridad Pública</t>
  </si>
  <si>
    <t>NOMBRE DEL PROGRAMA PRESUPUESTARIO ANUAL</t>
  </si>
  <si>
    <t>O-PP 1.22 Programa Especial Anticorrupción</t>
  </si>
  <si>
    <t>Contraloría Municipal</t>
  </si>
  <si>
    <t>Actividad</t>
  </si>
  <si>
    <t>(    X      )</t>
  </si>
  <si>
    <t>(         )</t>
  </si>
  <si>
    <t>(      X   )</t>
  </si>
  <si>
    <t xml:space="preserve">TRIMESTRE </t>
  </si>
  <si>
    <t xml:space="preserve">PSIB: Porcentaje de Servicios de Sistemas de Información Brindados. </t>
  </si>
  <si>
    <t>OFICIALIA MAYOR - DIRECCION DE TECNOLOGIAS DE INFORMACIÓN Y COMUNICACIÓN</t>
  </si>
  <si>
    <t xml:space="preserve">Este indicador mostrará el  número de servicios de sistemas de información, los cuales implica el desarrollo tecnológico y modernización de los equipos de las dependencias municipales, con el objetivo de mejorar su rendimiento y capacidad de respuesta. </t>
  </si>
  <si>
    <t>PSIB= (NSIB/NSIS)*100</t>
  </si>
  <si>
    <t>NSIB</t>
  </si>
  <si>
    <t>Número de servicios de sistemas de información brindados</t>
  </si>
  <si>
    <t>Sistema de oficios y sistema de soporte</t>
  </si>
  <si>
    <t>Servicios</t>
  </si>
  <si>
    <t>NSIS</t>
  </si>
  <si>
    <t>Número de servicios de sistemas de información solicitados</t>
  </si>
  <si>
    <t>Ing. Michael Moise Taillon Vieyra</t>
  </si>
  <si>
    <t>Dirección de Tecnologías de Información y Comunicación</t>
  </si>
  <si>
    <t>Director</t>
  </si>
  <si>
    <t>direcciontiyc@cancun.gob.mx</t>
  </si>
  <si>
    <t>PSI= Porcentaje de sistemas informáticos.</t>
  </si>
  <si>
    <t>Este indicador mide el número de desarrollo y mantenimiento de sistemas informáticos, ya previamente solicitados por las diversas dependencias municipales, esto  contribuye a  que las y los funcionarios públicos tengan herramientas tecnológicas que contribuya a una mejor atención a la ciudadanía.</t>
  </si>
  <si>
    <t xml:space="preserve">PSI= (NSID/NSIS)*100                                                              
</t>
  </si>
  <si>
    <t xml:space="preserve">NSI </t>
  </si>
  <si>
    <t>Número de solicitudes de sistemas informáticos</t>
  </si>
  <si>
    <t>Sistemas</t>
  </si>
  <si>
    <t xml:space="preserve">Número de solicitudes de sistemas informáticos solicitados </t>
  </si>
  <si>
    <t>Ing. Irving Fernando Enriquez Xool</t>
  </si>
  <si>
    <t>Jefe de Departamento de Sistemas de Información</t>
  </si>
  <si>
    <t>PSTC: Porcentaje de servicios de telecomunicaciones atendidas.</t>
  </si>
  <si>
    <t>Este indicador mide el número de los servicios de telecomunicaciones atendidos de las dependencias y en caso de apertura de nuevas instalaciones. Con esta información, se contribuye a la eficiente atención a las y los funcionarios públicos.</t>
  </si>
  <si>
    <t xml:space="preserve">PSTC= (NSTA/NSTS)*100      </t>
  </si>
  <si>
    <t>NSTA</t>
  </si>
  <si>
    <t>Número de Servicios de Telecomunicaciones atendidos</t>
  </si>
  <si>
    <t>NSTS</t>
  </si>
  <si>
    <t xml:space="preserve"> Número de Servicios de Telecomunicaciones solicitados   </t>
  </si>
  <si>
    <t>Lic. Marco Antonio Solórzano Fuentes</t>
  </si>
  <si>
    <t>Jefe del Departamento de Telecomunicaciones</t>
  </si>
  <si>
    <t>PSTA= Porcentaje de servicios técnicos atendidos.</t>
  </si>
  <si>
    <t>Este indicador mide el número de los servicios técnicos de las diversas dependencias que presentan algun problema con los equipos de cómputo o sus periféricos, software y asesorías relacionadas con los programas básicos. Este indicador contribuye para que tengan equipos funcionales y con esto puedan brindar la atención necesaria.</t>
  </si>
  <si>
    <t xml:space="preserve">PSTA= (NSTA/NSTS)*100  </t>
  </si>
  <si>
    <t>Número de Servicios de Técnicos atendidos</t>
  </si>
  <si>
    <t xml:space="preserve"> Número de Servicios de Técnicos solicitados   </t>
  </si>
  <si>
    <t>C. Fredy Chiguil Palafox</t>
  </si>
  <si>
    <t>Jefe de Soporte Técnico</t>
  </si>
  <si>
    <t xml:space="preserve">PSML=Porcentaje de Servicios de mantenimiento y logística realizados. </t>
  </si>
  <si>
    <t>M-PPA 1.04 PROGRAMA DE ADMINISTRACION DE BIENES Y SERVICIOS DEL MUNICIPIO</t>
  </si>
  <si>
    <t>OFICIALÍA MAYOR - SERVICIOS GENERALES</t>
  </si>
  <si>
    <t>Este indicador mide el número de servicios de mantenimiento y logística, hacia las dependencias municipales para su operatividad.</t>
  </si>
  <si>
    <t xml:space="preserve">
PSML= (NSMB/NSMS)*100
</t>
  </si>
  <si>
    <t>NSMB</t>
  </si>
  <si>
    <t xml:space="preserve">                                             
Número de servicios de mantenimiento y logística brindados
                                                                                                          </t>
  </si>
  <si>
    <t>Servicios de Mantenimiento y Logística</t>
  </si>
  <si>
    <t>NSMS</t>
  </si>
  <si>
    <t xml:space="preserve">Número de servicios de mantenimiento y logística solicitados.                                                                                                          </t>
  </si>
  <si>
    <t>C.  JUAN ENRIQUE PÉREZ RODAS</t>
  </si>
  <si>
    <t>DIRECCION DE SERVICIOS GENERALES</t>
  </si>
  <si>
    <t xml:space="preserve"> DIRECTOR DE SERVICIOS GENERALES</t>
  </si>
  <si>
    <t>99 881-28-00 Ext- 5502</t>
  </si>
  <si>
    <t xml:space="preserve">PSMR=  Porcentaje de servicios de mantenimiento municipal realizados. </t>
  </si>
  <si>
    <t>Con esta información, se mide el número de servicios de mantenimiento tanto preventivo como correctivo que se realizan en el edificio del Palacio Municipal y preservar así la imagen del Ayuntamiento.</t>
  </si>
  <si>
    <t xml:space="preserve">
PSMR= (NSMR/NSMS)*100
</t>
  </si>
  <si>
    <t>NSMR</t>
  </si>
  <si>
    <t>Número de servicios de mantenimiento municipal realizados.</t>
  </si>
  <si>
    <t>Solicitudes de Mantenimiento</t>
  </si>
  <si>
    <t>Número de servicios de mantenimiento solicitados.</t>
  </si>
  <si>
    <t>PLEO= Porcentaje de servicios de logística de los eventos oficiales especiales brindados</t>
  </si>
  <si>
    <t>Con esta informacion, se mide el numero de eventos realizados que se encuentran programados como Aniversario de Cancún, Informe de Gobierno, Fiestas Patrias y Fiestas Decembrinas.</t>
  </si>
  <si>
    <t xml:space="preserve">
PLEO=(NSLB/NSLP)*100
</t>
  </si>
  <si>
    <t>NSLB</t>
  </si>
  <si>
    <t xml:space="preserve">Número de Servicios de logística de eventos oficiales brindados     </t>
  </si>
  <si>
    <t>Eventos Oficiales</t>
  </si>
  <si>
    <t>Eventos oficiales</t>
  </si>
  <si>
    <t>NSLP</t>
  </si>
  <si>
    <t xml:space="preserve"> PSLA= Porcentaje de solicitudes de Logística de Eventos atendidas    </t>
  </si>
  <si>
    <t>Con esta informacion, se mide el número de solicitudes de logística para los eventos de las diversas dependencias municipales</t>
  </si>
  <si>
    <t xml:space="preserve">
PSLA= (NSLA/NSLS)*100
</t>
  </si>
  <si>
    <t>NSLA</t>
  </si>
  <si>
    <t xml:space="preserve">Número de Servicios de logística de eventos atendidos            </t>
  </si>
  <si>
    <t>Servicios de logistica</t>
  </si>
  <si>
    <t>NSLS</t>
  </si>
  <si>
    <t xml:space="preserve">Número de Servicios de logística de eventos solicitados.     </t>
  </si>
  <si>
    <t xml:space="preserve">PECR= Porcentaje de Eventos Cívicos y Culturales realizados   </t>
  </si>
  <si>
    <t>Con está información se mide el número de eventos que exalté la identidad, la pertenencia y fomenten el conocimiento de la historia patria,detecta el fortalecimiento del tejido social, así como la filiación cultural y cívica como población benitojuarense entre las personas que participan en las actividades del componente.</t>
  </si>
  <si>
    <t xml:space="preserve">PECR= (NECR/NECP)*100                                                                                                              </t>
  </si>
  <si>
    <t>Caracteristicas de las variables del Indicador</t>
  </si>
  <si>
    <t>NECR</t>
  </si>
  <si>
    <t xml:space="preserve">Número de Eventos Cívicos y Culturales realizados  </t>
  </si>
  <si>
    <t>Carpeta Informe Ejecutivo 2024(Administracion Publica 2022-2024) Contenido: Informe Tomo 1  con Clave MBJ-O.M.-UEC-2024</t>
  </si>
  <si>
    <t>Eventos Cívicos y Culturales</t>
  </si>
  <si>
    <t>NECP</t>
  </si>
  <si>
    <t xml:space="preserve"> Número de Eventos Cívicos y Culturales programados    </t>
  </si>
  <si>
    <t xml:space="preserve">PCCR=   Porcentaje de Conmemoraciones y Celebraciones Cívicas realizadas   </t>
  </si>
  <si>
    <t>Con está información se mide el número de conmemoraciones y celebraciones cívicas de Acuerdo al Calendario Oficial Anual  en Monumentos, Parques y Escuelas.</t>
  </si>
  <si>
    <t xml:space="preserve">                                                                                 
PCCR= (NCCR/NCCP)*100                                                                                              
</t>
  </si>
  <si>
    <t>NCCR</t>
  </si>
  <si>
    <t xml:space="preserve">Numero de Conmemoraciones y Celebraciones Cívicas realizadas    </t>
  </si>
  <si>
    <t>Conmemoraciones y Celebraciones Cívicas</t>
  </si>
  <si>
    <t xml:space="preserve">Numero de Conmemoraciones y Celebraciones Cívicas programadas                 </t>
  </si>
  <si>
    <t>PMR = Porcentaje de participaciones musicales realizadas.</t>
  </si>
  <si>
    <t xml:space="preserve">Con está información, se mide el número de participaciones musicales de la banda y el trio en  diferentes eventos en los que sean convocados, asimismo permite conocer la importancia de sus colaboraciones. </t>
  </si>
  <si>
    <t xml:space="preserve">PMR= (NPME/NPMP)*100                                                                                             </t>
  </si>
  <si>
    <t>NPME</t>
  </si>
  <si>
    <t xml:space="preserve">Número de Participaciones Musicales Ejecutadas </t>
  </si>
  <si>
    <t>Participaciones Musicales</t>
  </si>
  <si>
    <t>NPMP</t>
  </si>
  <si>
    <t xml:space="preserve"> Número de Participaciones Musicales Programadas</t>
  </si>
  <si>
    <t xml:space="preserve">PSEA= Porcentaje de solicitudes en Eventos Especiales atendidos   </t>
  </si>
  <si>
    <t>Con esta información, se mide el número de las solicitudes de las distintas necesidades respecto a la celebración de eventos que son llevados a cabo por instituciones militares e integrantes de cuerpos consulares, se plasma la colaboración con actores sociales respecto a los apoyos proporcionados para sus eventos</t>
  </si>
  <si>
    <t xml:space="preserve">                                                                                         
PSEA= (NSA/NSR)*100 
</t>
  </si>
  <si>
    <t xml:space="preserve">Número de Solicitudes atendidas </t>
  </si>
  <si>
    <t>Solicitudes en Eventos Especiales</t>
  </si>
  <si>
    <t>Número de Solicitudes recibidas</t>
  </si>
  <si>
    <t>PPPME= Porcentaje de plantillas de personal municipal entregadas.</t>
  </si>
  <si>
    <t>M-PPA 1.04 PROGRAMA DE ADMINISTRACIÓN DE BIENES Y SERVICIOS DEL MUNICIPIO</t>
  </si>
  <si>
    <t>OFICIALÍA MAYOR - DIRECCION DE RECURSOS HUMANOS</t>
  </si>
  <si>
    <t>Este indicador permite mantener actualizadas las plantillas con  el número de personas que integran la administración pública municipal. 
Con esta información, se contribuye a contar con información veraz y oportuna del personal de todas y cada una de las dependencias municipales</t>
  </si>
  <si>
    <t>PPPME= (NPPE/NPPS)*100</t>
  </si>
  <si>
    <t>NPPE</t>
  </si>
  <si>
    <t>Número de plantillas de personal emitidas</t>
  </si>
  <si>
    <t xml:space="preserve">Expediente de las gestiones de apoyos en eventos municipales </t>
  </si>
  <si>
    <t>Plantillas de personal</t>
  </si>
  <si>
    <t>NPPS</t>
  </si>
  <si>
    <t>Número de plantillas de personal solicitadas</t>
  </si>
  <si>
    <t>Oficios de solicitud de Unidades Administrativas</t>
  </si>
  <si>
    <t>C. Nestor Octavio Sánchez Vanda</t>
  </si>
  <si>
    <t>Dirección de Recursos Humanos</t>
  </si>
  <si>
    <t>nestorvanda@hotmail.com</t>
  </si>
  <si>
    <t>PIA =  Porcentaje de incidencias (altas, bajas, modificaciones, cambios de puestos o salarios) atendidas</t>
  </si>
  <si>
    <t>Este indicador permite monitorear  y atender las incidencias que son emitidas por las Unidades Administrativas Municipales con el objeto  de  dar mantenimiento al Sistema de Nómina y emisión de pagos de salarios y prestaciones. de la plantilla del personal municipal. 
Con esta información, se contribuye en la emisión de la nómina quincenal  veraz y oportuna.</t>
  </si>
  <si>
    <t>PIA= (NIS/NIR)*100</t>
  </si>
  <si>
    <t>NIS</t>
  </si>
  <si>
    <t>Número de incidencias solventadas</t>
  </si>
  <si>
    <t>Jefatura del Departamento de Nóminas</t>
  </si>
  <si>
    <t>Incidencias</t>
  </si>
  <si>
    <t>NIR</t>
  </si>
  <si>
    <t>Número de incidencias recibidas</t>
  </si>
  <si>
    <t>jefatura de administración y termino laboral</t>
  </si>
  <si>
    <t>PRFLE =  Porcentaje de reportes de finiquito y/o liquidación entregados.</t>
  </si>
  <si>
    <t>Este indicador muestra el cumplimiento de la elaboracaión y gestión de finiquitos y/o liquidaciones que han sido solicitados por las Unidades Administrativas.
Con esta información, se contribuye a detectar areas de oportunidad para optimizar el proceso de gestión.</t>
  </si>
  <si>
    <t>PRFLE= (NRFLR/NRFLS)*100</t>
  </si>
  <si>
    <r>
      <t xml:space="preserve">Nombre del Documento:  </t>
    </r>
    <r>
      <rPr>
        <sz val="9"/>
        <color theme="1"/>
        <rFont val="Calibri"/>
        <family val="2"/>
        <scheme val="minor"/>
      </rPr>
      <t xml:space="preserve"> Reporte de la Jefatura del Departamento Administrativo y Laboral. Oficios e incidencias solicitadas por las Unidades Administrativas</t>
    </r>
    <r>
      <rPr>
        <b/>
        <sz val="9"/>
        <color theme="1"/>
        <rFont val="Calibri"/>
        <family val="2"/>
        <scheme val="minor"/>
      </rPr>
      <t xml:space="preserve">
Nombre de quien genera la información: </t>
    </r>
    <r>
      <rPr>
        <sz val="9"/>
        <color theme="1"/>
        <rFont val="Calibri"/>
        <family val="2"/>
        <scheme val="minor"/>
      </rPr>
      <t>Dirección de Recursos Humanos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</si>
  <si>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t>NRFLR</t>
  </si>
  <si>
    <t>Número de reportes de finiquitos y/o liquidaciones realizados</t>
  </si>
  <si>
    <t>Reporte jefatura del Departamento Administrativa y Laboral</t>
  </si>
  <si>
    <t>Reporte de solicitud de finiquitos y/o liquidaciones</t>
  </si>
  <si>
    <t>NRFLS</t>
  </si>
  <si>
    <t>Número de reportes de finiquitos y/o liquidaciones solicitados</t>
  </si>
  <si>
    <t>Reporte del Area administrativa y termino laboral</t>
  </si>
  <si>
    <t>PEPIA= Porcentaje de expedientes de personal por incidencias actualizados</t>
  </si>
  <si>
    <t>Este indicador permite monitorear el númereo de expedientes de personal actualizados con las incidencias emitidas por las Unidades Administrativas Municipales. 
Con esta información, se contribuye para detectar  areas de oportunidad en el proceso de actualización  de los expedientes  resguardado por RH.</t>
  </si>
  <si>
    <t>PEPIA= (NEAIA/NIEUA)*100</t>
  </si>
  <si>
    <r>
      <t xml:space="preserve">Nombre del Documento:   </t>
    </r>
    <r>
      <rPr>
        <sz val="9"/>
        <color theme="1"/>
        <rFont val="Calibri"/>
        <family val="2"/>
        <scheme val="minor"/>
      </rPr>
      <t>Reporte de la Jefatura del Departamento de Prestaciones, Seguridad e Higiene dirigido a la Jefatura de Archivo y Analisis Documental de la Dirección de Recursos Humanos. Oficios e incidencias solicitadas por las Unidades Administrativas.</t>
    </r>
    <r>
      <rPr>
        <b/>
        <sz val="9"/>
        <color theme="1"/>
        <rFont val="Calibri"/>
        <family val="2"/>
        <scheme val="minor"/>
      </rPr>
      <t xml:space="preserve">
Nombre de quien genera la información:</t>
    </r>
    <r>
      <rPr>
        <sz val="9"/>
        <color theme="1"/>
        <rFont val="Calibri"/>
        <family val="2"/>
        <scheme val="minor"/>
      </rPr>
      <t xml:space="preserve"> Dirección de Recursos Humanos.</t>
    </r>
    <r>
      <rPr>
        <b/>
        <sz val="9"/>
        <color theme="1"/>
        <rFont val="Calibri"/>
        <family val="2"/>
        <scheme val="minor"/>
      </rPr>
      <t xml:space="preserve">
Periodicidad con que se genera la información: </t>
    </r>
    <r>
      <rPr>
        <sz val="9"/>
        <color theme="1"/>
        <rFont val="Calibri"/>
        <family val="2"/>
        <scheme val="minor"/>
      </rPr>
      <t xml:space="preserve"> Trimestral </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</si>
  <si>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t>NEAIA</t>
  </si>
  <si>
    <t>Número de expedientes actualizados  por incidencias archivadas</t>
  </si>
  <si>
    <t>Reporte de Jefatura de Prestaciones, Seguridad e Higiene</t>
  </si>
  <si>
    <t>Expedientes de personal</t>
  </si>
  <si>
    <t>NIEUA</t>
  </si>
  <si>
    <t xml:space="preserve"> Número de incidencias enviadas por Unidades Administrativas   </t>
  </si>
  <si>
    <r>
      <rPr>
        <b/>
        <sz val="9"/>
        <color theme="1"/>
        <rFont val="Calibri"/>
        <family val="2"/>
        <scheme val="minor"/>
      </rPr>
      <t>PSAA</t>
    </r>
    <r>
      <rPr>
        <sz val="9"/>
        <color theme="1"/>
        <rFont val="Calibri"/>
        <family val="2"/>
        <scheme val="minor"/>
      </rPr>
      <t>= Porcentaje de solicitudes administrativas atendidas.</t>
    </r>
  </si>
  <si>
    <t>OFICIALÍA MAYOR</t>
  </si>
  <si>
    <t>PROPÓSITO</t>
  </si>
  <si>
    <t>(   X   )</t>
  </si>
  <si>
    <t xml:space="preserve"> (      )</t>
  </si>
  <si>
    <t>Con esta información, se contribuye a dar cumplimiento a las solicitudes administrativas de las entidades municipales respecto a los procesos operativos y materiales que conciernen a la Oficialía Mayor.</t>
  </si>
  <si>
    <t xml:space="preserve">
PSAA= (NOSA/TOSR)*100
</t>
  </si>
  <si>
    <r>
      <t xml:space="preserve">Nombre del Documento: </t>
    </r>
    <r>
      <rPr>
        <sz val="9"/>
        <color theme="1"/>
        <rFont val="Calibri"/>
        <family val="2"/>
        <scheme val="minor"/>
      </rPr>
      <t>Expediente de los procesos administrativos atendidos.</t>
    </r>
    <r>
      <rPr>
        <b/>
        <sz val="9"/>
        <color theme="1"/>
        <rFont val="Calibri"/>
        <family val="2"/>
        <scheme val="minor"/>
      </rPr>
      <t xml:space="preserve">
Nombre de quien genera la información:</t>
    </r>
    <r>
      <rPr>
        <sz val="9"/>
        <color theme="1"/>
        <rFont val="Calibri"/>
        <family val="2"/>
        <scheme val="minor"/>
      </rPr>
      <t xml:space="preserve"> Todas las áreas que integran a la Oficialía Mayor</t>
    </r>
    <r>
      <rPr>
        <b/>
        <sz val="9"/>
        <color theme="1"/>
        <rFont val="Calibri"/>
        <family val="2"/>
        <scheme val="minor"/>
      </rPr>
      <t xml:space="preserve">
Periodicidad con que se genera la información:</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En los sitios especificados por todas y cada una de las áreas que integran a la Oficialía Mayor.</t>
    </r>
  </si>
  <si>
    <t>NOSA</t>
  </si>
  <si>
    <t>Numero de Oficios de Solicitudes Atendidas</t>
  </si>
  <si>
    <t>Expediente de los procesos administrativos atendidos.</t>
  </si>
  <si>
    <t>Oficios</t>
  </si>
  <si>
    <t>TOSR</t>
  </si>
  <si>
    <t xml:space="preserve"> Total de Oficios de Solicitudes Recibidas.</t>
  </si>
  <si>
    <t>LIC. NORA VIVIANA ESPINOZA HERNÁNDEZ</t>
  </si>
  <si>
    <t>OFICIAL MAYOR</t>
  </si>
  <si>
    <t>oficialiamayorbj@gmail.com</t>
  </si>
  <si>
    <t>8 812800 ext. 5001</t>
  </si>
  <si>
    <r>
      <rPr>
        <b/>
        <sz val="9"/>
        <color theme="1"/>
        <rFont val="Calibri"/>
        <family val="2"/>
        <scheme val="minor"/>
      </rPr>
      <t>PGER</t>
    </r>
    <r>
      <rPr>
        <sz val="9"/>
        <color theme="1"/>
        <rFont val="Calibri"/>
        <family val="2"/>
        <scheme val="minor"/>
      </rPr>
      <t>= Porcentaje de gestiones realizadas.</t>
    </r>
  </si>
  <si>
    <t>Con esta información, se contribuye a medir el porcentaje de avance en las diversas solicitudes de las instituciones municipales así como proyectar la resolución de los apoyos por parte de la Oficialía Mayor.</t>
  </si>
  <si>
    <t xml:space="preserve">
PGER= (NGAA/NGAS)*100
</t>
  </si>
  <si>
    <t>NGAA</t>
  </si>
  <si>
    <t>Número de Gestiones de Apoyos Atendidos</t>
  </si>
  <si>
    <t>Gestiones</t>
  </si>
  <si>
    <t>NGAS</t>
  </si>
  <si>
    <t>Número de Gestiones de Apoyos Solicitados</t>
  </si>
  <si>
    <r>
      <rPr>
        <b/>
        <sz val="9"/>
        <color theme="1"/>
        <rFont val="Calibri"/>
        <family val="2"/>
        <scheme val="minor"/>
      </rPr>
      <t>PEEOMA</t>
    </r>
    <r>
      <rPr>
        <sz val="9"/>
        <color theme="1"/>
        <rFont val="Calibri"/>
        <family val="2"/>
        <scheme val="minor"/>
      </rPr>
      <t>= Porcentaje de eventos especiales oficiales municipales atendidos</t>
    </r>
  </si>
  <si>
    <t>Con esta información, se mide el número de eventos especiales oficiales que pudieron realizarse, lo que contribuye a reforzar el vínculo y la comunicación entre el municipio y la comunidad benitojuarense.</t>
  </si>
  <si>
    <t xml:space="preserve">
PEEOMA= (NEER/NEEP)*100    
</t>
  </si>
  <si>
    <t>NEER</t>
  </si>
  <si>
    <t xml:space="preserve">Número de Eventos Especiales Realizados </t>
  </si>
  <si>
    <t>Eventos</t>
  </si>
  <si>
    <t>NEEP</t>
  </si>
  <si>
    <t xml:space="preserve">Número de Eventos Especiales Programados </t>
  </si>
  <si>
    <t xml:space="preserve">PCAE= Porcentaje de cumplimiento de los acuerdos establecidos. </t>
  </si>
  <si>
    <t>Con esta información, se mide los diferentes acuerdos suscritos entre el Ayuntamiento y las asociaciones, lo que contribuye a mejorar la relación del municipio con las dependencias externas para lograr una mayor eficiencia y calidad en los acuerdos establecidos</t>
  </si>
  <si>
    <t xml:space="preserve">
PCAE= (NAR/NAP)*100     
</t>
  </si>
  <si>
    <t>Número de Acuerdos Realizados</t>
  </si>
  <si>
    <t>Actividades</t>
  </si>
  <si>
    <t>Número de Acuerdos Programados</t>
  </si>
  <si>
    <t>Oficialia Mayor</t>
  </si>
  <si>
    <t>FIN</t>
  </si>
  <si>
    <t xml:space="preserve"> (    )</t>
  </si>
  <si>
    <t>Seleccionar el compartamiento del Indicador hacia la meta</t>
  </si>
  <si>
    <t>mayor o igual a 70%</t>
  </si>
  <si>
    <t>entre 50%  y 70%</t>
  </si>
  <si>
    <t xml:space="preserve"> menor o igual  a 50%</t>
  </si>
  <si>
    <t>MINIGRAFICAS</t>
  </si>
  <si>
    <t>Características de las Variables del indicador</t>
  </si>
  <si>
    <t>Nombre del responsable del diseño del Indicador</t>
  </si>
  <si>
    <t>Dirección de Planeación</t>
  </si>
  <si>
    <t>LIC.  SERGIO JESÚS ORTÍZ CASTILLO</t>
  </si>
  <si>
    <r>
      <t xml:space="preserve">Nombre del Documento: </t>
    </r>
    <r>
      <rPr>
        <sz val="9"/>
        <color theme="1"/>
        <rFont val="Calibri"/>
        <family val="2"/>
        <scheme val="minor"/>
      </rPr>
      <t>Reporte de Servicios Técnicos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</si>
  <si>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r>
      <t xml:space="preserve">Nombre del Documento: </t>
    </r>
    <r>
      <rPr>
        <sz val="9"/>
        <color theme="1"/>
        <rFont val="Calibri"/>
        <family val="2"/>
        <scheme val="minor"/>
      </rPr>
      <t>Reporte de servicios de telecomunicaciones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</si>
  <si>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r>
      <t xml:space="preserve">Nombre del Documento: </t>
    </r>
    <r>
      <rPr>
        <sz val="9"/>
        <color theme="1"/>
        <rFont val="Calibri"/>
        <family val="2"/>
        <scheme val="minor"/>
      </rPr>
      <t>Reporte de sistemas informáticos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</si>
  <si>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r>
      <t xml:space="preserve">Nombre del Documento: </t>
    </r>
    <r>
      <rPr>
        <sz val="9"/>
        <color theme="1"/>
        <rFont val="Calibri"/>
        <family val="2"/>
        <scheme val="minor"/>
      </rPr>
      <t>Carpeta de Servicios de Información: Desarrollo y Modernización Tecnológica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</si>
  <si>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t>fomentocivicobj@gmail.com</t>
  </si>
  <si>
    <t>Carpeta Informe Ejecutivo 2025 Contenido: Informe Tomo 1  con Clave MBJ-O.M.-UEC-2025</t>
  </si>
  <si>
    <t>OFICIALIA MAYOR - DIRECCIÓN DE EVENTOS CÍVICOS</t>
  </si>
  <si>
    <t>NO DISPONIBLE</t>
  </si>
  <si>
    <t>Ficha de Indicador de Desempeño. FID 2025</t>
  </si>
  <si>
    <r>
      <t xml:space="preserve">Nombre del Documento:  
</t>
    </r>
    <r>
      <rPr>
        <sz val="9"/>
        <color theme="1"/>
        <rFont val="Calibri"/>
        <family val="2"/>
        <scheme val="minor"/>
      </rPr>
      <t>Carpeta de Eventos Cívicos y Culturales 2024</t>
    </r>
    <r>
      <rPr>
        <b/>
        <sz val="9"/>
        <color theme="1"/>
        <rFont val="Calibri"/>
        <family val="2"/>
        <scheme val="minor"/>
      </rPr>
      <t xml:space="preserve">
Nombre de quien genera la información:                         
</t>
    </r>
    <r>
      <rPr>
        <sz val="9"/>
        <color theme="1"/>
        <rFont val="Calibri"/>
        <family val="2"/>
        <scheme val="minor"/>
      </rPr>
      <t>Dirección de Eventos Civicos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Físico, Carpeta Informe Ejecutivo 2024 (Administracion Publica 2022-2024) Contenido: Informe Tomo 1  con Clave MBJ-O.M.-UEC-2024</t>
    </r>
  </si>
  <si>
    <r>
      <t xml:space="preserve">Nombre del Documento:  
</t>
    </r>
    <r>
      <rPr>
        <sz val="9"/>
        <color theme="1"/>
        <rFont val="Calibri"/>
        <family val="2"/>
        <scheme val="minor"/>
      </rPr>
      <t>Carpeta de Eventos Cívicos y Culturales 2025</t>
    </r>
    <r>
      <rPr>
        <b/>
        <sz val="9"/>
        <color theme="1"/>
        <rFont val="Calibri"/>
        <family val="2"/>
        <scheme val="minor"/>
      </rPr>
      <t xml:space="preserve">
Nombre de quien genera la información:                         
</t>
    </r>
    <r>
      <rPr>
        <sz val="9"/>
        <color theme="1"/>
        <rFont val="Calibri"/>
        <family val="2"/>
        <scheme val="minor"/>
      </rPr>
      <t xml:space="preserve">Dirección de Eventos Civicos
</t>
    </r>
    <r>
      <rPr>
        <b/>
        <sz val="9"/>
        <color theme="1"/>
        <rFont val="Calibri"/>
        <family val="2"/>
        <scheme val="minor"/>
      </rPr>
      <t xml:space="preserve">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Físico, Carpeta Informe Ejecutivo 2025, Contenido: Informe Tomo 1  con Clave MBJ-O.M.-UEC-2025</t>
    </r>
  </si>
  <si>
    <r>
      <t xml:space="preserve">Nombre del Documento:  
</t>
    </r>
    <r>
      <rPr>
        <sz val="9"/>
        <color theme="1"/>
        <rFont val="Calibri"/>
        <family val="2"/>
        <scheme val="minor"/>
      </rPr>
      <t>Reporte de incidencias del sistema de nómina 2025. Oficios e incidencias solicitadas por las Unidades</t>
    </r>
    <r>
      <rPr>
        <b/>
        <sz val="9"/>
        <color theme="1"/>
        <rFont val="Calibri"/>
        <family val="2"/>
        <scheme val="minor"/>
      </rPr>
      <t xml:space="preserve"> </t>
    </r>
    <r>
      <rPr>
        <sz val="9"/>
        <color theme="1"/>
        <rFont val="Calibri"/>
        <family val="2"/>
        <scheme val="minor"/>
      </rPr>
      <t>Administrativas.</t>
    </r>
    <r>
      <rPr>
        <b/>
        <sz val="9"/>
        <color theme="1"/>
        <rFont val="Calibri"/>
        <family val="2"/>
        <scheme val="minor"/>
      </rPr>
      <t xml:space="preserve">
Nombre de quien genera la información:  
</t>
    </r>
    <r>
      <rPr>
        <sz val="9"/>
        <color theme="1"/>
        <rFont val="Calibri"/>
        <family val="2"/>
        <scheme val="minor"/>
      </rPr>
      <t xml:space="preserve">Dirección de Recursos Humanos </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</si>
  <si>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r>
      <t>Nombre del Documento:</t>
    </r>
    <r>
      <rPr>
        <sz val="9"/>
        <color theme="1"/>
        <rFont val="Calibri"/>
        <family val="2"/>
        <scheme val="minor"/>
      </rPr>
      <t xml:space="preserve"> Informe dirigido a la Oficialia Mayor del Municipio de Benito Juárez 2025. Oficios e incidencias solicitadas por las Unidades Administrativas. Control de Ventanilla Única de la Dirección de Recursos Humanos.                                            </t>
    </r>
    <r>
      <rPr>
        <b/>
        <sz val="9"/>
        <color theme="1"/>
        <rFont val="Calibri"/>
        <family val="2"/>
        <scheme val="minor"/>
      </rPr>
      <t xml:space="preserve">
Nombre de quien genera la información:  </t>
    </r>
    <r>
      <rPr>
        <sz val="9"/>
        <color theme="1"/>
        <rFont val="Calibri"/>
        <family val="2"/>
        <scheme val="minor"/>
      </rPr>
      <t>Dirección de Recursos Humanos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</si>
  <si>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r>
      <t xml:space="preserve">Nombre del Documento:  
</t>
    </r>
    <r>
      <rPr>
        <sz val="9"/>
        <color theme="1"/>
        <rFont val="Calibri"/>
        <family val="2"/>
        <scheme val="minor"/>
      </rPr>
      <t>Carpeta de Eventos Cívicos y Culturales 2025</t>
    </r>
    <r>
      <rPr>
        <b/>
        <sz val="9"/>
        <color theme="1"/>
        <rFont val="Calibri"/>
        <family val="2"/>
        <scheme val="minor"/>
      </rPr>
      <t xml:space="preserve">
Nombre de quien genera la información:                         
</t>
    </r>
    <r>
      <rPr>
        <sz val="9"/>
        <color theme="1"/>
        <rFont val="Calibri"/>
        <family val="2"/>
        <scheme val="minor"/>
      </rPr>
      <t>Dirección de Eventos Civicos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Físico, Carpeta Informe Ejecutivo 2025, Contenido: Informe Tomo 1  con Clave MBJ-O.M.-UEC-2025</t>
    </r>
  </si>
  <si>
    <t>Carpeta Informe Ejecutivo 2025, Contenido: Informe Tomo 1  con Clave MBJ-O.M.-UEC-2025</t>
  </si>
  <si>
    <r>
      <t xml:space="preserve">Nombre del Documento: </t>
    </r>
    <r>
      <rPr>
        <sz val="9"/>
        <color theme="1"/>
        <rFont val="Calibri"/>
        <family val="2"/>
        <scheme val="minor"/>
      </rPr>
      <t>Expediente de las solicitudes de servicios de logística de eventos.</t>
    </r>
    <r>
      <rPr>
        <b/>
        <sz val="9"/>
        <color theme="1"/>
        <rFont val="Calibri"/>
        <family val="2"/>
        <scheme val="minor"/>
      </rPr>
      <t xml:space="preserve">
Nombre de quien genera la información:</t>
    </r>
    <r>
      <rPr>
        <sz val="9"/>
        <color theme="1"/>
        <rFont val="Calibri"/>
        <family val="2"/>
        <scheme val="minor"/>
      </rPr>
      <t xml:space="preserve"> Dirección de Servicios Generales. Oficialía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está ubicado en la dirección de Servicios Generales con clave de expediente MBJ-OM-DSG-05-2025</t>
    </r>
  </si>
  <si>
    <r>
      <t>Nombre del Documento:</t>
    </r>
    <r>
      <rPr>
        <sz val="9"/>
        <color theme="1"/>
        <rFont val="Calibri"/>
        <family val="2"/>
        <scheme val="minor"/>
      </rPr>
      <t xml:space="preserve"> Expediente de las solicitudes de servicios de logística de los eventos oficiales.</t>
    </r>
    <r>
      <rPr>
        <b/>
        <sz val="9"/>
        <color theme="1"/>
        <rFont val="Calibri"/>
        <family val="2"/>
        <scheme val="minor"/>
      </rPr>
      <t xml:space="preserve">
Nombre de quien genera la información: </t>
    </r>
    <r>
      <rPr>
        <sz val="9"/>
        <color theme="1"/>
        <rFont val="Calibri"/>
        <family val="2"/>
        <scheme val="minor"/>
      </rPr>
      <t>Dirección de Servicios Generales. Oficialía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está ubicado en la dirección de Servicios Generales con clave de expediente MBJ-OM-DSG-05-2025</t>
    </r>
  </si>
  <si>
    <r>
      <t>Nombre del Documento:</t>
    </r>
    <r>
      <rPr>
        <sz val="9"/>
        <color theme="1"/>
        <rFont val="Calibri"/>
        <family val="2"/>
        <scheme val="minor"/>
      </rPr>
      <t xml:space="preserve"> Expediente de las solicitudes de servicios de mantenimiento preventivo y correctivo 2025(oficios de solicitud de servicios dirigidos a la Dirección de Servicios Generales,  dictamenes.</t>
    </r>
    <r>
      <rPr>
        <b/>
        <sz val="9"/>
        <color theme="1"/>
        <rFont val="Calibri"/>
        <family val="2"/>
        <scheme val="minor"/>
      </rPr>
      <t xml:space="preserve">
Nombre de quien genera la información: </t>
    </r>
    <r>
      <rPr>
        <sz val="9"/>
        <color theme="1"/>
        <rFont val="Calibri"/>
        <family val="2"/>
        <scheme val="minor"/>
      </rPr>
      <t>Dirección de Servicios Generales. Oficialia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esta ubicado en la dirección de Servicios Generales con clave de expediente MBJ-OM-DSG-04-2025</t>
    </r>
  </si>
  <si>
    <r>
      <t xml:space="preserve">Nombre del Documento: </t>
    </r>
    <r>
      <rPr>
        <sz val="9"/>
        <color theme="1"/>
        <rFont val="Calibri"/>
        <family val="2"/>
        <scheme val="minor"/>
      </rPr>
      <t>Carpeta de las solicitudes de servicios de mantenimiento y logística 2025 (oficios dirigidos a la Dirección y a Oficialía Mayor, reporte de actividades dirigidos al Oficial Mayor e informes de actividades)</t>
    </r>
    <r>
      <rPr>
        <b/>
        <sz val="9"/>
        <color theme="1"/>
        <rFont val="Calibri"/>
        <family val="2"/>
        <scheme val="minor"/>
      </rPr>
      <t xml:space="preserve">
Nombre de quien genera la información: 
</t>
    </r>
    <r>
      <rPr>
        <sz val="9"/>
        <color theme="1"/>
        <rFont val="Calibri"/>
        <family val="2"/>
        <scheme val="minor"/>
      </rPr>
      <t>Dirección de Servicios Generales. Oficialía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está ubicado en la dirección de Servicios Generales con clave de expediente MBJ-OM-DSG-04-2024 y MBJ-OM-DSG-05-2025</t>
    </r>
  </si>
  <si>
    <r>
      <t>Nombre del Documento:</t>
    </r>
    <r>
      <rPr>
        <sz val="9"/>
        <color theme="1"/>
        <rFont val="Calibri"/>
        <family val="2"/>
        <scheme val="minor"/>
      </rPr>
      <t xml:space="preserve"> Reporte de Avance en Auditorías Físicas de Bienes 2025            </t>
    </r>
    <r>
      <rPr>
        <b/>
        <sz val="9"/>
        <color theme="1"/>
        <rFont val="Calibri"/>
        <family val="2"/>
        <scheme val="minor"/>
      </rPr>
      <t xml:space="preserve">                                                                                                                                                   Nombre de quien genera la información: </t>
    </r>
    <r>
      <rPr>
        <sz val="9"/>
        <color theme="1"/>
        <rFont val="Calibri"/>
        <family val="2"/>
        <scheme val="minor"/>
      </rPr>
      <t>Jefatura de Departamento de Bienes Muebles y Jefatura de Departamento de Parque Vehicular.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</si>
  <si>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Reporte de Avance en Resguardos e Inventarios de Bienes Muebles 2025</t>
    </r>
    <r>
      <rPr>
        <b/>
        <sz val="9"/>
        <color theme="1"/>
        <rFont val="Calibri"/>
        <family val="2"/>
        <scheme val="minor"/>
      </rPr>
      <t xml:space="preserve">                                                                                                                                                           Nombre de quien genera la información: </t>
    </r>
    <r>
      <rPr>
        <sz val="9"/>
        <color theme="1"/>
        <rFont val="Calibri"/>
        <family val="2"/>
        <scheme val="minor"/>
      </rPr>
      <t>Jefatura de Departamento de Bienes Muebles y Jefatura de Departamento de Parque Vehicular.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</si>
  <si>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Nombre del Documento:</t>
    </r>
    <r>
      <rPr>
        <sz val="9"/>
        <color theme="1"/>
        <rFont val="Calibri"/>
        <family val="2"/>
        <scheme val="minor"/>
      </rPr>
      <t xml:space="preserve"> Reporte de Avance en Claves de Bienes 2025</t>
    </r>
    <r>
      <rPr>
        <b/>
        <sz val="9"/>
        <color theme="1"/>
        <rFont val="Calibri"/>
        <family val="2"/>
        <scheme val="minor"/>
      </rPr>
      <t xml:space="preserve">
Nombre de quien genera la información: </t>
    </r>
    <r>
      <rPr>
        <sz val="9"/>
        <color theme="1"/>
        <rFont val="Calibri"/>
        <family val="2"/>
        <scheme val="minor"/>
      </rPr>
      <t>Jefatura de Departamento de Bienes Muebles y Jefatura de Departamento de Parque Vehicular.</t>
    </r>
    <r>
      <rPr>
        <b/>
        <sz val="9"/>
        <color theme="1"/>
        <rFont val="Calibri"/>
        <family val="2"/>
        <scheme val="minor"/>
      </rPr>
      <t xml:space="preserve">
Periodicidad con que se genera la información:</t>
    </r>
    <r>
      <rPr>
        <sz val="9"/>
        <color theme="1"/>
        <rFont val="Calibri"/>
        <family val="2"/>
        <scheme val="minor"/>
      </rPr>
      <t xml:space="preserve"> Trimestral.</t>
    </r>
    <r>
      <rPr>
        <b/>
        <sz val="9"/>
        <color theme="1"/>
        <rFont val="Calibri"/>
        <family val="2"/>
        <scheme val="minor"/>
      </rPr>
      <t xml:space="preserve">
Liga de la página donde se localiza la información si es el caso o ubicación:  </t>
    </r>
    <r>
      <rPr>
        <sz val="9"/>
        <color theme="1"/>
        <rFont val="Calibri"/>
        <family val="2"/>
        <scheme val="minor"/>
      </rPr>
      <t>Departamento de Jefatura del Área Juridica; Carpeta de informe; Clave de Expediente MBJ/PM/OM/DPM/002/2025</t>
    </r>
  </si>
  <si>
    <r>
      <t xml:space="preserve">Nombre del Documento: </t>
    </r>
    <r>
      <rPr>
        <sz val="9"/>
        <color theme="1"/>
        <rFont val="Calibri"/>
        <family val="2"/>
        <scheme val="minor"/>
      </rPr>
      <t xml:space="preserve">Reporte de Avance en en Regulaciones de Bienes Inmuebles Actualizados 2025      </t>
    </r>
    <r>
      <rPr>
        <b/>
        <sz val="9"/>
        <color theme="1"/>
        <rFont val="Calibri"/>
        <family val="2"/>
        <scheme val="minor"/>
      </rPr>
      <t xml:space="preserve">                                                                                                                                                 Nombre de quien genera la información: </t>
    </r>
    <r>
      <rPr>
        <sz val="9"/>
        <color theme="1"/>
        <rFont val="Calibri"/>
        <family val="2"/>
        <scheme val="minor"/>
      </rPr>
      <t>Jefatura de Departamento de Bienes Inmuebles y Desincorporación de Activos.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</si>
  <si>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Reporte de Avance en Expedientes de Bienes Actualizados 2025</t>
    </r>
    <r>
      <rPr>
        <b/>
        <sz val="9"/>
        <color theme="1"/>
        <rFont val="Calibri"/>
        <family val="2"/>
        <scheme val="minor"/>
      </rPr>
      <t xml:space="preserve">                                                                                                                                                    Nombre de quien genera la información:</t>
    </r>
    <r>
      <rPr>
        <sz val="9"/>
        <color theme="1"/>
        <rFont val="Calibri"/>
        <family val="2"/>
        <scheme val="minor"/>
      </rPr>
      <t xml:space="preserve"> Jefatura de Departamento de Bienes Inmuebles y Desincorporacion de Activos.</t>
    </r>
    <r>
      <rPr>
        <b/>
        <sz val="9"/>
        <color theme="1"/>
        <rFont val="Calibri"/>
        <family val="2"/>
        <scheme val="minor"/>
      </rPr>
      <t xml:space="preserve">
Periodicidad con que se genera la información:</t>
    </r>
    <r>
      <rPr>
        <sz val="9"/>
        <color theme="1"/>
        <rFont val="Calibri"/>
        <family val="2"/>
        <scheme val="minor"/>
      </rPr>
      <t xml:space="preserve"> Trimestral.</t>
    </r>
    <r>
      <rPr>
        <b/>
        <sz val="9"/>
        <color theme="1"/>
        <rFont val="Calibri"/>
        <family val="2"/>
        <scheme val="minor"/>
      </rPr>
      <t xml:space="preserve">
Liga de la página donde se localiza la información si es el caso o ubicación:</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</si>
  <si>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Reporte de Avance en el Mantenimiento de las Áreas 2025</t>
    </r>
    <r>
      <rPr>
        <b/>
        <sz val="9"/>
        <color theme="1"/>
        <rFont val="Calibri"/>
        <family val="2"/>
        <scheme val="minor"/>
      </rPr>
      <t xml:space="preserve">
Nombre de quien genera la información: </t>
    </r>
    <r>
      <rPr>
        <sz val="9"/>
        <color theme="1"/>
        <rFont val="Calibri"/>
        <family val="2"/>
        <scheme val="minor"/>
      </rPr>
      <t>Jefatura de Departamento de Bienes Inmuebles y Desincorporacion de Activos.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</si>
  <si>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Reporte de Avance en las operaciones de resguardo y control 2025</t>
    </r>
    <r>
      <rPr>
        <b/>
        <sz val="9"/>
        <color theme="1"/>
        <rFont val="Calibri"/>
        <family val="2"/>
        <scheme val="minor"/>
      </rPr>
      <t xml:space="preserve">                                                                                                                                                                                                                                                          Nombre de quien genera la información: </t>
    </r>
    <r>
      <rPr>
        <sz val="9"/>
        <color theme="1"/>
        <rFont val="Calibri"/>
        <family val="2"/>
        <scheme val="minor"/>
      </rPr>
      <t>Dirección de Patrimonio Municipal</t>
    </r>
    <r>
      <rPr>
        <b/>
        <sz val="9"/>
        <color theme="1"/>
        <rFont val="Calibri"/>
        <family val="2"/>
        <scheme val="minor"/>
      </rPr>
      <t xml:space="preserve">
Periodicidad con que se genera la información:</t>
    </r>
    <r>
      <rPr>
        <sz val="9"/>
        <color theme="1"/>
        <rFont val="Calibri"/>
        <family val="2"/>
        <scheme val="minor"/>
      </rPr>
      <t xml:space="preserve"> 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</si>
  <si>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Reporte de las Resoluciones de Solicitudes de Reparación de Vehículos 2025</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Archivos de Oficialía Mayor, Dirección de Recursos Materiales, Reporte de las resoluciones de solicitudes de reparación de vehículo, Clave del expediente: MBJ/PM/OM/DRM/PV/0001    </t>
    </r>
  </si>
  <si>
    <t>Reporte de las Resoluciones de Solicitudes de Reparación de Vehículos 2025</t>
  </si>
  <si>
    <t>Reporte de las Revisiones y Actualizaciones del Sistema de Gasto y Control de Combustible  2025</t>
  </si>
  <si>
    <r>
      <t xml:space="preserve">Nombre del Documento: </t>
    </r>
    <r>
      <rPr>
        <sz val="9"/>
        <color theme="1"/>
        <rFont val="Calibri"/>
        <family val="2"/>
        <scheme val="minor"/>
      </rPr>
      <t>Reporte de Asistencia de Siniestros Reportados 2025</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t>
    </r>
    <r>
      <rPr>
        <sz val="9"/>
        <color theme="1"/>
        <rFont val="Calibri"/>
        <family val="2"/>
        <scheme val="minor"/>
      </rPr>
      <t xml:space="preserve"> 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de Recursos Materiales, Reporte de Asistencias de Siniestros Reportados, 
Clave de expediente: MBJ/PM/OM/DRM/SEG/0001</t>
    </r>
  </si>
  <si>
    <t>Reporte de Asistencia de Siniestros Reportados 2025</t>
  </si>
  <si>
    <r>
      <t xml:space="preserve">Nombre del Documento: </t>
    </r>
    <r>
      <rPr>
        <sz val="9"/>
        <color theme="1"/>
        <rFont val="Calibri"/>
        <family val="2"/>
        <scheme val="minor"/>
      </rPr>
      <t>Reporte de Solicitudes de pago elaboradas 2025</t>
    </r>
    <r>
      <rPr>
        <b/>
        <sz val="9"/>
        <color theme="1"/>
        <rFont val="Calibri"/>
        <family val="2"/>
        <scheme val="minor"/>
      </rPr>
      <t xml:space="preserve">
Nombre de quien genera la información:</t>
    </r>
    <r>
      <rPr>
        <sz val="9"/>
        <color theme="1"/>
        <rFont val="Calibri"/>
        <family val="2"/>
        <scheme val="minor"/>
      </rPr>
      <t xml:space="preserve"> Dirección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Archivos de Oficialía Mayor, Dirección de Recursos Materiales., Reporte de Resolución de Requisiciones de Eventos, Clave de expediente: MBJ/PM/OM/DRM/EVE/0001   </t>
    </r>
  </si>
  <si>
    <t>Reporte de Elaboración de Solicitudes de Pagos 2025</t>
  </si>
  <si>
    <r>
      <t xml:space="preserve">Nombre del Documento: </t>
    </r>
    <r>
      <rPr>
        <sz val="9"/>
        <color theme="1"/>
        <rFont val="Calibri"/>
        <family val="2"/>
        <scheme val="minor"/>
      </rPr>
      <t>Reporte de Resolución de Requisiciones de Eventos 2025</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Archivos de Oficialía Mayor, Dirección de Recursos Materiales., Reporte de Resolución de Requisiciones de Eventos, Clave de expediente: MBJ/PM/OM/DRM/EVE/0001    </t>
    </r>
  </si>
  <si>
    <t>Reporte de Resolución de Requisiciones de Eventos 2025</t>
  </si>
  <si>
    <r>
      <t xml:space="preserve">Nombre del Documento: </t>
    </r>
    <r>
      <rPr>
        <sz val="9"/>
        <color theme="1"/>
        <rFont val="Calibri"/>
        <family val="2"/>
        <scheme val="minor"/>
      </rPr>
      <t>Reporte de Integracion de Expedientes 2025</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de Recursos Materiales, Reporte de Integración de Expedientes,     
Clave de expediente: MBJ/PM/OM/DRM/LIC/0001</t>
    </r>
  </si>
  <si>
    <t>Reporte de Integracion de Expedientes 2025</t>
  </si>
  <si>
    <t>Reporte de Oficios Recibidos 2025</t>
  </si>
  <si>
    <r>
      <t xml:space="preserve">Nombre del Documento: </t>
    </r>
    <r>
      <rPr>
        <sz val="9"/>
        <color theme="1"/>
        <rFont val="Calibri"/>
        <family val="2"/>
        <scheme val="minor"/>
      </rPr>
      <t>Reporte de Oficios Enviados 2025</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de Recursos Materiales,  Rorte de Oficios Enviados, Clave de expediente: MBJ/PM/OM/DRM/DA/0001</t>
    </r>
  </si>
  <si>
    <r>
      <t xml:space="preserve">Nombre del Documento: </t>
    </r>
    <r>
      <rPr>
        <sz val="9"/>
        <color theme="1"/>
        <rFont val="Calibri"/>
        <family val="2"/>
        <scheme val="minor"/>
      </rPr>
      <t>Reporte de Oficios Recibidos 2025</t>
    </r>
    <r>
      <rPr>
        <b/>
        <sz val="9"/>
        <color theme="1"/>
        <rFont val="Calibri"/>
        <family val="2"/>
        <scheme val="minor"/>
      </rPr>
      <t xml:space="preserve">
Nombre de quien genera la información: </t>
    </r>
    <r>
      <rPr>
        <sz val="9"/>
        <color theme="1"/>
        <rFont val="Calibri"/>
        <family val="2"/>
        <scheme val="minor"/>
      </rPr>
      <t>Dirección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de Recursos Materiales,  Rorte de Oficios Recibidos, Clave de expediente: MBJ/PM/OM/DRM/0001</t>
    </r>
  </si>
  <si>
    <r>
      <t xml:space="preserve">Nombre completo del Documento que sustenta la información:  
</t>
    </r>
    <r>
      <rPr>
        <sz val="9"/>
        <color theme="1"/>
        <rFont val="Calibri"/>
        <family val="2"/>
        <scheme val="minor"/>
      </rPr>
      <t>Expediente de apoyo informativo de los eventos especiales municipales  (oficios, fotos, listas de invitaciones).</t>
    </r>
    <r>
      <rPr>
        <b/>
        <sz val="9"/>
        <color theme="1"/>
        <rFont val="Calibri"/>
        <family val="2"/>
        <scheme val="minor"/>
      </rPr>
      <t xml:space="preserve">
Nombre del área que genera o publica la información:</t>
    </r>
    <r>
      <rPr>
        <sz val="9"/>
        <color theme="1"/>
        <rFont val="Calibri"/>
        <family val="2"/>
        <scheme val="minor"/>
      </rPr>
      <t xml:space="preserve"> Oficialía Mayor</t>
    </r>
    <r>
      <rPr>
        <b/>
        <sz val="9"/>
        <color theme="1"/>
        <rFont val="Calibri"/>
        <family val="2"/>
        <scheme val="minor"/>
      </rPr>
      <t xml:space="preserve">
Periodicidad con que se genera el documento: </t>
    </r>
    <r>
      <rPr>
        <sz val="9"/>
        <color theme="1"/>
        <rFont val="Calibri"/>
        <family val="2"/>
        <scheme val="minor"/>
      </rPr>
      <t xml:space="preserve">Trimestral </t>
    </r>
    <r>
      <rPr>
        <b/>
        <sz val="9"/>
        <color theme="1"/>
        <rFont val="Calibri"/>
        <family val="2"/>
        <scheme val="minor"/>
      </rPr>
      <t xml:space="preserve">
Ubicación:  </t>
    </r>
    <r>
      <rPr>
        <sz val="9"/>
        <color theme="1"/>
        <rFont val="Calibri"/>
        <family val="2"/>
        <scheme val="minor"/>
      </rPr>
      <t>Archivos de Oficialía Mayor  Lefort Tomo 2</t>
    </r>
  </si>
  <si>
    <t>Expediente de apoyo informativo de los eventos especiales municipales  (oficios, fotos, listas de invitaciones).</t>
  </si>
  <si>
    <t>Expediente de apoyo informativo de las gestiones de apoyos en eventos municipales.</t>
  </si>
  <si>
    <t>Expediente de apoyo informativo de los acuerdos establecidos.</t>
  </si>
  <si>
    <r>
      <rPr>
        <b/>
        <sz val="9"/>
        <color theme="1"/>
        <rFont val="Calibri"/>
        <family val="2"/>
        <scheme val="minor"/>
      </rPr>
      <t>IGOB_HUM_R:</t>
    </r>
    <r>
      <rPr>
        <sz val="9"/>
        <color theme="1"/>
        <rFont val="Calibri"/>
        <family val="2"/>
        <scheme val="minor"/>
      </rPr>
      <t xml:space="preserve"> Índice de Gobierno Humanista y de Resultados</t>
    </r>
  </si>
  <si>
    <t>(SI)</t>
  </si>
  <si>
    <t>(NO APLICA)</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</si>
  <si>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</si>
  <si>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 xml:space="preserve">Seleccionar el </t>
    </r>
    <r>
      <rPr>
        <b/>
        <sz val="9"/>
        <color theme="1"/>
        <rFont val="Calibri"/>
        <family val="2"/>
        <scheme val="minor"/>
      </rPr>
      <t>Tipo de indicador.</t>
    </r>
  </si>
  <si>
    <t xml:space="preserve"> (SI)</t>
  </si>
  <si>
    <t xml:space="preserve"> (  )</t>
  </si>
  <si>
    <t>(    )</t>
  </si>
  <si>
    <t>El Índice de Gobierno Humanista y de Resultados mide el progreso en Bienestar ciudadano, Transparencia y rendición de cuentas, Participación ciudadana, Avance PbR-SED e Inclusión social y equidad.</t>
  </si>
  <si>
    <t>Trianual</t>
  </si>
  <si>
    <r>
      <t xml:space="preserve">Nombre completo del Documento que sustenta la información: 
</t>
    </r>
    <r>
      <rPr>
        <sz val="11"/>
        <color theme="1"/>
        <rFont val="Calibri"/>
        <family val="2"/>
        <scheme val="minor"/>
      </rPr>
      <t>Metodología para la construcción de indicadores estrategicos por Eje de Desarrollo</t>
    </r>
    <r>
      <rPr>
        <b/>
        <sz val="11"/>
        <color theme="1"/>
        <rFont val="Calibri"/>
        <family val="2"/>
        <scheme val="minor"/>
      </rPr>
      <t xml:space="preserve">
Nombre del área que genera o publica la información: 
</t>
    </r>
    <r>
      <rPr>
        <sz val="11"/>
        <color theme="1"/>
        <rFont val="Calibri"/>
        <family val="2"/>
        <scheme val="minor"/>
      </rPr>
      <t>Dirección de Planeación</t>
    </r>
    <r>
      <rPr>
        <b/>
        <sz val="11"/>
        <color theme="1"/>
        <rFont val="Calibri"/>
        <family val="2"/>
        <scheme val="minor"/>
      </rPr>
      <t xml:space="preserve">
Periodicidad con que se genera el documento: 
</t>
    </r>
    <r>
      <rPr>
        <sz val="11"/>
        <color theme="1"/>
        <rFont val="Calibri"/>
        <family val="2"/>
        <scheme val="minor"/>
      </rPr>
      <t>Trianual</t>
    </r>
    <r>
      <rPr>
        <b/>
        <sz val="11"/>
        <color theme="1"/>
        <rFont val="Calibri"/>
        <family val="2"/>
        <scheme val="minor"/>
      </rPr>
      <t xml:space="preserve">
Liga de la página de la que se obtiene la información:
</t>
    </r>
    <r>
      <rPr>
        <sz val="11"/>
        <color theme="1"/>
        <rFont val="Calibri"/>
        <family val="2"/>
        <scheme val="minor"/>
      </rPr>
      <t>https://onedrive.live.com/view.aspx?resid=84F4E4FFF988A5F5%21105392&amp;authkey=!AAI512qQ2fNa5As</t>
    </r>
  </si>
  <si>
    <t>IGOB_HUM_R</t>
  </si>
  <si>
    <t xml:space="preserve"> Índice de Gobierno Humanista y de Resultados</t>
  </si>
  <si>
    <t>https://onedrive.live.com/view.aspx?resid=84F4E4FFF988A5F5%21105392&amp;authkey=!AAI512qQ2fNa5As</t>
  </si>
  <si>
    <r>
      <t>Nombre del Documento:</t>
    </r>
    <r>
      <rPr>
        <sz val="9"/>
        <color theme="1"/>
        <rFont val="Calibri"/>
        <family val="2"/>
        <scheme val="minor"/>
      </rPr>
      <t xml:space="preserve">Carpeta de Evaluación de Desempeño </t>
    </r>
    <r>
      <rPr>
        <b/>
        <sz val="9"/>
        <color theme="1"/>
        <rFont val="Calibri"/>
        <family val="2"/>
        <scheme val="minor"/>
      </rPr>
      <t xml:space="preserve">
Nombre de quien genera la información: </t>
    </r>
    <r>
      <rPr>
        <sz val="9"/>
        <color theme="1"/>
        <rFont val="Calibri"/>
        <family val="2"/>
        <scheme val="minor"/>
      </rPr>
      <t>Área de Evaluación de Desempeño</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o ubicación: 
</t>
    </r>
    <r>
      <rPr>
        <sz val="9"/>
        <color theme="1"/>
        <rFont val="Calibri"/>
        <family val="2"/>
        <scheme val="minor"/>
      </rPr>
      <t>Archivos de ICCAL, Área de Estudios y Proyectos. Carpeta de Evaluación de Desempeño, Clave de expediente: MBJ-PM-OM-DICC-JAED-001-25</t>
    </r>
  </si>
  <si>
    <r>
      <t xml:space="preserve">Nombre del documento:  
</t>
    </r>
    <r>
      <rPr>
        <sz val="9"/>
        <color theme="1"/>
        <rFont val="Calibri"/>
        <family val="2"/>
        <scheme val="minor"/>
      </rPr>
      <t xml:space="preserve">Carpeta de One Drive con el Informe de Cursos Impartidos y Personal Capacitado. </t>
    </r>
    <r>
      <rPr>
        <b/>
        <sz val="9"/>
        <color theme="1"/>
        <rFont val="Calibri"/>
        <family val="2"/>
        <scheme val="minor"/>
      </rPr>
      <t xml:space="preserve">
Nombre de quien genera la información: </t>
    </r>
    <r>
      <rPr>
        <sz val="9"/>
        <color theme="1"/>
        <rFont val="Calibri"/>
        <family val="2"/>
        <scheme val="minor"/>
      </rPr>
      <t>ICCAL, Departamento de Capacitación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https://drive.google.com/drive/folders/1p8ik4KpBoXDqoW1aGF7JJknU3OUXng_J?usp=drive_link</t>
    </r>
  </si>
  <si>
    <r>
      <t>Nombre del Documento:</t>
    </r>
    <r>
      <rPr>
        <sz val="9"/>
        <color theme="1"/>
        <rFont val="Calibri"/>
        <family val="2"/>
        <scheme val="minor"/>
      </rPr>
      <t xml:space="preserve">Carpeta de Evaluación de Desempeño </t>
    </r>
    <r>
      <rPr>
        <b/>
        <sz val="9"/>
        <color theme="1"/>
        <rFont val="Calibri"/>
        <family val="2"/>
        <scheme val="minor"/>
      </rPr>
      <t xml:space="preserve">
Nombre de quien genera la información: </t>
    </r>
    <r>
      <rPr>
        <sz val="9"/>
        <color theme="1"/>
        <rFont val="Calibri"/>
        <family val="2"/>
        <scheme val="minor"/>
      </rPr>
      <t>Área de Evaluación de Desempeño</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
Archivos de ICCAL, Área de Estudios y Proyectos. Carpeta de Evaluación de Desempeño, Clave de expediente: MBJ-PM-OM-DICC-JAED-001-25</t>
    </r>
  </si>
  <si>
    <r>
      <t xml:space="preserve">Nombre del Documento:   
</t>
    </r>
    <r>
      <rPr>
        <sz val="9"/>
        <color theme="1"/>
        <rFont val="Calibri"/>
        <family val="2"/>
        <scheme val="minor"/>
      </rPr>
      <t xml:space="preserve">Carpeta de Convenios, la cual contiene: Convenios de colaboración con Instituciones Educativas y/o prestadores de servicios de capacitación.
</t>
    </r>
    <r>
      <rPr>
        <b/>
        <sz val="9"/>
        <color theme="1"/>
        <rFont val="Calibri"/>
        <family val="2"/>
        <scheme val="minor"/>
      </rPr>
      <t xml:space="preserve">
Nombre de quien genera la información: </t>
    </r>
    <r>
      <rPr>
        <sz val="9"/>
        <color theme="1"/>
        <rFont val="Calibri"/>
        <family val="2"/>
        <scheme val="minor"/>
      </rPr>
      <t xml:space="preserve">Área de Estudios y Proyectos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o ubicación: </t>
    </r>
    <r>
      <rPr>
        <sz val="9"/>
        <color theme="1"/>
        <rFont val="Calibri"/>
        <family val="2"/>
        <scheme val="minor"/>
      </rPr>
      <t xml:space="preserve"> 
Archivos de ICCAL, Área de Estudios y Proyectos. Carpeta de Convenios. Clave de expediente: MBJ-PM-OM-DICC-JAEP-001-25</t>
    </r>
  </si>
  <si>
    <r>
      <t xml:space="preserve">Nombre del Documento:  
</t>
    </r>
    <r>
      <rPr>
        <sz val="9"/>
        <color theme="1"/>
        <rFont val="Calibri"/>
        <family val="2"/>
        <scheme val="minor"/>
      </rPr>
      <t>Carpeta de One Drive con el Informe de Cursos Impartidos y Personal Capacitado.</t>
    </r>
    <r>
      <rPr>
        <b/>
        <sz val="9"/>
        <color theme="1"/>
        <rFont val="Calibri"/>
        <family val="2"/>
        <scheme val="minor"/>
      </rPr>
      <t xml:space="preserve">
Nombre de quien genera la información: </t>
    </r>
    <r>
      <rPr>
        <sz val="9"/>
        <color theme="1"/>
        <rFont val="Calibri"/>
        <family val="2"/>
        <scheme val="minor"/>
      </rPr>
      <t>ICCAL, Departamento de Capacitación.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
https://drive.google.com/drive/folders/1p8ik4KpBoXDqoW1aGF7JJknU3OUXng_J?usp=drive_link</t>
    </r>
  </si>
  <si>
    <t>NP</t>
  </si>
  <si>
    <t>998 812800 ext. 5001</t>
  </si>
  <si>
    <r>
      <t xml:space="preserve">Nombre completo del Documento que sustenta la información:  
</t>
    </r>
    <r>
      <rPr>
        <sz val="9"/>
        <color theme="1"/>
        <rFont val="Calibri"/>
        <family val="2"/>
        <scheme val="minor"/>
      </rPr>
      <t>Expediente de apoyo informativo de los acuerdos establecidos.</t>
    </r>
    <r>
      <rPr>
        <b/>
        <sz val="9"/>
        <color theme="1"/>
        <rFont val="Calibri"/>
        <family val="2"/>
        <scheme val="minor"/>
      </rPr>
      <t xml:space="preserve">
Nombre del área que genera o publica la información: </t>
    </r>
    <r>
      <rPr>
        <sz val="9"/>
        <color theme="1"/>
        <rFont val="Calibri"/>
        <family val="2"/>
        <scheme val="minor"/>
      </rPr>
      <t>Oficialía Mayor</t>
    </r>
    <r>
      <rPr>
        <b/>
        <sz val="9"/>
        <color theme="1"/>
        <rFont val="Calibri"/>
        <family val="2"/>
        <scheme val="minor"/>
      </rPr>
      <t xml:space="preserve">
Periodicidad con que se genera el documento:</t>
    </r>
    <r>
      <rPr>
        <sz val="9"/>
        <color theme="1"/>
        <rFont val="Calibri"/>
        <family val="2"/>
        <scheme val="minor"/>
      </rPr>
      <t xml:space="preserve"> Trimestral </t>
    </r>
    <r>
      <rPr>
        <b/>
        <sz val="9"/>
        <color theme="1"/>
        <rFont val="Calibri"/>
        <family val="2"/>
        <scheme val="minor"/>
      </rPr>
      <t xml:space="preserve">
Ubicación:  </t>
    </r>
    <r>
      <rPr>
        <sz val="9"/>
        <color theme="1"/>
        <rFont val="Calibri"/>
        <family val="2"/>
        <scheme val="minor"/>
      </rPr>
      <t>Archivos de Oficialía Mayor  Lefort Tomo 2</t>
    </r>
  </si>
  <si>
    <r>
      <t xml:space="preserve">Nombre completo del Documento que sustenta la información:  
</t>
    </r>
    <r>
      <rPr>
        <sz val="9"/>
        <color theme="1"/>
        <rFont val="Calibri"/>
        <family val="2"/>
        <scheme val="minor"/>
      </rPr>
      <t>Expediente de apoyo informativo de las gestiones de apoyos en eventos municipales.</t>
    </r>
    <r>
      <rPr>
        <b/>
        <sz val="9"/>
        <color theme="1"/>
        <rFont val="Calibri"/>
        <family val="2"/>
        <scheme val="minor"/>
      </rPr>
      <t xml:space="preserve">
Nombre del área que genera o publica la información: </t>
    </r>
    <r>
      <rPr>
        <sz val="9"/>
        <color theme="1"/>
        <rFont val="Calibri"/>
        <family val="2"/>
        <scheme val="minor"/>
      </rPr>
      <t>Oficialía Mayor</t>
    </r>
    <r>
      <rPr>
        <b/>
        <sz val="9"/>
        <color theme="1"/>
        <rFont val="Calibri"/>
        <family val="2"/>
        <scheme val="minor"/>
      </rPr>
      <t xml:space="preserve">
Periodicidad con que se genera el documento: </t>
    </r>
    <r>
      <rPr>
        <sz val="9"/>
        <color theme="1"/>
        <rFont val="Calibri"/>
        <family val="2"/>
        <scheme val="minor"/>
      </rPr>
      <t xml:space="preserve">Trimestral </t>
    </r>
    <r>
      <rPr>
        <b/>
        <sz val="9"/>
        <color theme="1"/>
        <rFont val="Calibri"/>
        <family val="2"/>
        <scheme val="minor"/>
      </rPr>
      <t xml:space="preserve">
Ubicación:  </t>
    </r>
    <r>
      <rPr>
        <sz val="9"/>
        <color theme="1"/>
        <rFont val="Calibri"/>
        <family val="2"/>
        <scheme val="minor"/>
      </rPr>
      <t>Archivo digital https://drive.google.com/drive/folders/1VdjbEzBwytDO3BrG73nMMIaSFv5dzLQz?usp=sharing</t>
    </r>
  </si>
  <si>
    <t>dirgralplaneacionbj@gmail.com</t>
  </si>
  <si>
    <t>998 126 6707</t>
  </si>
  <si>
    <t>muebles.patrimonio@gmail.com 
parquevehicular.patrimonio2019@gmail.com</t>
  </si>
  <si>
    <t>8 812800 ext. 5203  Y 5200</t>
  </si>
  <si>
    <t>Romina Cervera Estrella</t>
  </si>
  <si>
    <t>rcervera.iccal@gmail.com</t>
  </si>
  <si>
    <t>(998)8841629</t>
  </si>
  <si>
    <t>Artemio Delgado Estrada</t>
  </si>
  <si>
    <t xml:space="preserve">Director </t>
  </si>
  <si>
    <t>Dirección de Eventos Cívicos</t>
  </si>
  <si>
    <t>(998) 212 6977</t>
  </si>
  <si>
    <t xml:space="preserve"> Directora del ICCAL</t>
  </si>
  <si>
    <t>LIC. JOSÉ FERNANDO DÍAZ NÚÑEZ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</si>
</sst>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3"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8"/>
      <color theme="1"/>
      <name val="Calibri"/>
      <family val="2"/>
      <scheme val="minor"/>
    </font>
    <font>
      <u/>
      <sz val="11"/>
      <color theme="10"/>
      <name val="Calibri"/>
      <family val="2"/>
      <scheme val="minor"/>
    </font>
    <font>
      <u/>
      <sz val="9"/>
      <color theme="10"/>
      <name val="Calibri"/>
      <family val="2"/>
      <scheme val="minor"/>
    </font>
    <font>
      <b/>
      <sz val="11"/>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
      <patternFill patternType="solid">
        <fgColor rgb="FFB42158"/>
        <bgColor indexed="64"/>
      </patternFill>
    </fill>
    <fill>
      <patternFill patternType="solid">
        <fgColor rgb="FF00B050"/>
        <bgColor indexed="64"/>
      </patternFill>
    </fill>
    <fill>
      <patternFill patternType="solid">
        <fgColor rgb="FF92D050"/>
        <bgColor indexed="64"/>
      </patternFill>
    </fill>
    <fill>
      <patternFill patternType="solid">
        <fgColor rgb="FFFF6161"/>
        <bgColor indexed="64"/>
      </patternFill>
    </fill>
  </fills>
  <borders count="53">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205">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wrapText="1"/>
    </xf>
    <xf numFmtId="0" fontId="4" fillId="0" borderId="8"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0" xfId="0" applyFont="1" applyAlignment="1">
      <alignment vertical="center" wrapText="1"/>
    </xf>
    <xf numFmtId="0" fontId="2" fillId="0" borderId="28" xfId="0" applyFont="1" applyBorder="1" applyAlignment="1">
      <alignment vertical="center" wrapText="1"/>
    </xf>
    <xf numFmtId="0" fontId="1" fillId="0" borderId="29" xfId="0" applyFont="1" applyBorder="1"/>
    <xf numFmtId="0" fontId="1" fillId="0" borderId="30" xfId="0" applyFont="1" applyBorder="1"/>
    <xf numFmtId="0" fontId="1" fillId="0" borderId="31" xfId="0" applyFont="1" applyBorder="1"/>
    <xf numFmtId="9" fontId="1" fillId="0" borderId="0" xfId="0" applyNumberFormat="1" applyFont="1"/>
    <xf numFmtId="0" fontId="9" fillId="2"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4" xfId="0" applyFont="1" applyFill="1" applyBorder="1" applyAlignment="1">
      <alignment vertical="center" wrapText="1"/>
    </xf>
    <xf numFmtId="3" fontId="4" fillId="0" borderId="13" xfId="0" applyNumberFormat="1" applyFont="1" applyBorder="1" applyAlignment="1">
      <alignment horizontal="center" vertical="center" wrapText="1"/>
    </xf>
    <xf numFmtId="0" fontId="6" fillId="2" borderId="5" xfId="0" applyFont="1" applyFill="1" applyBorder="1" applyAlignment="1">
      <alignment vertical="center" wrapText="1"/>
    </xf>
    <xf numFmtId="3" fontId="1" fillId="0" borderId="0" xfId="0" applyNumberFormat="1" applyFont="1"/>
    <xf numFmtId="0" fontId="4" fillId="0" borderId="13" xfId="0" applyFont="1" applyBorder="1" applyAlignment="1">
      <alignment horizontal="center" vertical="center" wrapText="1"/>
    </xf>
    <xf numFmtId="0" fontId="6" fillId="2" borderId="17" xfId="0" applyFont="1" applyFill="1" applyBorder="1" applyAlignment="1">
      <alignment vertical="center" wrapText="1"/>
    </xf>
    <xf numFmtId="0" fontId="1" fillId="7" borderId="0" xfId="0" applyFont="1" applyFill="1"/>
    <xf numFmtId="0" fontId="6" fillId="2" borderId="12" xfId="0" applyFont="1" applyFill="1" applyBorder="1" applyAlignment="1">
      <alignment horizontal="center" vertical="center" wrapText="1"/>
    </xf>
    <xf numFmtId="164" fontId="1" fillId="0" borderId="0" xfId="0" applyNumberFormat="1" applyFont="1"/>
    <xf numFmtId="10" fontId="1" fillId="0" borderId="0" xfId="0" applyNumberFormat="1" applyFont="1"/>
    <xf numFmtId="0" fontId="4" fillId="0" borderId="0" xfId="0" applyFont="1" applyAlignment="1">
      <alignment horizontal="center" vertical="center" wrapText="1"/>
    </xf>
    <xf numFmtId="10" fontId="4" fillId="7" borderId="4" xfId="0" applyNumberFormat="1" applyFont="1" applyFill="1" applyBorder="1" applyAlignment="1">
      <alignment horizontal="center" vertical="center" wrapText="1"/>
    </xf>
    <xf numFmtId="10" fontId="6" fillId="7" borderId="4" xfId="0" applyNumberFormat="1" applyFont="1" applyFill="1" applyBorder="1" applyAlignment="1">
      <alignment horizontal="center" vertical="center" wrapText="1"/>
    </xf>
    <xf numFmtId="10" fontId="12" fillId="7" borderId="12" xfId="0" applyNumberFormat="1" applyFont="1" applyFill="1" applyBorder="1" applyAlignment="1">
      <alignment horizontal="center" vertical="center" wrapText="1"/>
    </xf>
    <xf numFmtId="10" fontId="12" fillId="7" borderId="4" xfId="0" applyNumberFormat="1"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4" fillId="0" borderId="36" xfId="0" applyFont="1" applyBorder="1" applyAlignment="1">
      <alignment horizontal="center" vertical="center" wrapText="1"/>
    </xf>
    <xf numFmtId="10" fontId="12" fillId="7" borderId="45" xfId="0" applyNumberFormat="1" applyFont="1" applyFill="1" applyBorder="1" applyAlignment="1">
      <alignment horizontal="center" vertical="center" wrapText="1"/>
    </xf>
    <xf numFmtId="10" fontId="12" fillId="7" borderId="46" xfId="0" applyNumberFormat="1" applyFont="1" applyFill="1" applyBorder="1" applyAlignment="1">
      <alignment horizontal="center" vertical="center" wrapText="1"/>
    </xf>
    <xf numFmtId="10" fontId="6" fillId="7" borderId="46" xfId="0" applyNumberFormat="1" applyFont="1" applyFill="1" applyBorder="1" applyAlignment="1">
      <alignment horizontal="center" vertical="center" wrapText="1"/>
    </xf>
    <xf numFmtId="10" fontId="6" fillId="7" borderId="12" xfId="0" applyNumberFormat="1" applyFont="1" applyFill="1" applyBorder="1" applyAlignment="1">
      <alignment horizontal="center" vertical="center" wrapText="1"/>
    </xf>
    <xf numFmtId="0" fontId="1" fillId="0" borderId="0" xfId="0" applyFont="1" applyAlignment="1">
      <alignment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36" xfId="1" applyBorder="1" applyAlignment="1">
      <alignment horizontal="center"/>
    </xf>
    <xf numFmtId="0" fontId="0" fillId="0" borderId="37" xfId="0" applyBorder="1" applyAlignment="1">
      <alignment horizont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10" fillId="0" borderId="12" xfId="1" applyBorder="1" applyAlignment="1">
      <alignment horizontal="center" vertical="center" wrapText="1"/>
    </xf>
    <xf numFmtId="0" fontId="4" fillId="0" borderId="0" xfId="0" applyFont="1" applyAlignment="1">
      <alignment horizontal="center" vertical="center" wrapText="1"/>
    </xf>
    <xf numFmtId="0" fontId="12" fillId="0" borderId="12"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7" xfId="0" applyFont="1" applyBorder="1" applyAlignment="1">
      <alignment horizontal="center" vertical="center" wrapText="1"/>
    </xf>
    <xf numFmtId="10" fontId="4" fillId="0" borderId="12" xfId="0" applyNumberFormat="1" applyFont="1" applyBorder="1" applyAlignment="1">
      <alignment horizontal="center" vertical="center" wrapText="1"/>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6" fillId="2" borderId="42" xfId="0" applyFont="1" applyFill="1" applyBorder="1" applyAlignment="1">
      <alignment horizontal="center" vertical="top" wrapText="1"/>
    </xf>
    <xf numFmtId="0" fontId="6" fillId="2" borderId="43" xfId="0" applyFont="1" applyFill="1" applyBorder="1" applyAlignment="1">
      <alignment horizontal="center" vertical="top" wrapText="1"/>
    </xf>
    <xf numFmtId="0" fontId="6" fillId="2" borderId="44" xfId="0" applyFont="1" applyFill="1" applyBorder="1" applyAlignment="1">
      <alignment horizontal="center" vertical="top" wrapText="1"/>
    </xf>
    <xf numFmtId="0" fontId="6" fillId="2" borderId="4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6" xfId="0" applyFont="1" applyBorder="1" applyAlignment="1">
      <alignment horizontal="center" vertical="center"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3" fontId="4" fillId="0" borderId="9"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22"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0" borderId="22" xfId="1" applyBorder="1" applyAlignment="1">
      <alignment horizontal="center"/>
    </xf>
    <xf numFmtId="0" fontId="0" fillId="0" borderId="14" xfId="0" applyBorder="1" applyAlignment="1">
      <alignment horizontal="center"/>
    </xf>
    <xf numFmtId="0" fontId="0" fillId="0" borderId="23" xfId="0"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center" vertical="center" wrapText="1"/>
    </xf>
    <xf numFmtId="0" fontId="6" fillId="2" borderId="3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6" xfId="0" applyFont="1" applyBorder="1" applyAlignment="1">
      <alignment horizontal="left" vertical="center" wrapText="1"/>
    </xf>
    <xf numFmtId="0" fontId="10" fillId="0" borderId="32" xfId="1" applyBorder="1" applyAlignment="1">
      <alignment horizontal="center"/>
    </xf>
    <xf numFmtId="0" fontId="0" fillId="0" borderId="33" xfId="0" applyBorder="1" applyAlignment="1">
      <alignment horizontal="center"/>
    </xf>
    <xf numFmtId="0" fontId="0" fillId="0" borderId="51" xfId="0" applyBorder="1" applyAlignment="1">
      <alignment horizontal="center"/>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2"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10" fillId="0" borderId="22" xfId="1" applyBorder="1" applyAlignment="1">
      <alignment horizont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10" fillId="0" borderId="14" xfId="1" applyBorder="1" applyAlignment="1">
      <alignment horizontal="center"/>
    </xf>
    <xf numFmtId="0" fontId="10" fillId="0" borderId="23" xfId="1" applyBorder="1" applyAlignment="1">
      <alignment horizontal="center"/>
    </xf>
    <xf numFmtId="0" fontId="11" fillId="0" borderId="22" xfId="1" applyFont="1" applyBorder="1" applyAlignment="1">
      <alignment horizontal="center"/>
    </xf>
    <xf numFmtId="0" fontId="4" fillId="0" borderId="23" xfId="0" applyFont="1" applyBorder="1" applyAlignment="1">
      <alignment horizont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cellXfs>
  <cellStyles count="2">
    <cellStyle name="Hipervínculo" xfId="1" builtinId="8"/>
    <cellStyle name="Normal" xfId="0" builtinId="0"/>
  </cellStyles>
  <dxfs count="282">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5B5B"/>
        </patternFill>
      </fill>
    </dxf>
    <dxf>
      <fill>
        <patternFill>
          <bgColor rgb="FFFFFF00"/>
        </patternFill>
      </fill>
    </dxf>
    <dxf>
      <fill>
        <patternFill>
          <bgColor rgb="FF92D050"/>
        </patternFill>
      </fill>
    </dxf>
    <dxf>
      <fill>
        <patternFill patternType="none">
          <bgColor auto="1"/>
        </patternFill>
      </fill>
    </dxf>
  </dxfs>
  <tableStyles count="0" defaultTableStyle="TableStyleMedium2" defaultPivotStyle="PivotStyleLight16"/>
  <colors>
    <mruColors>
      <color rgb="FFFF6161"/>
      <color rgb="FFFF5B5B"/>
      <color rgb="FFFF2F2F"/>
      <color rgb="FFA2D668"/>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jpeg"/><Relationship Id="rId1" Type="http://schemas.openxmlformats.org/officeDocument/2006/relationships/image" Target="../media/image12.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5.jpeg"/><Relationship Id="rId1" Type="http://schemas.openxmlformats.org/officeDocument/2006/relationships/image" Target="../media/image14.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jpeg"/><Relationship Id="rId1" Type="http://schemas.openxmlformats.org/officeDocument/2006/relationships/image" Target="../media/image12.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jpeg"/><Relationship Id="rId1" Type="http://schemas.openxmlformats.org/officeDocument/2006/relationships/image" Target="../media/image12.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4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4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7</xdr:col>
      <xdr:colOff>415341</xdr:colOff>
      <xdr:row>2</xdr:row>
      <xdr:rowOff>32862</xdr:rowOff>
    </xdr:from>
    <xdr:ext cx="742900" cy="109652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04861" y="223362"/>
          <a:ext cx="742900" cy="1096520"/>
        </a:xfrm>
        <a:prstGeom prst="rect">
          <a:avLst/>
        </a:prstGeom>
      </xdr:spPr>
    </xdr:pic>
    <xdr:clientData/>
  </xdr:oneCellAnchor>
  <xdr:oneCellAnchor>
    <xdr:from>
      <xdr:col>3</xdr:col>
      <xdr:colOff>736601</xdr:colOff>
      <xdr:row>21</xdr:row>
      <xdr:rowOff>101600</xdr:rowOff>
    </xdr:from>
    <xdr:ext cx="2120900" cy="709083"/>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6127" r="67249" b="76410"/>
        <a:stretch/>
      </xdr:blipFill>
      <xdr:spPr>
        <a:xfrm>
          <a:off x="3845561" y="6380480"/>
          <a:ext cx="2120900" cy="709083"/>
        </a:xfrm>
        <a:prstGeom prst="rect">
          <a:avLst/>
        </a:prstGeom>
      </xdr:spPr>
    </xdr:pic>
    <xdr:clientData/>
  </xdr:oneCellAnchor>
  <xdr:twoCellAnchor editAs="oneCell">
    <xdr:from>
      <xdr:col>2</xdr:col>
      <xdr:colOff>1064162</xdr:colOff>
      <xdr:row>2</xdr:row>
      <xdr:rowOff>126999</xdr:rowOff>
    </xdr:from>
    <xdr:to>
      <xdr:col>3</xdr:col>
      <xdr:colOff>853754</xdr:colOff>
      <xdr:row>4</xdr:row>
      <xdr:rowOff>92692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46572"/>
        <a:stretch/>
      </xdr:blipFill>
      <xdr:spPr>
        <a:xfrm>
          <a:off x="3052982" y="317499"/>
          <a:ext cx="909732" cy="872473"/>
        </a:xfrm>
        <a:prstGeom prst="rect">
          <a:avLst/>
        </a:prstGeom>
      </xdr:spPr>
    </xdr:pic>
    <xdr:clientData/>
  </xdr:twoCellAnchor>
  <xdr:twoCellAnchor editAs="oneCell">
    <xdr:from>
      <xdr:col>1</xdr:col>
      <xdr:colOff>203200</xdr:colOff>
      <xdr:row>2</xdr:row>
      <xdr:rowOff>235587</xdr:rowOff>
    </xdr:from>
    <xdr:to>
      <xdr:col>2</xdr:col>
      <xdr:colOff>905060</xdr:colOff>
      <xdr:row>3</xdr:row>
      <xdr:rowOff>381000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071880" y="426087"/>
          <a:ext cx="1822000" cy="6178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9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A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B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C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0D00-000005000000}"/>
                </a:ext>
              </a:extLst>
            </xdr:cNvPr>
            <xdr:cNvGrpSpPr/>
          </xdr:nvGrpSpPr>
          <xdr:grpSpPr>
            <a:xfrm>
              <a:off x="803910" y="350520"/>
              <a:ext cx="4701540" cy="906780"/>
              <a:chOff x="845820" y="251460"/>
              <a:chExt cx="5425440" cy="1005840"/>
            </a:xfrm>
          </xdr:grpSpPr>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D00-000001240000}"/>
                  </a:ext>
                </a:extLst>
              </xdr:cNvPr>
              <xdr:cNvSpPr/>
            </xdr:nvSpPr>
            <xdr:spPr bwMode="auto">
              <a:xfrm>
                <a:off x="845820" y="304800"/>
                <a:ext cx="2933698" cy="922020"/>
              </a:xfrm>
              <a:prstGeom prst="rect">
                <a:avLst/>
              </a:prstGeom>
              <a:noFill/>
              <a:extLst>
                <a:ext uri="{909E8E84-426E-40DD-AFC4-6F175D3DCCD1}">
                  <a14:hiddenFill>
                    <a:solidFill>
                      <a:srgbClr val="FFFFFF"/>
                    </a:solidFill>
                  </a14:hiddenFill>
                </a:ext>
              </a:extLst>
            </xdr:spPr>
          </xdr:sp>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D00-000002240000}"/>
                  </a:ext>
                </a:extLst>
              </xdr:cNvPr>
              <xdr:cNvSpPr/>
            </xdr:nvSpPr>
            <xdr:spPr bwMode="auto">
              <a:xfrm>
                <a:off x="3855719"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254446</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9" name="Grupo 8">
              <a:extLst>
                <a:ext uri="{FF2B5EF4-FFF2-40B4-BE49-F238E27FC236}">
                  <a16:creationId xmlns:a16="http://schemas.microsoft.com/office/drawing/2014/main" id="{00000000-0008-0000-0E00-000009000000}"/>
                </a:ext>
              </a:extLst>
            </xdr:cNvPr>
            <xdr:cNvGrpSpPr/>
          </xdr:nvGrpSpPr>
          <xdr:grpSpPr>
            <a:xfrm>
              <a:off x="803910" y="350520"/>
              <a:ext cx="4472940" cy="906780"/>
              <a:chOff x="845821" y="251460"/>
              <a:chExt cx="5425437" cy="1005840"/>
            </a:xfrm>
          </xdr:grpSpPr>
          <xdr:sp macro="" textlink="">
            <xdr:nvSpPr>
              <xdr:cNvPr id="10249" name="Object 9" hidden="1">
                <a:extLst>
                  <a:ext uri="{63B3BB69-23CF-44E3-9099-C40C66FF867C}">
                    <a14:compatExt spid="_x0000_s10249"/>
                  </a:ext>
                  <a:ext uri="{FF2B5EF4-FFF2-40B4-BE49-F238E27FC236}">
                    <a16:creationId xmlns:a16="http://schemas.microsoft.com/office/drawing/2014/main" id="{00000000-0008-0000-0E00-000009280000}"/>
                  </a:ext>
                </a:extLst>
              </xdr:cNvPr>
              <xdr:cNvSpPr/>
            </xdr:nvSpPr>
            <xdr:spPr bwMode="auto">
              <a:xfrm>
                <a:off x="845821" y="304800"/>
                <a:ext cx="2933701" cy="922020"/>
              </a:xfrm>
              <a:prstGeom prst="rect">
                <a:avLst/>
              </a:prstGeom>
              <a:noFill/>
              <a:extLst>
                <a:ext uri="{909E8E84-426E-40DD-AFC4-6F175D3DCCD1}">
                  <a14:hiddenFill>
                    <a:solidFill>
                      <a:srgbClr val="FFFFFF"/>
                    </a:solidFill>
                  </a14:hiddenFill>
                </a:ext>
              </a:extLst>
            </xdr:spPr>
          </xdr:sp>
          <xdr:sp macro="" textlink="">
            <xdr:nvSpPr>
              <xdr:cNvPr id="10250" name="Object 10" hidden="1">
                <a:extLst>
                  <a:ext uri="{63B3BB69-23CF-44E3-9099-C40C66FF867C}">
                    <a14:compatExt spid="_x0000_s10250"/>
                  </a:ext>
                  <a:ext uri="{FF2B5EF4-FFF2-40B4-BE49-F238E27FC236}">
                    <a16:creationId xmlns:a16="http://schemas.microsoft.com/office/drawing/2014/main" id="{00000000-0008-0000-0E00-00000A280000}"/>
                  </a:ext>
                </a:extLst>
              </xdr:cNvPr>
              <xdr:cNvSpPr/>
            </xdr:nvSpPr>
            <xdr:spPr bwMode="auto">
              <a:xfrm>
                <a:off x="3855719" y="251460"/>
                <a:ext cx="2415539"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254446</xdr:rowOff>
    </xdr:to>
    <xdr:pic>
      <xdr:nvPicPr>
        <xdr:cNvPr id="10" name="Imagen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0F00-000005000000}"/>
                </a:ext>
              </a:extLst>
            </xdr:cNvPr>
            <xdr:cNvGrpSpPr/>
          </xdr:nvGrpSpPr>
          <xdr:grpSpPr>
            <a:xfrm>
              <a:off x="803910" y="350520"/>
              <a:ext cx="4701540" cy="906780"/>
              <a:chOff x="845820" y="251460"/>
              <a:chExt cx="5425440" cy="1005840"/>
            </a:xfrm>
          </xdr:grpSpPr>
          <xdr:sp macro="" textlink="">
            <xdr:nvSpPr>
              <xdr:cNvPr id="11269" name="Object 5" hidden="1">
                <a:extLst>
                  <a:ext uri="{63B3BB69-23CF-44E3-9099-C40C66FF867C}">
                    <a14:compatExt spid="_x0000_s11269"/>
                  </a:ext>
                  <a:ext uri="{FF2B5EF4-FFF2-40B4-BE49-F238E27FC236}">
                    <a16:creationId xmlns:a16="http://schemas.microsoft.com/office/drawing/2014/main" id="{00000000-0008-0000-0F00-0000052C0000}"/>
                  </a:ext>
                </a:extLst>
              </xdr:cNvPr>
              <xdr:cNvSpPr/>
            </xdr:nvSpPr>
            <xdr:spPr bwMode="auto">
              <a:xfrm>
                <a:off x="845820" y="304800"/>
                <a:ext cx="2933698" cy="922020"/>
              </a:xfrm>
              <a:prstGeom prst="rect">
                <a:avLst/>
              </a:prstGeom>
              <a:noFill/>
              <a:extLst>
                <a:ext uri="{909E8E84-426E-40DD-AFC4-6F175D3DCCD1}">
                  <a14:hiddenFill>
                    <a:solidFill>
                      <a:srgbClr val="FFFFFF"/>
                    </a:solidFill>
                  </a14:hiddenFill>
                </a:ext>
              </a:extLst>
            </xdr:spPr>
          </xdr:sp>
          <xdr:sp macro="" textlink="">
            <xdr:nvSpPr>
              <xdr:cNvPr id="11270" name="Object 6" hidden="1">
                <a:extLst>
                  <a:ext uri="{63B3BB69-23CF-44E3-9099-C40C66FF867C}">
                    <a14:compatExt spid="_x0000_s11270"/>
                  </a:ext>
                  <a:ext uri="{FF2B5EF4-FFF2-40B4-BE49-F238E27FC236}">
                    <a16:creationId xmlns:a16="http://schemas.microsoft.com/office/drawing/2014/main" id="{00000000-0008-0000-0F00-0000062C0000}"/>
                  </a:ext>
                </a:extLst>
              </xdr:cNvPr>
              <xdr:cNvSpPr/>
            </xdr:nvSpPr>
            <xdr:spPr bwMode="auto">
              <a:xfrm>
                <a:off x="3855719"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556260</xdr:colOff>
      <xdr:row>1</xdr:row>
      <xdr:rowOff>45720</xdr:rowOff>
    </xdr:from>
    <xdr:to>
      <xdr:col>7</xdr:col>
      <xdr:colOff>1421080</xdr:colOff>
      <xdr:row>3</xdr:row>
      <xdr:rowOff>361126</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7376160" y="236220"/>
          <a:ext cx="864820" cy="126028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1000-000005000000}"/>
                </a:ext>
              </a:extLst>
            </xdr:cNvPr>
            <xdr:cNvGrpSpPr/>
          </xdr:nvGrpSpPr>
          <xdr:grpSpPr>
            <a:xfrm>
              <a:off x="803910" y="350520"/>
              <a:ext cx="4701540" cy="906780"/>
              <a:chOff x="845820" y="251460"/>
              <a:chExt cx="5425440" cy="1005840"/>
            </a:xfrm>
          </xdr:grpSpPr>
          <xdr:sp macro="" textlink="">
            <xdr:nvSpPr>
              <xdr:cNvPr id="12293" name="Object 5" hidden="1">
                <a:extLst>
                  <a:ext uri="{63B3BB69-23CF-44E3-9099-C40C66FF867C}">
                    <a14:compatExt spid="_x0000_s12293"/>
                  </a:ext>
                  <a:ext uri="{FF2B5EF4-FFF2-40B4-BE49-F238E27FC236}">
                    <a16:creationId xmlns:a16="http://schemas.microsoft.com/office/drawing/2014/main" id="{00000000-0008-0000-1000-000005300000}"/>
                  </a:ext>
                </a:extLst>
              </xdr:cNvPr>
              <xdr:cNvSpPr/>
            </xdr:nvSpPr>
            <xdr:spPr bwMode="auto">
              <a:xfrm>
                <a:off x="845820" y="304800"/>
                <a:ext cx="2933698" cy="922020"/>
              </a:xfrm>
              <a:prstGeom prst="rect">
                <a:avLst/>
              </a:prstGeom>
              <a:noFill/>
              <a:extLst>
                <a:ext uri="{909E8E84-426E-40DD-AFC4-6F175D3DCCD1}">
                  <a14:hiddenFill>
                    <a:solidFill>
                      <a:srgbClr val="FFFFFF"/>
                    </a:solidFill>
                  </a14:hiddenFill>
                </a:ext>
              </a:extLst>
            </xdr:spPr>
          </xdr:sp>
          <xdr:sp macro="" textlink="">
            <xdr:nvSpPr>
              <xdr:cNvPr id="12294" name="Object 6" hidden="1">
                <a:extLst>
                  <a:ext uri="{63B3BB69-23CF-44E3-9099-C40C66FF867C}">
                    <a14:compatExt spid="_x0000_s12294"/>
                  </a:ext>
                  <a:ext uri="{FF2B5EF4-FFF2-40B4-BE49-F238E27FC236}">
                    <a16:creationId xmlns:a16="http://schemas.microsoft.com/office/drawing/2014/main" id="{00000000-0008-0000-1000-000006300000}"/>
                  </a:ext>
                </a:extLst>
              </xdr:cNvPr>
              <xdr:cNvSpPr/>
            </xdr:nvSpPr>
            <xdr:spPr bwMode="auto">
              <a:xfrm>
                <a:off x="3855719"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359221</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1100-000005000000}"/>
                </a:ext>
              </a:extLst>
            </xdr:cNvPr>
            <xdr:cNvGrpSpPr/>
          </xdr:nvGrpSpPr>
          <xdr:grpSpPr>
            <a:xfrm>
              <a:off x="803910" y="350520"/>
              <a:ext cx="4482465" cy="906780"/>
              <a:chOff x="845822" y="251460"/>
              <a:chExt cx="5425441" cy="1005840"/>
            </a:xfrm>
          </xdr:grpSpPr>
          <xdr:sp macro="" textlink="">
            <xdr:nvSpPr>
              <xdr:cNvPr id="13317" name="Object 5" hidden="1">
                <a:extLst>
                  <a:ext uri="{63B3BB69-23CF-44E3-9099-C40C66FF867C}">
                    <a14:compatExt spid="_x0000_s13317"/>
                  </a:ext>
                  <a:ext uri="{FF2B5EF4-FFF2-40B4-BE49-F238E27FC236}">
                    <a16:creationId xmlns:a16="http://schemas.microsoft.com/office/drawing/2014/main" id="{00000000-0008-0000-1100-000005340000}"/>
                  </a:ext>
                </a:extLst>
              </xdr:cNvPr>
              <xdr:cNvSpPr/>
            </xdr:nvSpPr>
            <xdr:spPr bwMode="auto">
              <a:xfrm>
                <a:off x="845822" y="304800"/>
                <a:ext cx="2933700" cy="922020"/>
              </a:xfrm>
              <a:prstGeom prst="rect">
                <a:avLst/>
              </a:prstGeom>
              <a:noFill/>
              <a:extLst>
                <a:ext uri="{909E8E84-426E-40DD-AFC4-6F175D3DCCD1}">
                  <a14:hiddenFill>
                    <a:solidFill>
                      <a:srgbClr val="FFFFFF"/>
                    </a:solidFill>
                  </a14:hiddenFill>
                </a:ext>
              </a:extLst>
            </xdr:spPr>
          </xdr:sp>
          <xdr:sp macro="" textlink="">
            <xdr:nvSpPr>
              <xdr:cNvPr id="13318" name="Object 6" hidden="1">
                <a:extLst>
                  <a:ext uri="{63B3BB69-23CF-44E3-9099-C40C66FF867C}">
                    <a14:compatExt spid="_x0000_s13318"/>
                  </a:ext>
                  <a:ext uri="{FF2B5EF4-FFF2-40B4-BE49-F238E27FC236}">
                    <a16:creationId xmlns:a16="http://schemas.microsoft.com/office/drawing/2014/main" id="{00000000-0008-0000-1100-000006340000}"/>
                  </a:ext>
                </a:extLst>
              </xdr:cNvPr>
              <xdr:cNvSpPr/>
            </xdr:nvSpPr>
            <xdr:spPr bwMode="auto">
              <a:xfrm>
                <a:off x="3855722"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361126</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3" name="Grupo 2">
              <a:extLst>
                <a:ext uri="{FF2B5EF4-FFF2-40B4-BE49-F238E27FC236}">
                  <a16:creationId xmlns:a16="http://schemas.microsoft.com/office/drawing/2014/main" id="{00000000-0008-0000-1200-000003000000}"/>
                </a:ext>
              </a:extLst>
            </xdr:cNvPr>
            <xdr:cNvGrpSpPr/>
          </xdr:nvGrpSpPr>
          <xdr:grpSpPr>
            <a:xfrm>
              <a:off x="803910" y="350520"/>
              <a:ext cx="4701540" cy="906780"/>
              <a:chOff x="845818" y="251460"/>
              <a:chExt cx="5425439" cy="1005840"/>
            </a:xfrm>
          </xdr:grpSpPr>
          <xdr:sp macro="" textlink="">
            <xdr:nvSpPr>
              <xdr:cNvPr id="14339" name="Object 3" hidden="1">
                <a:extLst>
                  <a:ext uri="{63B3BB69-23CF-44E3-9099-C40C66FF867C}">
                    <a14:compatExt spid="_x0000_s14339"/>
                  </a:ext>
                  <a:ext uri="{FF2B5EF4-FFF2-40B4-BE49-F238E27FC236}">
                    <a16:creationId xmlns:a16="http://schemas.microsoft.com/office/drawing/2014/main" id="{00000000-0008-0000-1200-000003380000}"/>
                  </a:ext>
                </a:extLst>
              </xdr:cNvPr>
              <xdr:cNvSpPr/>
            </xdr:nvSpPr>
            <xdr:spPr bwMode="auto">
              <a:xfrm>
                <a:off x="845818" y="304800"/>
                <a:ext cx="2933698" cy="922020"/>
              </a:xfrm>
              <a:prstGeom prst="rect">
                <a:avLst/>
              </a:prstGeom>
              <a:noFill/>
              <a:extLst>
                <a:ext uri="{909E8E84-426E-40DD-AFC4-6F175D3DCCD1}">
                  <a14:hiddenFill>
                    <a:solidFill>
                      <a:srgbClr val="FFFFFF"/>
                    </a:solidFill>
                  </a14:hiddenFill>
                </a:ext>
              </a:extLst>
            </xdr:spPr>
          </xdr:sp>
          <xdr:sp macro="" textlink="">
            <xdr:nvSpPr>
              <xdr:cNvPr id="14340" name="Object 4" hidden="1">
                <a:extLst>
                  <a:ext uri="{63B3BB69-23CF-44E3-9099-C40C66FF867C}">
                    <a14:compatExt spid="_x0000_s14340"/>
                  </a:ext>
                  <a:ext uri="{FF2B5EF4-FFF2-40B4-BE49-F238E27FC236}">
                    <a16:creationId xmlns:a16="http://schemas.microsoft.com/office/drawing/2014/main" id="{00000000-0008-0000-1200-000004380000}"/>
                  </a:ext>
                </a:extLst>
              </xdr:cNvPr>
              <xdr:cNvSpPr/>
            </xdr:nvSpPr>
            <xdr:spPr bwMode="auto">
              <a:xfrm>
                <a:off x="3855715" y="251460"/>
                <a:ext cx="2415542"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361126</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146392</xdr:colOff>
      <xdr:row>1</xdr:row>
      <xdr:rowOff>173355</xdr:rowOff>
    </xdr:from>
    <xdr:to>
      <xdr:col>4</xdr:col>
      <xdr:colOff>38219</xdr:colOff>
      <xdr:row>3</xdr:row>
      <xdr:rowOff>96715</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l="46572"/>
        <a:stretch/>
      </xdr:blipFill>
      <xdr:spPr>
        <a:xfrm>
          <a:off x="2756242" y="363855"/>
          <a:ext cx="911002" cy="87586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571500</xdr:colOff>
      <xdr:row>1</xdr:row>
      <xdr:rowOff>22860</xdr:rowOff>
    </xdr:from>
    <xdr:to>
      <xdr:col>7</xdr:col>
      <xdr:colOff>1314400</xdr:colOff>
      <xdr:row>3</xdr:row>
      <xdr:rowOff>174500</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7429500" y="213360"/>
          <a:ext cx="742900" cy="10965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3" name="Grupo 2">
              <a:extLst>
                <a:ext uri="{FF2B5EF4-FFF2-40B4-BE49-F238E27FC236}">
                  <a16:creationId xmlns:a16="http://schemas.microsoft.com/office/drawing/2014/main" id="{00000000-0008-0000-1300-000003000000}"/>
                </a:ext>
              </a:extLst>
            </xdr:cNvPr>
            <xdr:cNvGrpSpPr/>
          </xdr:nvGrpSpPr>
          <xdr:grpSpPr>
            <a:xfrm>
              <a:off x="803910" y="350520"/>
              <a:ext cx="4701540" cy="906780"/>
              <a:chOff x="845818" y="251460"/>
              <a:chExt cx="5425439" cy="1005840"/>
            </a:xfrm>
          </xdr:grpSpPr>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1300-0000033C0000}"/>
                  </a:ext>
                </a:extLst>
              </xdr:cNvPr>
              <xdr:cNvSpPr/>
            </xdr:nvSpPr>
            <xdr:spPr bwMode="auto">
              <a:xfrm>
                <a:off x="845818" y="304800"/>
                <a:ext cx="2933698" cy="922020"/>
              </a:xfrm>
              <a:prstGeom prst="rect">
                <a:avLst/>
              </a:prstGeom>
              <a:noFill/>
              <a:extLst>
                <a:ext uri="{909E8E84-426E-40DD-AFC4-6F175D3DCCD1}">
                  <a14:hiddenFill>
                    <a:solidFill>
                      <a:srgbClr val="FFFFFF"/>
                    </a:solidFill>
                  </a14:hiddenFill>
                </a:ext>
              </a:extLst>
            </xdr:spPr>
          </xdr:sp>
          <xdr:sp macro="" textlink="">
            <xdr:nvSpPr>
              <xdr:cNvPr id="15364" name="Object 4" hidden="1">
                <a:extLst>
                  <a:ext uri="{63B3BB69-23CF-44E3-9099-C40C66FF867C}">
                    <a14:compatExt spid="_x0000_s15364"/>
                  </a:ext>
                  <a:ext uri="{FF2B5EF4-FFF2-40B4-BE49-F238E27FC236}">
                    <a16:creationId xmlns:a16="http://schemas.microsoft.com/office/drawing/2014/main" id="{00000000-0008-0000-1300-0000043C0000}"/>
                  </a:ext>
                </a:extLst>
              </xdr:cNvPr>
              <xdr:cNvSpPr/>
            </xdr:nvSpPr>
            <xdr:spPr bwMode="auto">
              <a:xfrm>
                <a:off x="3855715" y="251460"/>
                <a:ext cx="2415542"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361126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276735</xdr:colOff>
      <xdr:row>1</xdr:row>
      <xdr:rowOff>254193</xdr:rowOff>
    </xdr:from>
    <xdr:to>
      <xdr:col>2</xdr:col>
      <xdr:colOff>454623</xdr:colOff>
      <xdr:row>2</xdr:row>
      <xdr:rowOff>420881</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929" y="446543"/>
          <a:ext cx="1139636" cy="640163"/>
        </a:xfrm>
        <a:prstGeom prst="rect">
          <a:avLst/>
        </a:prstGeom>
      </xdr:spPr>
    </xdr:pic>
    <xdr:clientData/>
  </xdr:twoCellAnchor>
  <xdr:twoCellAnchor editAs="oneCell">
    <xdr:from>
      <xdr:col>7</xdr:col>
      <xdr:colOff>851418</xdr:colOff>
      <xdr:row>1</xdr:row>
      <xdr:rowOff>36002</xdr:rowOff>
    </xdr:from>
    <xdr:to>
      <xdr:col>7</xdr:col>
      <xdr:colOff>1738542</xdr:colOff>
      <xdr:row>3</xdr:row>
      <xdr:rowOff>340310</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2"/>
        <a:stretch>
          <a:fillRect/>
        </a:stretch>
      </xdr:blipFill>
      <xdr:spPr>
        <a:xfrm>
          <a:off x="7628039" y="228352"/>
          <a:ext cx="887124" cy="125125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305310</xdr:colOff>
      <xdr:row>1</xdr:row>
      <xdr:rowOff>320868</xdr:rowOff>
    </xdr:from>
    <xdr:to>
      <xdr:col>2</xdr:col>
      <xdr:colOff>352425</xdr:colOff>
      <xdr:row>3</xdr:row>
      <xdr:rowOff>86831</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6360" y="511368"/>
          <a:ext cx="1056765" cy="718463"/>
        </a:xfrm>
        <a:prstGeom prst="rect">
          <a:avLst/>
        </a:prstGeom>
      </xdr:spPr>
    </xdr:pic>
    <xdr:clientData/>
  </xdr:twoCellAnchor>
  <xdr:twoCellAnchor editAs="oneCell">
    <xdr:from>
      <xdr:col>7</xdr:col>
      <xdr:colOff>495300</xdr:colOff>
      <xdr:row>1</xdr:row>
      <xdr:rowOff>32808</xdr:rowOff>
    </xdr:from>
    <xdr:to>
      <xdr:col>7</xdr:col>
      <xdr:colOff>1438276</xdr:colOff>
      <xdr:row>3</xdr:row>
      <xdr:rowOff>333375</xdr:rowOff>
    </xdr:to>
    <xdr:pic>
      <xdr:nvPicPr>
        <xdr:cNvPr id="7" name="Imagen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2"/>
        <a:stretch>
          <a:fillRect/>
        </a:stretch>
      </xdr:blipFill>
      <xdr:spPr>
        <a:xfrm>
          <a:off x="7334250" y="223308"/>
          <a:ext cx="942976" cy="125306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261939</xdr:colOff>
      <xdr:row>1</xdr:row>
      <xdr:rowOff>202406</xdr:rowOff>
    </xdr:from>
    <xdr:to>
      <xdr:col>2</xdr:col>
      <xdr:colOff>392202</xdr:colOff>
      <xdr:row>2</xdr:row>
      <xdr:rowOff>369093</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799" y="392906"/>
          <a:ext cx="1136103" cy="639127"/>
        </a:xfrm>
        <a:prstGeom prst="rect">
          <a:avLst/>
        </a:prstGeom>
      </xdr:spPr>
    </xdr:pic>
    <xdr:clientData/>
  </xdr:twoCellAnchor>
  <xdr:twoCellAnchor editAs="oneCell">
    <xdr:from>
      <xdr:col>7</xdr:col>
      <xdr:colOff>514351</xdr:colOff>
      <xdr:row>1</xdr:row>
      <xdr:rowOff>38100</xdr:rowOff>
    </xdr:from>
    <xdr:to>
      <xdr:col>7</xdr:col>
      <xdr:colOff>1421391</xdr:colOff>
      <xdr:row>3</xdr:row>
      <xdr:rowOff>376639</xdr:rowOff>
    </xdr:to>
    <xdr:pic>
      <xdr:nvPicPr>
        <xdr:cNvPr id="8" name="Imagen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a:stretch>
          <a:fillRect/>
        </a:stretch>
      </xdr:blipFill>
      <xdr:spPr>
        <a:xfrm>
          <a:off x="7353301" y="228600"/>
          <a:ext cx="907040" cy="12053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214313</xdr:colOff>
      <xdr:row>1</xdr:row>
      <xdr:rowOff>214312</xdr:rowOff>
    </xdr:from>
    <xdr:to>
      <xdr:col>2</xdr:col>
      <xdr:colOff>500061</xdr:colOff>
      <xdr:row>3</xdr:row>
      <xdr:rowOff>66525</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173" y="404812"/>
          <a:ext cx="1291588" cy="720893"/>
        </a:xfrm>
        <a:prstGeom prst="rect">
          <a:avLst/>
        </a:prstGeom>
      </xdr:spPr>
    </xdr:pic>
    <xdr:clientData/>
  </xdr:twoCellAnchor>
  <xdr:twoCellAnchor editAs="oneCell">
    <xdr:from>
      <xdr:col>7</xdr:col>
      <xdr:colOff>405343</xdr:colOff>
      <xdr:row>1</xdr:row>
      <xdr:rowOff>26458</xdr:rowOff>
    </xdr:from>
    <xdr:to>
      <xdr:col>7</xdr:col>
      <xdr:colOff>1348319</xdr:colOff>
      <xdr:row>3</xdr:row>
      <xdr:rowOff>407458</xdr:rowOff>
    </xdr:to>
    <xdr:pic>
      <xdr:nvPicPr>
        <xdr:cNvPr id="4" name="Imagen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7244293" y="216958"/>
          <a:ext cx="942976" cy="12573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137492</xdr:colOff>
      <xdr:row>1</xdr:row>
      <xdr:rowOff>157370</xdr:rowOff>
    </xdr:from>
    <xdr:to>
      <xdr:col>3</xdr:col>
      <xdr:colOff>460571</xdr:colOff>
      <xdr:row>3</xdr:row>
      <xdr:rowOff>114300</xdr:rowOff>
    </xdr:to>
    <xdr:pic>
      <xdr:nvPicPr>
        <xdr:cNvPr id="3" name="Imagen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823292" y="433595"/>
          <a:ext cx="1885179" cy="604630"/>
        </a:xfrm>
        <a:prstGeom prst="rect">
          <a:avLst/>
        </a:prstGeom>
      </xdr:spPr>
    </xdr:pic>
    <xdr:clientData/>
  </xdr:twoCellAnchor>
  <xdr:twoCellAnchor editAs="oneCell">
    <xdr:from>
      <xdr:col>7</xdr:col>
      <xdr:colOff>152400</xdr:colOff>
      <xdr:row>1</xdr:row>
      <xdr:rowOff>19050</xdr:rowOff>
    </xdr:from>
    <xdr:to>
      <xdr:col>7</xdr:col>
      <xdr:colOff>916863</xdr:colOff>
      <xdr:row>3</xdr:row>
      <xdr:rowOff>311258</xdr:rowOff>
    </xdr:to>
    <xdr:pic>
      <xdr:nvPicPr>
        <xdr:cNvPr id="8" name="Imagen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a:stretch>
          <a:fillRect/>
        </a:stretch>
      </xdr:blipFill>
      <xdr:spPr>
        <a:xfrm>
          <a:off x="5924550" y="295275"/>
          <a:ext cx="764463" cy="93990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238127</xdr:colOff>
      <xdr:row>1</xdr:row>
      <xdr:rowOff>180976</xdr:rowOff>
    </xdr:from>
    <xdr:to>
      <xdr:col>3</xdr:col>
      <xdr:colOff>571500</xdr:colOff>
      <xdr:row>3</xdr:row>
      <xdr:rowOff>58614</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stretch>
          <a:fillRect/>
        </a:stretch>
      </xdr:blipFill>
      <xdr:spPr>
        <a:xfrm>
          <a:off x="1022987" y="821056"/>
          <a:ext cx="1903093" cy="609158"/>
        </a:xfrm>
        <a:prstGeom prst="rect">
          <a:avLst/>
        </a:prstGeom>
      </xdr:spPr>
    </xdr:pic>
    <xdr:clientData/>
  </xdr:twoCellAnchor>
  <xdr:twoCellAnchor editAs="oneCell">
    <xdr:from>
      <xdr:col>7</xdr:col>
      <xdr:colOff>251460</xdr:colOff>
      <xdr:row>1</xdr:row>
      <xdr:rowOff>15239</xdr:rowOff>
    </xdr:from>
    <xdr:to>
      <xdr:col>7</xdr:col>
      <xdr:colOff>1030568</xdr:colOff>
      <xdr:row>3</xdr:row>
      <xdr:rowOff>319032</xdr:rowOff>
    </xdr:to>
    <xdr:pic>
      <xdr:nvPicPr>
        <xdr:cNvPr id="5" name="Imagen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a:stretch>
          <a:fillRect/>
        </a:stretch>
      </xdr:blipFill>
      <xdr:spPr>
        <a:xfrm>
          <a:off x="6126480" y="655319"/>
          <a:ext cx="779108" cy="10353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127024</xdr:colOff>
      <xdr:row>1</xdr:row>
      <xdr:rowOff>146563</xdr:rowOff>
    </xdr:from>
    <xdr:to>
      <xdr:col>5</xdr:col>
      <xdr:colOff>600075</xdr:colOff>
      <xdr:row>2</xdr:row>
      <xdr:rowOff>428625</xdr:rowOff>
    </xdr:to>
    <xdr:grpSp>
      <xdr:nvGrpSpPr>
        <xdr:cNvPr id="5" name="Grupo 4">
          <a:extLst>
            <a:ext uri="{FF2B5EF4-FFF2-40B4-BE49-F238E27FC236}">
              <a16:creationId xmlns:a16="http://schemas.microsoft.com/office/drawing/2014/main" id="{00000000-0008-0000-1A00-000005000000}"/>
            </a:ext>
          </a:extLst>
        </xdr:cNvPr>
        <xdr:cNvGrpSpPr/>
      </xdr:nvGrpSpPr>
      <xdr:grpSpPr>
        <a:xfrm>
          <a:off x="908074" y="699013"/>
          <a:ext cx="4511651" cy="758312"/>
          <a:chOff x="727099" y="251338"/>
          <a:chExt cx="6449225" cy="985048"/>
        </a:xfrm>
      </xdr:grpSpPr>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752475</xdr:colOff>
      <xdr:row>1</xdr:row>
      <xdr:rowOff>28575</xdr:rowOff>
    </xdr:from>
    <xdr:to>
      <xdr:col>7</xdr:col>
      <xdr:colOff>1543051</xdr:colOff>
      <xdr:row>3</xdr:row>
      <xdr:rowOff>126626</xdr:rowOff>
    </xdr:to>
    <xdr:pic>
      <xdr:nvPicPr>
        <xdr:cNvPr id="7" name="Imagen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3"/>
        <a:stretch>
          <a:fillRect/>
        </a:stretch>
      </xdr:blipFill>
      <xdr:spPr>
        <a:xfrm>
          <a:off x="7591425" y="219075"/>
          <a:ext cx="790576" cy="105055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1</xdr:row>
      <xdr:rowOff>137038</xdr:rowOff>
    </xdr:from>
    <xdr:to>
      <xdr:col>5</xdr:col>
      <xdr:colOff>777851</xdr:colOff>
      <xdr:row>2</xdr:row>
      <xdr:rowOff>419100</xdr:rowOff>
    </xdr:to>
    <xdr:grpSp>
      <xdr:nvGrpSpPr>
        <xdr:cNvPr id="18" name="Grupo 17">
          <a:extLst>
            <a:ext uri="{FF2B5EF4-FFF2-40B4-BE49-F238E27FC236}">
              <a16:creationId xmlns:a16="http://schemas.microsoft.com/office/drawing/2014/main" id="{00000000-0008-0000-1B00-000012000000}"/>
            </a:ext>
          </a:extLst>
        </xdr:cNvPr>
        <xdr:cNvGrpSpPr/>
      </xdr:nvGrpSpPr>
      <xdr:grpSpPr>
        <a:xfrm>
          <a:off x="866775" y="575188"/>
          <a:ext cx="4502126" cy="758312"/>
          <a:chOff x="727099" y="251338"/>
          <a:chExt cx="6449225" cy="985048"/>
        </a:xfrm>
      </xdr:grpSpPr>
      <xdr:pic>
        <xdr:nvPicPr>
          <xdr:cNvPr id="19" name="Imagen 18">
            <a:extLst>
              <a:ext uri="{FF2B5EF4-FFF2-40B4-BE49-F238E27FC236}">
                <a16:creationId xmlns:a16="http://schemas.microsoft.com/office/drawing/2014/main" id="{00000000-0008-0000-1B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20" name="Imagen 19">
            <a:extLst>
              <a:ext uri="{FF2B5EF4-FFF2-40B4-BE49-F238E27FC236}">
                <a16:creationId xmlns:a16="http://schemas.microsoft.com/office/drawing/2014/main" id="{00000000-0008-0000-1B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844526</xdr:colOff>
      <xdr:row>1</xdr:row>
      <xdr:rowOff>28575</xdr:rowOff>
    </xdr:from>
    <xdr:to>
      <xdr:col>7</xdr:col>
      <xdr:colOff>1635102</xdr:colOff>
      <xdr:row>3</xdr:row>
      <xdr:rowOff>126626</xdr:rowOff>
    </xdr:to>
    <xdr:pic>
      <xdr:nvPicPr>
        <xdr:cNvPr id="21" name="Imagen 20">
          <a:extLst>
            <a:ext uri="{FF2B5EF4-FFF2-40B4-BE49-F238E27FC236}">
              <a16:creationId xmlns:a16="http://schemas.microsoft.com/office/drawing/2014/main" id="{00000000-0008-0000-1B00-000015000000}"/>
            </a:ext>
          </a:extLst>
        </xdr:cNvPr>
        <xdr:cNvPicPr>
          <a:picLocks noChangeAspect="1"/>
        </xdr:cNvPicPr>
      </xdr:nvPicPr>
      <xdr:blipFill>
        <a:blip xmlns:r="http://schemas.openxmlformats.org/officeDocument/2006/relationships" r:embed="rId3"/>
        <a:stretch>
          <a:fillRect/>
        </a:stretch>
      </xdr:blipFill>
      <xdr:spPr>
        <a:xfrm>
          <a:off x="7492976" y="219075"/>
          <a:ext cx="790576" cy="105055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38100</xdr:colOff>
      <xdr:row>1</xdr:row>
      <xdr:rowOff>148468</xdr:rowOff>
    </xdr:from>
    <xdr:to>
      <xdr:col>5</xdr:col>
      <xdr:colOff>526391</xdr:colOff>
      <xdr:row>2</xdr:row>
      <xdr:rowOff>434340</xdr:rowOff>
    </xdr:to>
    <xdr:grpSp>
      <xdr:nvGrpSpPr>
        <xdr:cNvPr id="9" name="Grupo 8">
          <a:extLst>
            <a:ext uri="{FF2B5EF4-FFF2-40B4-BE49-F238E27FC236}">
              <a16:creationId xmlns:a16="http://schemas.microsoft.com/office/drawing/2014/main" id="{00000000-0008-0000-1C00-000009000000}"/>
            </a:ext>
          </a:extLst>
        </xdr:cNvPr>
        <xdr:cNvGrpSpPr/>
      </xdr:nvGrpSpPr>
      <xdr:grpSpPr>
        <a:xfrm>
          <a:off x="819150" y="662818"/>
          <a:ext cx="4526891" cy="762122"/>
          <a:chOff x="727099" y="251338"/>
          <a:chExt cx="6449225" cy="985048"/>
        </a:xfrm>
      </xdr:grpSpPr>
      <xdr:pic>
        <xdr:nvPicPr>
          <xdr:cNvPr id="10" name="Imagen 9">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11" name="Imagen 10">
            <a:extLst>
              <a:ext uri="{FF2B5EF4-FFF2-40B4-BE49-F238E27FC236}">
                <a16:creationId xmlns:a16="http://schemas.microsoft.com/office/drawing/2014/main" id="{00000000-0008-0000-1C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686411</xdr:colOff>
      <xdr:row>1</xdr:row>
      <xdr:rowOff>30480</xdr:rowOff>
    </xdr:from>
    <xdr:to>
      <xdr:col>7</xdr:col>
      <xdr:colOff>1476987</xdr:colOff>
      <xdr:row>3</xdr:row>
      <xdr:rowOff>136151</xdr:rowOff>
    </xdr:to>
    <xdr:pic>
      <xdr:nvPicPr>
        <xdr:cNvPr id="12" name="Imagen 11">
          <a:extLst>
            <a:ext uri="{FF2B5EF4-FFF2-40B4-BE49-F238E27FC236}">
              <a16:creationId xmlns:a16="http://schemas.microsoft.com/office/drawing/2014/main" id="{00000000-0008-0000-1C00-00000C000000}"/>
            </a:ext>
          </a:extLst>
        </xdr:cNvPr>
        <xdr:cNvPicPr>
          <a:picLocks noChangeAspect="1"/>
        </xdr:cNvPicPr>
      </xdr:nvPicPr>
      <xdr:blipFill>
        <a:blip xmlns:r="http://schemas.openxmlformats.org/officeDocument/2006/relationships" r:embed="rId3"/>
        <a:stretch>
          <a:fillRect/>
        </a:stretch>
      </xdr:blipFill>
      <xdr:spPr>
        <a:xfrm>
          <a:off x="7506311" y="220980"/>
          <a:ext cx="790576" cy="1050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125437</xdr:colOff>
      <xdr:row>1</xdr:row>
      <xdr:rowOff>137160</xdr:rowOff>
    </xdr:from>
    <xdr:to>
      <xdr:col>4</xdr:col>
      <xdr:colOff>17264</xdr:colOff>
      <xdr:row>3</xdr:row>
      <xdr:rowOff>60520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46572"/>
        <a:stretch/>
      </xdr:blipFill>
      <xdr:spPr>
        <a:xfrm>
          <a:off x="2735287" y="327660"/>
          <a:ext cx="911002" cy="87586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784860</xdr:colOff>
      <xdr:row>1</xdr:row>
      <xdr:rowOff>15240</xdr:rowOff>
    </xdr:from>
    <xdr:to>
      <xdr:col>7</xdr:col>
      <xdr:colOff>1527760</xdr:colOff>
      <xdr:row>3</xdr:row>
      <xdr:rowOff>166880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stretch>
          <a:fillRect/>
        </a:stretch>
      </xdr:blipFill>
      <xdr:spPr>
        <a:xfrm>
          <a:off x="7437120" y="205740"/>
          <a:ext cx="742900" cy="109652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66675</xdr:colOff>
      <xdr:row>1</xdr:row>
      <xdr:rowOff>175138</xdr:rowOff>
    </xdr:from>
    <xdr:to>
      <xdr:col>5</xdr:col>
      <xdr:colOff>539726</xdr:colOff>
      <xdr:row>2</xdr:row>
      <xdr:rowOff>457200</xdr:rowOff>
    </xdr:to>
    <xdr:grpSp>
      <xdr:nvGrpSpPr>
        <xdr:cNvPr id="13" name="Grupo 12">
          <a:extLst>
            <a:ext uri="{FF2B5EF4-FFF2-40B4-BE49-F238E27FC236}">
              <a16:creationId xmlns:a16="http://schemas.microsoft.com/office/drawing/2014/main" id="{00000000-0008-0000-1D00-00000D000000}"/>
            </a:ext>
          </a:extLst>
        </xdr:cNvPr>
        <xdr:cNvGrpSpPr/>
      </xdr:nvGrpSpPr>
      <xdr:grpSpPr>
        <a:xfrm>
          <a:off x="847725" y="613288"/>
          <a:ext cx="4511651" cy="758312"/>
          <a:chOff x="727099" y="251338"/>
          <a:chExt cx="6449225" cy="985048"/>
        </a:xfrm>
      </xdr:grpSpPr>
      <xdr:pic>
        <xdr:nvPicPr>
          <xdr:cNvPr id="14" name="Imagen 13">
            <a:extLst>
              <a:ext uri="{FF2B5EF4-FFF2-40B4-BE49-F238E27FC236}">
                <a16:creationId xmlns:a16="http://schemas.microsoft.com/office/drawing/2014/main" id="{00000000-0008-0000-1D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15" name="Imagen 14">
            <a:extLst>
              <a:ext uri="{FF2B5EF4-FFF2-40B4-BE49-F238E27FC236}">
                <a16:creationId xmlns:a16="http://schemas.microsoft.com/office/drawing/2014/main" id="{00000000-0008-0000-1D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625451</xdr:colOff>
      <xdr:row>1</xdr:row>
      <xdr:rowOff>38100</xdr:rowOff>
    </xdr:from>
    <xdr:to>
      <xdr:col>7</xdr:col>
      <xdr:colOff>1416027</xdr:colOff>
      <xdr:row>3</xdr:row>
      <xdr:rowOff>136151</xdr:rowOff>
    </xdr:to>
    <xdr:pic>
      <xdr:nvPicPr>
        <xdr:cNvPr id="16" name="Imagen 15">
          <a:extLst>
            <a:ext uri="{FF2B5EF4-FFF2-40B4-BE49-F238E27FC236}">
              <a16:creationId xmlns:a16="http://schemas.microsoft.com/office/drawing/2014/main" id="{00000000-0008-0000-1D00-000010000000}"/>
            </a:ext>
          </a:extLst>
        </xdr:cNvPr>
        <xdr:cNvPicPr>
          <a:picLocks noChangeAspect="1"/>
        </xdr:cNvPicPr>
      </xdr:nvPicPr>
      <xdr:blipFill>
        <a:blip xmlns:r="http://schemas.openxmlformats.org/officeDocument/2006/relationships" r:embed="rId3"/>
        <a:stretch>
          <a:fillRect/>
        </a:stretch>
      </xdr:blipFill>
      <xdr:spPr>
        <a:xfrm>
          <a:off x="7464401" y="228600"/>
          <a:ext cx="790576" cy="105055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125729</xdr:colOff>
      <xdr:row>1</xdr:row>
      <xdr:rowOff>47624</xdr:rowOff>
    </xdr:from>
    <xdr:to>
      <xdr:col>7</xdr:col>
      <xdr:colOff>1400175</xdr:colOff>
      <xdr:row>3</xdr:row>
      <xdr:rowOff>133349</xdr:rowOff>
    </xdr:to>
    <xdr:grpSp>
      <xdr:nvGrpSpPr>
        <xdr:cNvPr id="7" name="Grupo 6">
          <a:extLst>
            <a:ext uri="{FF2B5EF4-FFF2-40B4-BE49-F238E27FC236}">
              <a16:creationId xmlns:a16="http://schemas.microsoft.com/office/drawing/2014/main" id="{00000000-0008-0000-1E00-000007000000}"/>
            </a:ext>
          </a:extLst>
        </xdr:cNvPr>
        <xdr:cNvGrpSpPr/>
      </xdr:nvGrpSpPr>
      <xdr:grpSpPr>
        <a:xfrm>
          <a:off x="906779" y="238124"/>
          <a:ext cx="7332346" cy="1038225"/>
          <a:chOff x="906779" y="238124"/>
          <a:chExt cx="7332346" cy="1038225"/>
        </a:xfrm>
      </xdr:grpSpPr>
      <xdr:grpSp>
        <xdr:nvGrpSpPr>
          <xdr:cNvPr id="6" name="Grupo 5">
            <a:extLst>
              <a:ext uri="{FF2B5EF4-FFF2-40B4-BE49-F238E27FC236}">
                <a16:creationId xmlns:a16="http://schemas.microsoft.com/office/drawing/2014/main" id="{00000000-0008-0000-1E00-000006000000}"/>
              </a:ext>
            </a:extLst>
          </xdr:cNvPr>
          <xdr:cNvGrpSpPr/>
        </xdr:nvGrpSpPr>
        <xdr:grpSpPr>
          <a:xfrm>
            <a:off x="906779" y="363855"/>
            <a:ext cx="4198621" cy="664845"/>
            <a:chOff x="811529" y="259080"/>
            <a:chExt cx="6112950" cy="975360"/>
          </a:xfrm>
        </xdr:grpSpPr>
        <xdr:pic>
          <xdr:nvPicPr>
            <xdr:cNvPr id="3" name="WordPictureWatermark1066165736">
              <a:extLst>
                <a:ext uri="{FF2B5EF4-FFF2-40B4-BE49-F238E27FC236}">
                  <a16:creationId xmlns:a16="http://schemas.microsoft.com/office/drawing/2014/main" id="{00000000-0008-0000-1E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WordPictureWatermark1066165736">
              <a:extLst>
                <a:ext uri="{FF2B5EF4-FFF2-40B4-BE49-F238E27FC236}">
                  <a16:creationId xmlns:a16="http://schemas.microsoft.com/office/drawing/2014/main" id="{00000000-0008-0000-1E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 name="Imagen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106680</xdr:colOff>
      <xdr:row>1</xdr:row>
      <xdr:rowOff>45720</xdr:rowOff>
    </xdr:from>
    <xdr:to>
      <xdr:col>7</xdr:col>
      <xdr:colOff>1403986</xdr:colOff>
      <xdr:row>3</xdr:row>
      <xdr:rowOff>139065</xdr:rowOff>
    </xdr:to>
    <xdr:grpSp>
      <xdr:nvGrpSpPr>
        <xdr:cNvPr id="10" name="Grupo 9">
          <a:extLst>
            <a:ext uri="{FF2B5EF4-FFF2-40B4-BE49-F238E27FC236}">
              <a16:creationId xmlns:a16="http://schemas.microsoft.com/office/drawing/2014/main" id="{00000000-0008-0000-1F00-00000A000000}"/>
            </a:ext>
          </a:extLst>
        </xdr:cNvPr>
        <xdr:cNvGrpSpPr/>
      </xdr:nvGrpSpPr>
      <xdr:grpSpPr>
        <a:xfrm>
          <a:off x="887730" y="236220"/>
          <a:ext cx="7355206" cy="1045845"/>
          <a:chOff x="906779" y="238124"/>
          <a:chExt cx="7332346" cy="1038225"/>
        </a:xfrm>
      </xdr:grpSpPr>
      <xdr:grpSp>
        <xdr:nvGrpSpPr>
          <xdr:cNvPr id="11" name="Grupo 10">
            <a:extLst>
              <a:ext uri="{FF2B5EF4-FFF2-40B4-BE49-F238E27FC236}">
                <a16:creationId xmlns:a16="http://schemas.microsoft.com/office/drawing/2014/main" id="{00000000-0008-0000-1F00-00000B000000}"/>
              </a:ext>
            </a:extLst>
          </xdr:cNvPr>
          <xdr:cNvGrpSpPr/>
        </xdr:nvGrpSpPr>
        <xdr:grpSpPr>
          <a:xfrm>
            <a:off x="906779" y="363855"/>
            <a:ext cx="4198621" cy="664845"/>
            <a:chOff x="811529" y="259080"/>
            <a:chExt cx="6112950" cy="975360"/>
          </a:xfrm>
        </xdr:grpSpPr>
        <xdr:pic>
          <xdr:nvPicPr>
            <xdr:cNvPr id="13" name="WordPictureWatermark1066165736">
              <a:extLst>
                <a:ext uri="{FF2B5EF4-FFF2-40B4-BE49-F238E27FC236}">
                  <a16:creationId xmlns:a16="http://schemas.microsoft.com/office/drawing/2014/main" id="{00000000-0008-0000-1F00-00000D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WordPictureWatermark1066165736">
              <a:extLst>
                <a:ext uri="{FF2B5EF4-FFF2-40B4-BE49-F238E27FC236}">
                  <a16:creationId xmlns:a16="http://schemas.microsoft.com/office/drawing/2014/main" id="{00000000-0008-0000-1F00-00000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2" name="Imagen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104775</xdr:colOff>
      <xdr:row>1</xdr:row>
      <xdr:rowOff>66675</xdr:rowOff>
    </xdr:from>
    <xdr:to>
      <xdr:col>7</xdr:col>
      <xdr:colOff>1379221</xdr:colOff>
      <xdr:row>3</xdr:row>
      <xdr:rowOff>152400</xdr:rowOff>
    </xdr:to>
    <xdr:grpSp>
      <xdr:nvGrpSpPr>
        <xdr:cNvPr id="10" name="Grupo 9">
          <a:extLst>
            <a:ext uri="{FF2B5EF4-FFF2-40B4-BE49-F238E27FC236}">
              <a16:creationId xmlns:a16="http://schemas.microsoft.com/office/drawing/2014/main" id="{00000000-0008-0000-2000-00000A000000}"/>
            </a:ext>
          </a:extLst>
        </xdr:cNvPr>
        <xdr:cNvGrpSpPr/>
      </xdr:nvGrpSpPr>
      <xdr:grpSpPr>
        <a:xfrm>
          <a:off x="885825" y="257175"/>
          <a:ext cx="7332346" cy="1038225"/>
          <a:chOff x="906779" y="238124"/>
          <a:chExt cx="7332346" cy="1038225"/>
        </a:xfrm>
      </xdr:grpSpPr>
      <xdr:grpSp>
        <xdr:nvGrpSpPr>
          <xdr:cNvPr id="11" name="Grupo 10">
            <a:extLst>
              <a:ext uri="{FF2B5EF4-FFF2-40B4-BE49-F238E27FC236}">
                <a16:creationId xmlns:a16="http://schemas.microsoft.com/office/drawing/2014/main" id="{00000000-0008-0000-2000-00000B000000}"/>
              </a:ext>
            </a:extLst>
          </xdr:cNvPr>
          <xdr:cNvGrpSpPr/>
        </xdr:nvGrpSpPr>
        <xdr:grpSpPr>
          <a:xfrm>
            <a:off x="906779" y="363855"/>
            <a:ext cx="4198621" cy="664845"/>
            <a:chOff x="811529" y="259080"/>
            <a:chExt cx="6112950" cy="975360"/>
          </a:xfrm>
        </xdr:grpSpPr>
        <xdr:pic>
          <xdr:nvPicPr>
            <xdr:cNvPr id="13" name="WordPictureWatermark1066165736">
              <a:extLst>
                <a:ext uri="{FF2B5EF4-FFF2-40B4-BE49-F238E27FC236}">
                  <a16:creationId xmlns:a16="http://schemas.microsoft.com/office/drawing/2014/main" id="{00000000-0008-0000-2000-00000D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WordPictureWatermark1066165736">
              <a:extLst>
                <a:ext uri="{FF2B5EF4-FFF2-40B4-BE49-F238E27FC236}">
                  <a16:creationId xmlns:a16="http://schemas.microsoft.com/office/drawing/2014/main" id="{00000000-0008-0000-2000-00000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2" name="Imagen 11">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57150</xdr:colOff>
      <xdr:row>1</xdr:row>
      <xdr:rowOff>47625</xdr:rowOff>
    </xdr:from>
    <xdr:to>
      <xdr:col>7</xdr:col>
      <xdr:colOff>1331596</xdr:colOff>
      <xdr:row>3</xdr:row>
      <xdr:rowOff>133350</xdr:rowOff>
    </xdr:to>
    <xdr:grpSp>
      <xdr:nvGrpSpPr>
        <xdr:cNvPr id="5" name="Grupo 4">
          <a:extLst>
            <a:ext uri="{FF2B5EF4-FFF2-40B4-BE49-F238E27FC236}">
              <a16:creationId xmlns:a16="http://schemas.microsoft.com/office/drawing/2014/main" id="{00000000-0008-0000-2100-000005000000}"/>
            </a:ext>
          </a:extLst>
        </xdr:cNvPr>
        <xdr:cNvGrpSpPr/>
      </xdr:nvGrpSpPr>
      <xdr:grpSpPr>
        <a:xfrm>
          <a:off x="838200" y="238125"/>
          <a:ext cx="7332346" cy="1038225"/>
          <a:chOff x="906779" y="238124"/>
          <a:chExt cx="7332346" cy="1038225"/>
        </a:xfrm>
      </xdr:grpSpPr>
      <xdr:grpSp>
        <xdr:nvGrpSpPr>
          <xdr:cNvPr id="6" name="Grupo 5">
            <a:extLst>
              <a:ext uri="{FF2B5EF4-FFF2-40B4-BE49-F238E27FC236}">
                <a16:creationId xmlns:a16="http://schemas.microsoft.com/office/drawing/2014/main" id="{00000000-0008-0000-2100-000006000000}"/>
              </a:ext>
            </a:extLst>
          </xdr:cNvPr>
          <xdr:cNvGrpSpPr/>
        </xdr:nvGrpSpPr>
        <xdr:grpSpPr>
          <a:xfrm>
            <a:off x="906779" y="363855"/>
            <a:ext cx="4198621" cy="664845"/>
            <a:chOff x="811529" y="259080"/>
            <a:chExt cx="6112950" cy="975360"/>
          </a:xfrm>
        </xdr:grpSpPr>
        <xdr:pic>
          <xdr:nvPicPr>
            <xdr:cNvPr id="8" name="WordPictureWatermark1066165736">
              <a:extLst>
                <a:ext uri="{FF2B5EF4-FFF2-40B4-BE49-F238E27FC236}">
                  <a16:creationId xmlns:a16="http://schemas.microsoft.com/office/drawing/2014/main" id="{00000000-0008-0000-2100-000008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WordPictureWatermark1066165736">
              <a:extLst>
                <a:ext uri="{FF2B5EF4-FFF2-40B4-BE49-F238E27FC236}">
                  <a16:creationId xmlns:a16="http://schemas.microsoft.com/office/drawing/2014/main" id="{00000000-0008-0000-2100-000009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 name="Imagen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4" name="Grupo 3">
          <a:extLst>
            <a:ext uri="{FF2B5EF4-FFF2-40B4-BE49-F238E27FC236}">
              <a16:creationId xmlns:a16="http://schemas.microsoft.com/office/drawing/2014/main" id="{00000000-0008-0000-2200-000004000000}"/>
            </a:ext>
          </a:extLst>
        </xdr:cNvPr>
        <xdr:cNvGrpSpPr/>
      </xdr:nvGrpSpPr>
      <xdr:grpSpPr>
        <a:xfrm>
          <a:off x="911655" y="342899"/>
          <a:ext cx="4041345" cy="752475"/>
          <a:chOff x="787831" y="306616"/>
          <a:chExt cx="5305026" cy="914592"/>
        </a:xfrm>
      </xdr:grpSpPr>
      <xdr:pic>
        <xdr:nvPicPr>
          <xdr:cNvPr id="5" name="Imagen 4">
            <a:extLst>
              <a:ext uri="{FF2B5EF4-FFF2-40B4-BE49-F238E27FC236}">
                <a16:creationId xmlns:a16="http://schemas.microsoft.com/office/drawing/2014/main" id="{00000000-0008-0000-2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8" name="Imagen 7">
          <a:extLst>
            <a:ext uri="{FF2B5EF4-FFF2-40B4-BE49-F238E27FC236}">
              <a16:creationId xmlns:a16="http://schemas.microsoft.com/office/drawing/2014/main" id="{00000000-0008-0000-2200-000008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43800" y="237594"/>
          <a:ext cx="723900" cy="106847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11" name="Grupo 10">
          <a:extLst>
            <a:ext uri="{FF2B5EF4-FFF2-40B4-BE49-F238E27FC236}">
              <a16:creationId xmlns:a16="http://schemas.microsoft.com/office/drawing/2014/main" id="{00000000-0008-0000-2300-00000B000000}"/>
            </a:ext>
          </a:extLst>
        </xdr:cNvPr>
        <xdr:cNvGrpSpPr/>
      </xdr:nvGrpSpPr>
      <xdr:grpSpPr>
        <a:xfrm>
          <a:off x="911655" y="342899"/>
          <a:ext cx="4041345" cy="752475"/>
          <a:chOff x="787831" y="306616"/>
          <a:chExt cx="5305026" cy="914592"/>
        </a:xfrm>
      </xdr:grpSpPr>
      <xdr:pic>
        <xdr:nvPicPr>
          <xdr:cNvPr id="12" name="Imagen 11">
            <a:extLst>
              <a:ext uri="{FF2B5EF4-FFF2-40B4-BE49-F238E27FC236}">
                <a16:creationId xmlns:a16="http://schemas.microsoft.com/office/drawing/2014/main" id="{00000000-0008-0000-23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3" name="Imagen 12">
            <a:extLst>
              <a:ext uri="{FF2B5EF4-FFF2-40B4-BE49-F238E27FC236}">
                <a16:creationId xmlns:a16="http://schemas.microsoft.com/office/drawing/2014/main" id="{00000000-0008-0000-23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14" name="Imagen 13">
          <a:extLst>
            <a:ext uri="{FF2B5EF4-FFF2-40B4-BE49-F238E27FC236}">
              <a16:creationId xmlns:a16="http://schemas.microsoft.com/office/drawing/2014/main" id="{00000000-0008-0000-2300-00000E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24750" y="237594"/>
          <a:ext cx="723900" cy="1060856"/>
        </a:xfrm>
        <a:prstGeom prst="rect">
          <a:avLst/>
        </a:prstGeom>
      </xdr:spPr>
    </xdr:pic>
    <xdr:clientData/>
  </xdr:twoCellAnchor>
  <xdr:twoCellAnchor>
    <xdr:from>
      <xdr:col>1</xdr:col>
      <xdr:colOff>130605</xdr:colOff>
      <xdr:row>1</xdr:row>
      <xdr:rowOff>152399</xdr:rowOff>
    </xdr:from>
    <xdr:to>
      <xdr:col>5</xdr:col>
      <xdr:colOff>133350</xdr:colOff>
      <xdr:row>2</xdr:row>
      <xdr:rowOff>428624</xdr:rowOff>
    </xdr:to>
    <xdr:grpSp>
      <xdr:nvGrpSpPr>
        <xdr:cNvPr id="15" name="Grupo 14">
          <a:extLst>
            <a:ext uri="{FF2B5EF4-FFF2-40B4-BE49-F238E27FC236}">
              <a16:creationId xmlns:a16="http://schemas.microsoft.com/office/drawing/2014/main" id="{00000000-0008-0000-2300-00000F000000}"/>
            </a:ext>
          </a:extLst>
        </xdr:cNvPr>
        <xdr:cNvGrpSpPr/>
      </xdr:nvGrpSpPr>
      <xdr:grpSpPr>
        <a:xfrm>
          <a:off x="911655" y="342899"/>
          <a:ext cx="4041345" cy="752475"/>
          <a:chOff x="787831" y="306616"/>
          <a:chExt cx="5305026" cy="914592"/>
        </a:xfrm>
      </xdr:grpSpPr>
      <xdr:pic>
        <xdr:nvPicPr>
          <xdr:cNvPr id="16" name="Imagen 15">
            <a:extLst>
              <a:ext uri="{FF2B5EF4-FFF2-40B4-BE49-F238E27FC236}">
                <a16:creationId xmlns:a16="http://schemas.microsoft.com/office/drawing/2014/main" id="{00000000-0008-0000-23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7" name="Imagen 16">
            <a:extLst>
              <a:ext uri="{FF2B5EF4-FFF2-40B4-BE49-F238E27FC236}">
                <a16:creationId xmlns:a16="http://schemas.microsoft.com/office/drawing/2014/main" id="{00000000-0008-0000-2300-000011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18" name="Imagen 17">
          <a:extLst>
            <a:ext uri="{FF2B5EF4-FFF2-40B4-BE49-F238E27FC236}">
              <a16:creationId xmlns:a16="http://schemas.microsoft.com/office/drawing/2014/main" id="{00000000-0008-0000-2300-000012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24750" y="237594"/>
          <a:ext cx="723900" cy="10608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11" name="Grupo 10">
          <a:extLst>
            <a:ext uri="{FF2B5EF4-FFF2-40B4-BE49-F238E27FC236}">
              <a16:creationId xmlns:a16="http://schemas.microsoft.com/office/drawing/2014/main" id="{00000000-0008-0000-2400-00000B000000}"/>
            </a:ext>
          </a:extLst>
        </xdr:cNvPr>
        <xdr:cNvGrpSpPr/>
      </xdr:nvGrpSpPr>
      <xdr:grpSpPr>
        <a:xfrm>
          <a:off x="911655" y="342899"/>
          <a:ext cx="4041345" cy="752475"/>
          <a:chOff x="787831" y="306616"/>
          <a:chExt cx="5305026" cy="914592"/>
        </a:xfrm>
      </xdr:grpSpPr>
      <xdr:pic>
        <xdr:nvPicPr>
          <xdr:cNvPr id="12" name="Imagen 11">
            <a:extLst>
              <a:ext uri="{FF2B5EF4-FFF2-40B4-BE49-F238E27FC236}">
                <a16:creationId xmlns:a16="http://schemas.microsoft.com/office/drawing/2014/main" id="{00000000-0008-0000-24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3" name="Imagen 12">
            <a:extLst>
              <a:ext uri="{FF2B5EF4-FFF2-40B4-BE49-F238E27FC236}">
                <a16:creationId xmlns:a16="http://schemas.microsoft.com/office/drawing/2014/main" id="{00000000-0008-0000-24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666750</xdr:colOff>
      <xdr:row>1</xdr:row>
      <xdr:rowOff>47094</xdr:rowOff>
    </xdr:from>
    <xdr:to>
      <xdr:col>7</xdr:col>
      <xdr:colOff>1428750</xdr:colOff>
      <xdr:row>3</xdr:row>
      <xdr:rowOff>163070</xdr:rowOff>
    </xdr:to>
    <xdr:pic>
      <xdr:nvPicPr>
        <xdr:cNvPr id="14" name="Imagen 13">
          <a:extLst>
            <a:ext uri="{FF2B5EF4-FFF2-40B4-BE49-F238E27FC236}">
              <a16:creationId xmlns:a16="http://schemas.microsoft.com/office/drawing/2014/main" id="{00000000-0008-0000-2400-00000E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05700" y="237594"/>
          <a:ext cx="762000" cy="106847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11" name="Grupo 10">
          <a:extLst>
            <a:ext uri="{FF2B5EF4-FFF2-40B4-BE49-F238E27FC236}">
              <a16:creationId xmlns:a16="http://schemas.microsoft.com/office/drawing/2014/main" id="{00000000-0008-0000-2500-00000B000000}"/>
            </a:ext>
          </a:extLst>
        </xdr:cNvPr>
        <xdr:cNvGrpSpPr/>
      </xdr:nvGrpSpPr>
      <xdr:grpSpPr>
        <a:xfrm>
          <a:off x="911655" y="342899"/>
          <a:ext cx="4041345" cy="752475"/>
          <a:chOff x="787831" y="306616"/>
          <a:chExt cx="5305026" cy="914592"/>
        </a:xfrm>
      </xdr:grpSpPr>
      <xdr:pic>
        <xdr:nvPicPr>
          <xdr:cNvPr id="12" name="Imagen 11">
            <a:extLst>
              <a:ext uri="{FF2B5EF4-FFF2-40B4-BE49-F238E27FC236}">
                <a16:creationId xmlns:a16="http://schemas.microsoft.com/office/drawing/2014/main" id="{00000000-0008-0000-25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3" name="Imagen 12">
            <a:extLst>
              <a:ext uri="{FF2B5EF4-FFF2-40B4-BE49-F238E27FC236}">
                <a16:creationId xmlns:a16="http://schemas.microsoft.com/office/drawing/2014/main" id="{00000000-0008-0000-25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14" name="Imagen 13">
          <a:extLst>
            <a:ext uri="{FF2B5EF4-FFF2-40B4-BE49-F238E27FC236}">
              <a16:creationId xmlns:a16="http://schemas.microsoft.com/office/drawing/2014/main" id="{00000000-0008-0000-2500-00000E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24750" y="237594"/>
          <a:ext cx="723900" cy="10608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51287</xdr:colOff>
      <xdr:row>1</xdr:row>
      <xdr:rowOff>36058</xdr:rowOff>
    </xdr:from>
    <xdr:to>
      <xdr:col>7</xdr:col>
      <xdr:colOff>1590675</xdr:colOff>
      <xdr:row>3</xdr:row>
      <xdr:rowOff>123825</xdr:rowOff>
    </xdr:to>
    <xdr:grpSp>
      <xdr:nvGrpSpPr>
        <xdr:cNvPr id="8" name="Grupo 7">
          <a:extLst>
            <a:ext uri="{FF2B5EF4-FFF2-40B4-BE49-F238E27FC236}">
              <a16:creationId xmlns:a16="http://schemas.microsoft.com/office/drawing/2014/main" id="{00000000-0008-0000-2600-000008000000}"/>
            </a:ext>
          </a:extLst>
        </xdr:cNvPr>
        <xdr:cNvGrpSpPr/>
      </xdr:nvGrpSpPr>
      <xdr:grpSpPr>
        <a:xfrm>
          <a:off x="832337" y="226558"/>
          <a:ext cx="7559188" cy="1040267"/>
          <a:chOff x="832337" y="226558"/>
          <a:chExt cx="7559188" cy="1040267"/>
        </a:xfrm>
      </xdr:grpSpPr>
      <xdr:grpSp>
        <xdr:nvGrpSpPr>
          <xdr:cNvPr id="7" name="Grupo 6">
            <a:extLst>
              <a:ext uri="{FF2B5EF4-FFF2-40B4-BE49-F238E27FC236}">
                <a16:creationId xmlns:a16="http://schemas.microsoft.com/office/drawing/2014/main" id="{00000000-0008-0000-2600-000007000000}"/>
              </a:ext>
            </a:extLst>
          </xdr:cNvPr>
          <xdr:cNvGrpSpPr/>
        </xdr:nvGrpSpPr>
        <xdr:grpSpPr>
          <a:xfrm>
            <a:off x="832337" y="226558"/>
            <a:ext cx="3758713" cy="916442"/>
            <a:chOff x="832337" y="226558"/>
            <a:chExt cx="4396888" cy="1080426"/>
          </a:xfrm>
        </xdr:grpSpPr>
        <xdr:pic>
          <xdr:nvPicPr>
            <xdr:cNvPr id="3" name="0 Imagen">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4" name="Imagen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6" name="Imagen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79717</xdr:colOff>
      <xdr:row>1</xdr:row>
      <xdr:rowOff>144780</xdr:rowOff>
    </xdr:from>
    <xdr:to>
      <xdr:col>3</xdr:col>
      <xdr:colOff>990719</xdr:colOff>
      <xdr:row>3</xdr:row>
      <xdr:rowOff>68140</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l="46572"/>
        <a:stretch/>
      </xdr:blipFill>
      <xdr:spPr>
        <a:xfrm>
          <a:off x="2693377" y="335280"/>
          <a:ext cx="911002" cy="86824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571500</xdr:colOff>
      <xdr:row>1</xdr:row>
      <xdr:rowOff>22860</xdr:rowOff>
    </xdr:from>
    <xdr:to>
      <xdr:col>7</xdr:col>
      <xdr:colOff>1314400</xdr:colOff>
      <xdr:row>3</xdr:row>
      <xdr:rowOff>174500</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stretch>
          <a:fillRect/>
        </a:stretch>
      </xdr:blipFill>
      <xdr:spPr>
        <a:xfrm>
          <a:off x="7429500" y="213360"/>
          <a:ext cx="742900" cy="109652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38100</xdr:colOff>
      <xdr:row>1</xdr:row>
      <xdr:rowOff>57150</xdr:rowOff>
    </xdr:from>
    <xdr:to>
      <xdr:col>7</xdr:col>
      <xdr:colOff>1539388</xdr:colOff>
      <xdr:row>3</xdr:row>
      <xdr:rowOff>144917</xdr:rowOff>
    </xdr:to>
    <xdr:grpSp>
      <xdr:nvGrpSpPr>
        <xdr:cNvPr id="5" name="Grupo 4">
          <a:extLst>
            <a:ext uri="{FF2B5EF4-FFF2-40B4-BE49-F238E27FC236}">
              <a16:creationId xmlns:a16="http://schemas.microsoft.com/office/drawing/2014/main" id="{00000000-0008-0000-2700-000005000000}"/>
            </a:ext>
          </a:extLst>
        </xdr:cNvPr>
        <xdr:cNvGrpSpPr/>
      </xdr:nvGrpSpPr>
      <xdr:grpSpPr>
        <a:xfrm>
          <a:off x="561975" y="247650"/>
          <a:ext cx="7559188" cy="1040267"/>
          <a:chOff x="832337" y="226558"/>
          <a:chExt cx="7559188" cy="1040267"/>
        </a:xfrm>
      </xdr:grpSpPr>
      <xdr:grpSp>
        <xdr:nvGrpSpPr>
          <xdr:cNvPr id="6" name="Grupo 5">
            <a:extLst>
              <a:ext uri="{FF2B5EF4-FFF2-40B4-BE49-F238E27FC236}">
                <a16:creationId xmlns:a16="http://schemas.microsoft.com/office/drawing/2014/main" id="{00000000-0008-0000-2700-000006000000}"/>
              </a:ext>
            </a:extLst>
          </xdr:cNvPr>
          <xdr:cNvGrpSpPr/>
        </xdr:nvGrpSpPr>
        <xdr:grpSpPr>
          <a:xfrm>
            <a:off x="832337" y="226558"/>
            <a:ext cx="3758713" cy="916442"/>
            <a:chOff x="832337" y="226558"/>
            <a:chExt cx="4396888" cy="1080426"/>
          </a:xfrm>
        </xdr:grpSpPr>
        <xdr:pic>
          <xdr:nvPicPr>
            <xdr:cNvPr id="8" name="0 Imagen">
              <a:extLst>
                <a:ext uri="{FF2B5EF4-FFF2-40B4-BE49-F238E27FC236}">
                  <a16:creationId xmlns:a16="http://schemas.microsoft.com/office/drawing/2014/main" id="{00000000-0008-0000-27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9" name="Imagen 8">
              <a:extLst>
                <a:ext uri="{FF2B5EF4-FFF2-40B4-BE49-F238E27FC236}">
                  <a16:creationId xmlns:a16="http://schemas.microsoft.com/office/drawing/2014/main" id="{00000000-0008-0000-2700-000009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7" name="Imagen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9525</xdr:colOff>
      <xdr:row>1</xdr:row>
      <xdr:rowOff>66675</xdr:rowOff>
    </xdr:from>
    <xdr:to>
      <xdr:col>7</xdr:col>
      <xdr:colOff>1510813</xdr:colOff>
      <xdr:row>3</xdr:row>
      <xdr:rowOff>154442</xdr:rowOff>
    </xdr:to>
    <xdr:grpSp>
      <xdr:nvGrpSpPr>
        <xdr:cNvPr id="5" name="Grupo 4">
          <a:extLst>
            <a:ext uri="{FF2B5EF4-FFF2-40B4-BE49-F238E27FC236}">
              <a16:creationId xmlns:a16="http://schemas.microsoft.com/office/drawing/2014/main" id="{00000000-0008-0000-2800-000005000000}"/>
            </a:ext>
          </a:extLst>
        </xdr:cNvPr>
        <xdr:cNvGrpSpPr/>
      </xdr:nvGrpSpPr>
      <xdr:grpSpPr>
        <a:xfrm>
          <a:off x="952500" y="257175"/>
          <a:ext cx="7559188" cy="1040267"/>
          <a:chOff x="832337" y="226558"/>
          <a:chExt cx="7559188" cy="1040267"/>
        </a:xfrm>
      </xdr:grpSpPr>
      <xdr:grpSp>
        <xdr:nvGrpSpPr>
          <xdr:cNvPr id="6" name="Grupo 5">
            <a:extLst>
              <a:ext uri="{FF2B5EF4-FFF2-40B4-BE49-F238E27FC236}">
                <a16:creationId xmlns:a16="http://schemas.microsoft.com/office/drawing/2014/main" id="{00000000-0008-0000-2800-000006000000}"/>
              </a:ext>
            </a:extLst>
          </xdr:cNvPr>
          <xdr:cNvGrpSpPr/>
        </xdr:nvGrpSpPr>
        <xdr:grpSpPr>
          <a:xfrm>
            <a:off x="832337" y="226558"/>
            <a:ext cx="3758713" cy="916442"/>
            <a:chOff x="832337" y="226558"/>
            <a:chExt cx="4396888" cy="1080426"/>
          </a:xfrm>
        </xdr:grpSpPr>
        <xdr:pic>
          <xdr:nvPicPr>
            <xdr:cNvPr id="8" name="0 Imagen">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9" name="Imagen 8">
              <a:extLst>
                <a:ext uri="{FF2B5EF4-FFF2-40B4-BE49-F238E27FC236}">
                  <a16:creationId xmlns:a16="http://schemas.microsoft.com/office/drawing/2014/main" id="{00000000-0008-0000-2800-000009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7" name="Imagen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66675</xdr:colOff>
      <xdr:row>1</xdr:row>
      <xdr:rowOff>47625</xdr:rowOff>
    </xdr:from>
    <xdr:to>
      <xdr:col>7</xdr:col>
      <xdr:colOff>1567963</xdr:colOff>
      <xdr:row>3</xdr:row>
      <xdr:rowOff>135392</xdr:rowOff>
    </xdr:to>
    <xdr:grpSp>
      <xdr:nvGrpSpPr>
        <xdr:cNvPr id="5" name="Grupo 4">
          <a:extLst>
            <a:ext uri="{FF2B5EF4-FFF2-40B4-BE49-F238E27FC236}">
              <a16:creationId xmlns:a16="http://schemas.microsoft.com/office/drawing/2014/main" id="{00000000-0008-0000-2900-000005000000}"/>
            </a:ext>
          </a:extLst>
        </xdr:cNvPr>
        <xdr:cNvGrpSpPr/>
      </xdr:nvGrpSpPr>
      <xdr:grpSpPr>
        <a:xfrm>
          <a:off x="466725" y="238125"/>
          <a:ext cx="7559188" cy="1040267"/>
          <a:chOff x="832337" y="226558"/>
          <a:chExt cx="7559188" cy="1040267"/>
        </a:xfrm>
      </xdr:grpSpPr>
      <xdr:grpSp>
        <xdr:nvGrpSpPr>
          <xdr:cNvPr id="6" name="Grupo 5">
            <a:extLst>
              <a:ext uri="{FF2B5EF4-FFF2-40B4-BE49-F238E27FC236}">
                <a16:creationId xmlns:a16="http://schemas.microsoft.com/office/drawing/2014/main" id="{00000000-0008-0000-2900-000006000000}"/>
              </a:ext>
            </a:extLst>
          </xdr:cNvPr>
          <xdr:cNvGrpSpPr/>
        </xdr:nvGrpSpPr>
        <xdr:grpSpPr>
          <a:xfrm>
            <a:off x="832337" y="226558"/>
            <a:ext cx="3758713" cy="916442"/>
            <a:chOff x="832337" y="226558"/>
            <a:chExt cx="4396888" cy="1080426"/>
          </a:xfrm>
        </xdr:grpSpPr>
        <xdr:pic>
          <xdr:nvPicPr>
            <xdr:cNvPr id="8" name="0 Imagen">
              <a:extLst>
                <a:ext uri="{FF2B5EF4-FFF2-40B4-BE49-F238E27FC236}">
                  <a16:creationId xmlns:a16="http://schemas.microsoft.com/office/drawing/2014/main" id="{00000000-0008-0000-2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9" name="Imagen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7" name="Imagen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102577</xdr:colOff>
      <xdr:row>1</xdr:row>
      <xdr:rowOff>152400</xdr:rowOff>
    </xdr:from>
    <xdr:to>
      <xdr:col>4</xdr:col>
      <xdr:colOff>3929</xdr:colOff>
      <xdr:row>3</xdr:row>
      <xdr:rowOff>75760</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46572"/>
        <a:stretch/>
      </xdr:blipFill>
      <xdr:spPr>
        <a:xfrm>
          <a:off x="2716237" y="342900"/>
          <a:ext cx="911002" cy="86824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9" name="Imagen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571500</xdr:colOff>
      <xdr:row>1</xdr:row>
      <xdr:rowOff>22860</xdr:rowOff>
    </xdr:from>
    <xdr:to>
      <xdr:col>7</xdr:col>
      <xdr:colOff>1314400</xdr:colOff>
      <xdr:row>3</xdr:row>
      <xdr:rowOff>174500</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429500" y="213360"/>
          <a:ext cx="742900" cy="1096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3" name="Grupo 2">
          <a:extLst>
            <a:ext uri="{FF2B5EF4-FFF2-40B4-BE49-F238E27FC236}">
              <a16:creationId xmlns:a16="http://schemas.microsoft.com/office/drawing/2014/main" id="{00000000-0008-0000-0500-000003000000}"/>
            </a:ext>
          </a:extLst>
        </xdr:cNvPr>
        <xdr:cNvGrpSpPr/>
      </xdr:nvGrpSpPr>
      <xdr:grpSpPr>
        <a:xfrm>
          <a:off x="541477" y="386056"/>
          <a:ext cx="3382571" cy="692039"/>
          <a:chOff x="502785" y="317994"/>
          <a:chExt cx="4125724" cy="891288"/>
        </a:xfrm>
      </xdr:grpSpPr>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6804054" y="195558"/>
          <a:ext cx="742900" cy="1096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6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7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8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4.xml"/><Relationship Id="rId7" Type="http://schemas.openxmlformats.org/officeDocument/2006/relationships/oleObject" Target="../embeddings/oleObject2.bin"/><Relationship Id="rId2" Type="http://schemas.openxmlformats.org/officeDocument/2006/relationships/printerSettings" Target="../printerSettings/printerSettings14.bin"/><Relationship Id="rId1" Type="http://schemas.openxmlformats.org/officeDocument/2006/relationships/hyperlink" Target="mailto:direccionpatrimoniomunicipalbj@gmail.com" TargetMode="External"/><Relationship Id="rId6" Type="http://schemas.openxmlformats.org/officeDocument/2006/relationships/image" Target="../media/image6.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5.xml"/><Relationship Id="rId7" Type="http://schemas.openxmlformats.org/officeDocument/2006/relationships/oleObject" Target="../embeddings/oleObject4.bin"/><Relationship Id="rId2" Type="http://schemas.openxmlformats.org/officeDocument/2006/relationships/printerSettings" Target="../printerSettings/printerSettings15.bin"/><Relationship Id="rId1" Type="http://schemas.openxmlformats.org/officeDocument/2006/relationships/hyperlink" Target="mailto:armonizacion.patrimonio@gmail.com" TargetMode="External"/><Relationship Id="rId6" Type="http://schemas.openxmlformats.org/officeDocument/2006/relationships/image" Target="../media/image6.emf"/><Relationship Id="rId5" Type="http://schemas.openxmlformats.org/officeDocument/2006/relationships/oleObject" Target="../embeddings/oleObject3.bin"/><Relationship Id="rId4"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6.xml"/><Relationship Id="rId7" Type="http://schemas.openxmlformats.org/officeDocument/2006/relationships/oleObject" Target="../embeddings/oleObject6.bin"/><Relationship Id="rId2" Type="http://schemas.openxmlformats.org/officeDocument/2006/relationships/printerSettings" Target="../printerSettings/printerSettings16.bin"/><Relationship Id="rId1" Type="http://schemas.openxmlformats.org/officeDocument/2006/relationships/hyperlink" Target="mailto:armonizacion.patrimonio@gmail.com" TargetMode="External"/><Relationship Id="rId6" Type="http://schemas.openxmlformats.org/officeDocument/2006/relationships/image" Target="../media/image6.emf"/><Relationship Id="rId5" Type="http://schemas.openxmlformats.org/officeDocument/2006/relationships/oleObject" Target="../embeddings/oleObject5.bin"/><Relationship Id="rId4"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7.xml"/><Relationship Id="rId7" Type="http://schemas.openxmlformats.org/officeDocument/2006/relationships/oleObject" Target="../embeddings/oleObject8.bin"/><Relationship Id="rId2" Type="http://schemas.openxmlformats.org/officeDocument/2006/relationships/printerSettings" Target="../printerSettings/printerSettings17.bin"/><Relationship Id="rId1" Type="http://schemas.openxmlformats.org/officeDocument/2006/relationships/hyperlink" Target="mailto:armonizacion.patrimonio@gmail.com" TargetMode="External"/><Relationship Id="rId6" Type="http://schemas.openxmlformats.org/officeDocument/2006/relationships/image" Target="../media/image6.emf"/><Relationship Id="rId5" Type="http://schemas.openxmlformats.org/officeDocument/2006/relationships/oleObject" Target="../embeddings/oleObject7.bin"/><Relationship Id="rId4" Type="http://schemas.openxmlformats.org/officeDocument/2006/relationships/vmlDrawing" Target="../drawings/vmlDrawing4.vml"/></Relationships>
</file>

<file path=xl/worksheets/_rels/sheet18.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8.xml"/><Relationship Id="rId7" Type="http://schemas.openxmlformats.org/officeDocument/2006/relationships/oleObject" Target="../embeddings/oleObject10.bin"/><Relationship Id="rId2" Type="http://schemas.openxmlformats.org/officeDocument/2006/relationships/printerSettings" Target="../printerSettings/printerSettings18.bin"/><Relationship Id="rId1" Type="http://schemas.openxmlformats.org/officeDocument/2006/relationships/hyperlink" Target="mailto:dptobienesmuebles.patrimonio@gmail.com" TargetMode="External"/><Relationship Id="rId6" Type="http://schemas.openxmlformats.org/officeDocument/2006/relationships/image" Target="../media/image6.emf"/><Relationship Id="rId5" Type="http://schemas.openxmlformats.org/officeDocument/2006/relationships/oleObject" Target="../embeddings/oleObject9.bin"/><Relationship Id="rId4"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9.xml"/><Relationship Id="rId7" Type="http://schemas.openxmlformats.org/officeDocument/2006/relationships/oleObject" Target="../embeddings/oleObject12.bin"/><Relationship Id="rId2" Type="http://schemas.openxmlformats.org/officeDocument/2006/relationships/printerSettings" Target="../printerSettings/printerSettings19.bin"/><Relationship Id="rId1" Type="http://schemas.openxmlformats.org/officeDocument/2006/relationships/hyperlink" Target="mailto:dptobienesmuebles.patrimonio@gmail.com" TargetMode="External"/><Relationship Id="rId6" Type="http://schemas.openxmlformats.org/officeDocument/2006/relationships/image" Target="../media/image6.emf"/><Relationship Id="rId5" Type="http://schemas.openxmlformats.org/officeDocument/2006/relationships/oleObject" Target="../embeddings/oleObject11.bin"/><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oficialiamayorbj@gmail.com" TargetMode="External"/></Relationships>
</file>

<file path=xl/worksheets/_rels/sheet20.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20.xml"/><Relationship Id="rId7" Type="http://schemas.openxmlformats.org/officeDocument/2006/relationships/oleObject" Target="../embeddings/oleObject14.bin"/><Relationship Id="rId2" Type="http://schemas.openxmlformats.org/officeDocument/2006/relationships/printerSettings" Target="../printerSettings/printerSettings20.bin"/><Relationship Id="rId1" Type="http://schemas.openxmlformats.org/officeDocument/2006/relationships/hyperlink" Target="mailto:dptobienesmuebles.patrimonio@gmail.com" TargetMode="External"/><Relationship Id="rId6" Type="http://schemas.openxmlformats.org/officeDocument/2006/relationships/image" Target="../media/image6.emf"/><Relationship Id="rId5" Type="http://schemas.openxmlformats.org/officeDocument/2006/relationships/oleObject" Target="../embeddings/oleObject13.bin"/><Relationship Id="rId4" Type="http://schemas.openxmlformats.org/officeDocument/2006/relationships/vmlDrawing" Target="../drawings/vmlDrawing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iccal.admon@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iccal.admon@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iccal.admon@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iccal.admon@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iccal.admon@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iccal.admon@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direcciontiyc@cancun.gob.mx"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direcciontiyc@cancun.gob.mx"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mailto:direcciontiyc@cancun.gob.m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oficialiamayorbj@gmail.com"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direcciontiyc@cancun.gob.mx"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mailto:fomentocivicobj@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mailto:fomentocivicobj@gmail.com"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fomentocivicobj@gmail.com"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fomentocivicobj@gmail.com"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mailto:nestorvanda@hot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oficialiamayorbj@gmail.com"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mailto:nestorvanda@hotmail.com"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mailto:nestorvanda@hotmail.com"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mailto:nestorvanda@hot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oficialiamayorbj@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81687-9752-49A9-9038-0568ECD9FE50}">
  <sheetPr>
    <pageSetUpPr fitToPage="1"/>
  </sheetPr>
  <dimension ref="B1:Q54"/>
  <sheetViews>
    <sheetView showGridLines="0" tabSelected="1" zoomScale="80" zoomScaleNormal="80" workbookViewId="0">
      <selection activeCell="I14" sqref="I14"/>
    </sheetView>
  </sheetViews>
  <sheetFormatPr baseColWidth="10" defaultColWidth="12.6640625" defaultRowHeight="14.4" x14ac:dyDescent="0.3"/>
  <cols>
    <col min="1" max="1" width="12.6640625" style="1"/>
    <col min="2" max="7" width="16.33203125" style="1" customWidth="1"/>
    <col min="8" max="8" width="27.44140625" style="1" customWidth="1"/>
    <col min="9" max="9" width="71.109375" style="1" customWidth="1"/>
    <col min="10" max="16384" width="12.6640625" style="1"/>
  </cols>
  <sheetData>
    <row r="1" spans="2:17" ht="21.45" customHeight="1" x14ac:dyDescent="0.3"/>
    <row r="2" spans="2:17" ht="34.799999999999997" customHeight="1" thickBot="1" x14ac:dyDescent="0.35"/>
    <row r="3" spans="2:17" ht="37.5" customHeight="1" x14ac:dyDescent="0.3">
      <c r="B3" s="12"/>
      <c r="C3" s="13"/>
      <c r="D3" s="13"/>
      <c r="E3" s="13"/>
      <c r="F3" s="13"/>
      <c r="G3" s="13"/>
      <c r="H3" s="14"/>
    </row>
    <row r="4" spans="2:17" ht="34.200000000000003" customHeight="1" x14ac:dyDescent="0.3">
      <c r="B4" s="15"/>
      <c r="C4" s="16"/>
      <c r="D4" s="16"/>
      <c r="E4" s="16"/>
      <c r="F4" s="16"/>
      <c r="G4" s="16"/>
      <c r="H4" s="17"/>
    </row>
    <row r="5" spans="2:17" ht="22.2" customHeight="1" thickBot="1" x14ac:dyDescent="0.35">
      <c r="B5" s="18"/>
      <c r="C5" s="19"/>
      <c r="D5" s="19"/>
      <c r="E5" s="19"/>
      <c r="F5" s="19"/>
      <c r="G5" s="19"/>
      <c r="H5" s="20"/>
    </row>
    <row r="6" spans="2:17" ht="27" customHeight="1" x14ac:dyDescent="0.3">
      <c r="B6" s="128" t="s">
        <v>531</v>
      </c>
      <c r="C6" s="129"/>
      <c r="D6" s="129"/>
      <c r="E6" s="129"/>
      <c r="F6" s="129"/>
      <c r="G6" s="129"/>
      <c r="H6" s="130"/>
      <c r="J6" s="2"/>
      <c r="K6" s="2"/>
      <c r="L6" s="2"/>
      <c r="M6" s="2"/>
      <c r="N6" s="2"/>
      <c r="O6" s="2"/>
      <c r="P6" s="2"/>
      <c r="Q6" s="2"/>
    </row>
    <row r="7" spans="2:17" ht="19.05" customHeight="1" x14ac:dyDescent="0.3">
      <c r="B7" s="73" t="s">
        <v>0</v>
      </c>
      <c r="C7" s="74"/>
      <c r="D7" s="74"/>
      <c r="E7" s="74"/>
      <c r="F7" s="74"/>
      <c r="G7" s="74"/>
      <c r="H7" s="75"/>
      <c r="J7" s="2"/>
      <c r="K7" s="2"/>
      <c r="L7" s="2"/>
      <c r="M7" s="2"/>
      <c r="N7" s="2"/>
      <c r="O7" s="2"/>
      <c r="P7" s="2"/>
      <c r="Q7" s="2"/>
    </row>
    <row r="8" spans="2:17" ht="19.05" customHeight="1" x14ac:dyDescent="0.3">
      <c r="B8" s="131" t="s">
        <v>567</v>
      </c>
      <c r="C8" s="132"/>
      <c r="D8" s="132"/>
      <c r="E8" s="132"/>
      <c r="F8" s="132"/>
      <c r="G8" s="132"/>
      <c r="H8" s="133"/>
      <c r="J8" s="3"/>
      <c r="K8" s="3"/>
      <c r="L8" s="3"/>
      <c r="M8" s="3"/>
      <c r="N8" s="3"/>
      <c r="O8" s="3"/>
      <c r="P8" s="3"/>
      <c r="Q8" s="3"/>
    </row>
    <row r="9" spans="2:17" ht="21" customHeight="1" x14ac:dyDescent="0.3">
      <c r="B9" s="73" t="s">
        <v>55</v>
      </c>
      <c r="C9" s="74"/>
      <c r="D9" s="74"/>
      <c r="E9" s="74"/>
      <c r="F9" s="74" t="s">
        <v>67</v>
      </c>
      <c r="G9" s="74"/>
      <c r="H9" s="29" t="s">
        <v>1</v>
      </c>
      <c r="J9" s="4"/>
      <c r="K9" s="4"/>
      <c r="L9" s="4"/>
      <c r="M9" s="4"/>
      <c r="N9" s="4"/>
      <c r="O9" s="4"/>
      <c r="P9" s="4"/>
      <c r="Q9" s="4"/>
    </row>
    <row r="10" spans="2:17" ht="32.25" customHeight="1" x14ac:dyDescent="0.3">
      <c r="B10" s="83" t="s">
        <v>165</v>
      </c>
      <c r="C10" s="84"/>
      <c r="D10" s="84"/>
      <c r="E10" s="84"/>
      <c r="F10" s="84" t="s">
        <v>511</v>
      </c>
      <c r="G10" s="84"/>
      <c r="H10" s="33" t="s">
        <v>512</v>
      </c>
      <c r="J10" s="3"/>
      <c r="K10" s="3"/>
      <c r="L10" s="3"/>
      <c r="M10" s="3"/>
      <c r="N10" s="3"/>
      <c r="O10" s="3"/>
      <c r="P10" s="3"/>
      <c r="Q10" s="3"/>
    </row>
    <row r="11" spans="2:17" ht="16.95" customHeight="1" x14ac:dyDescent="0.3">
      <c r="B11" s="73" t="s">
        <v>2</v>
      </c>
      <c r="C11" s="74"/>
      <c r="D11" s="74"/>
      <c r="E11" s="74"/>
      <c r="F11" s="74"/>
      <c r="G11" s="74"/>
      <c r="H11" s="75"/>
    </row>
    <row r="12" spans="2:17" ht="25.5" customHeight="1" x14ac:dyDescent="0.3">
      <c r="B12" s="42" t="s">
        <v>3</v>
      </c>
      <c r="C12" s="74" t="s">
        <v>4</v>
      </c>
      <c r="D12" s="74"/>
      <c r="E12" s="27" t="s">
        <v>5</v>
      </c>
      <c r="F12" s="27" t="s">
        <v>60</v>
      </c>
      <c r="G12" s="27" t="s">
        <v>6</v>
      </c>
      <c r="H12" s="29" t="s">
        <v>7</v>
      </c>
    </row>
    <row r="13" spans="2:17" ht="19.05" customHeight="1" thickBot="1" x14ac:dyDescent="0.35">
      <c r="B13" s="52" t="s">
        <v>568</v>
      </c>
      <c r="C13" s="115" t="s">
        <v>568</v>
      </c>
      <c r="D13" s="115"/>
      <c r="E13" s="53" t="s">
        <v>568</v>
      </c>
      <c r="F13" s="53" t="s">
        <v>568</v>
      </c>
      <c r="G13" s="53" t="s">
        <v>568</v>
      </c>
      <c r="H13" s="54" t="s">
        <v>569</v>
      </c>
    </row>
    <row r="14" spans="2:17" ht="16.5" customHeight="1" thickBot="1" x14ac:dyDescent="0.35">
      <c r="B14" s="116" t="s">
        <v>570</v>
      </c>
      <c r="C14" s="117"/>
      <c r="D14" s="117"/>
      <c r="E14" s="117"/>
      <c r="F14" s="118"/>
      <c r="G14" s="119" t="s">
        <v>571</v>
      </c>
      <c r="H14" s="120"/>
    </row>
    <row r="15" spans="2:17" ht="16.5" customHeight="1" x14ac:dyDescent="0.3">
      <c r="B15" s="55" t="s">
        <v>11</v>
      </c>
      <c r="C15" s="121" t="s">
        <v>12</v>
      </c>
      <c r="D15" s="121"/>
      <c r="E15" s="56" t="s">
        <v>13</v>
      </c>
      <c r="F15" s="57" t="s">
        <v>5</v>
      </c>
      <c r="G15" s="58" t="s">
        <v>14</v>
      </c>
      <c r="H15" s="57" t="s">
        <v>15</v>
      </c>
    </row>
    <row r="16" spans="2:17" ht="21" customHeight="1" thickBot="1" x14ac:dyDescent="0.35">
      <c r="B16" s="59" t="s">
        <v>16</v>
      </c>
      <c r="C16" s="78" t="s">
        <v>513</v>
      </c>
      <c r="D16" s="78"/>
      <c r="E16" s="50" t="s">
        <v>572</v>
      </c>
      <c r="F16" s="51" t="s">
        <v>263</v>
      </c>
      <c r="G16" s="59" t="s">
        <v>573</v>
      </c>
      <c r="H16" s="51" t="s">
        <v>17</v>
      </c>
    </row>
    <row r="17" spans="2:13" ht="31.05" customHeight="1" x14ac:dyDescent="0.3">
      <c r="B17" s="122" t="s">
        <v>514</v>
      </c>
      <c r="C17" s="123"/>
      <c r="D17" s="123"/>
      <c r="E17" s="123"/>
      <c r="F17" s="123" t="s">
        <v>18</v>
      </c>
      <c r="G17" s="123"/>
      <c r="H17" s="124"/>
    </row>
    <row r="18" spans="2:13" ht="46.95" customHeight="1" x14ac:dyDescent="0.3">
      <c r="B18" s="125" t="s">
        <v>63</v>
      </c>
      <c r="C18" s="126"/>
      <c r="D18" s="126"/>
      <c r="E18" s="127"/>
      <c r="F18" s="74" t="s">
        <v>64</v>
      </c>
      <c r="G18" s="74"/>
      <c r="H18" s="29" t="s">
        <v>65</v>
      </c>
    </row>
    <row r="19" spans="2:13" ht="18" customHeight="1" x14ac:dyDescent="0.3">
      <c r="B19" s="111" t="s">
        <v>568</v>
      </c>
      <c r="C19" s="112"/>
      <c r="D19" s="112"/>
      <c r="E19" s="113"/>
      <c r="F19" s="114" t="s">
        <v>574</v>
      </c>
      <c r="G19" s="114"/>
      <c r="H19" s="5" t="s">
        <v>568</v>
      </c>
    </row>
    <row r="20" spans="2:13" ht="15.75" customHeight="1" x14ac:dyDescent="0.3">
      <c r="B20" s="73" t="s">
        <v>19</v>
      </c>
      <c r="C20" s="74"/>
      <c r="D20" s="74"/>
      <c r="E20" s="74"/>
      <c r="F20" s="74"/>
      <c r="G20" s="74"/>
      <c r="H20" s="75"/>
    </row>
    <row r="21" spans="2:13" ht="48" customHeight="1" x14ac:dyDescent="0.3">
      <c r="B21" s="108" t="s">
        <v>575</v>
      </c>
      <c r="C21" s="109"/>
      <c r="D21" s="109"/>
      <c r="E21" s="109"/>
      <c r="F21" s="109"/>
      <c r="G21" s="109"/>
      <c r="H21" s="110"/>
    </row>
    <row r="22" spans="2:13" ht="15.75" customHeight="1" x14ac:dyDescent="0.3">
      <c r="B22" s="73" t="s">
        <v>20</v>
      </c>
      <c r="C22" s="74"/>
      <c r="D22" s="74"/>
      <c r="E22" s="74"/>
      <c r="F22" s="74"/>
      <c r="G22" s="74"/>
      <c r="H22" s="75"/>
    </row>
    <row r="23" spans="2:13" ht="45.45" customHeight="1" x14ac:dyDescent="0.3">
      <c r="B23" s="83"/>
      <c r="C23" s="84"/>
      <c r="D23" s="84"/>
      <c r="E23" s="84"/>
      <c r="F23" s="84"/>
      <c r="G23" s="84"/>
      <c r="H23" s="85"/>
    </row>
    <row r="24" spans="2:13" ht="15.75" customHeight="1" x14ac:dyDescent="0.3">
      <c r="B24" s="73" t="s">
        <v>21</v>
      </c>
      <c r="C24" s="74"/>
      <c r="D24" s="74"/>
      <c r="E24" s="74"/>
      <c r="F24" s="74" t="s">
        <v>22</v>
      </c>
      <c r="G24" s="74"/>
      <c r="H24" s="75"/>
    </row>
    <row r="25" spans="2:13" ht="24.75" customHeight="1" x14ac:dyDescent="0.3">
      <c r="B25" s="83" t="s">
        <v>268</v>
      </c>
      <c r="C25" s="84"/>
      <c r="D25" s="84"/>
      <c r="E25" s="84"/>
      <c r="F25" s="84" t="s">
        <v>576</v>
      </c>
      <c r="G25" s="84"/>
      <c r="H25" s="85"/>
    </row>
    <row r="26" spans="2:13" x14ac:dyDescent="0.3">
      <c r="B26" s="73" t="s">
        <v>23</v>
      </c>
      <c r="C26" s="74"/>
      <c r="D26" s="74"/>
      <c r="E26" s="74"/>
      <c r="F26" s="74" t="s">
        <v>24</v>
      </c>
      <c r="G26" s="74"/>
      <c r="H26" s="75"/>
    </row>
    <row r="27" spans="2:13" ht="21.45" customHeight="1" x14ac:dyDescent="0.3">
      <c r="B27" s="73" t="s">
        <v>25</v>
      </c>
      <c r="C27" s="74"/>
      <c r="D27" s="74" t="s">
        <v>26</v>
      </c>
      <c r="E27" s="74"/>
      <c r="F27" s="27" t="s">
        <v>25</v>
      </c>
      <c r="G27" s="27" t="s">
        <v>27</v>
      </c>
      <c r="H27" s="29" t="s">
        <v>26</v>
      </c>
    </row>
    <row r="28" spans="2:13" x14ac:dyDescent="0.3">
      <c r="B28" s="100">
        <v>0.74029999999999996</v>
      </c>
      <c r="C28" s="84"/>
      <c r="D28" s="84">
        <v>2024</v>
      </c>
      <c r="E28" s="84"/>
      <c r="F28" s="10">
        <v>0.80469999999999997</v>
      </c>
      <c r="G28" s="10">
        <f>(F28/B28)-1</f>
        <v>8.6991760097257842E-2</v>
      </c>
      <c r="H28" s="33">
        <v>2025</v>
      </c>
    </row>
    <row r="29" spans="2:13" ht="19.5" customHeight="1" x14ac:dyDescent="0.3">
      <c r="B29" s="73" t="s">
        <v>28</v>
      </c>
      <c r="C29" s="74"/>
      <c r="D29" s="74"/>
      <c r="E29" s="74"/>
      <c r="F29" s="74"/>
      <c r="G29" s="74"/>
      <c r="H29" s="75"/>
    </row>
    <row r="30" spans="2:13" ht="19.5" customHeight="1" x14ac:dyDescent="0.3">
      <c r="B30" s="86" t="s">
        <v>63</v>
      </c>
      <c r="C30" s="87"/>
      <c r="D30" s="87"/>
      <c r="E30" s="87"/>
      <c r="F30" s="87"/>
      <c r="G30" s="87"/>
      <c r="H30" s="90"/>
    </row>
    <row r="31" spans="2:13" ht="25.95" customHeight="1" x14ac:dyDescent="0.3">
      <c r="B31" s="101" t="s">
        <v>29</v>
      </c>
      <c r="C31" s="102"/>
      <c r="D31" s="103"/>
      <c r="E31" s="104" t="s">
        <v>30</v>
      </c>
      <c r="F31" s="105"/>
      <c r="G31" s="106" t="s">
        <v>31</v>
      </c>
      <c r="H31" s="107"/>
    </row>
    <row r="32" spans="2:13" ht="46.05" customHeight="1" x14ac:dyDescent="0.3">
      <c r="B32" s="68" t="s">
        <v>515</v>
      </c>
      <c r="C32" s="69"/>
      <c r="D32" s="70"/>
      <c r="E32" s="71" t="s">
        <v>516</v>
      </c>
      <c r="F32" s="70"/>
      <c r="G32" s="71" t="s">
        <v>517</v>
      </c>
      <c r="H32" s="70"/>
      <c r="I32" s="21"/>
      <c r="J32" s="95"/>
      <c r="K32" s="95"/>
      <c r="L32" s="45"/>
      <c r="M32" s="45"/>
    </row>
    <row r="33" spans="2:12" ht="15" customHeight="1" x14ac:dyDescent="0.3">
      <c r="B33" s="86" t="s">
        <v>32</v>
      </c>
      <c r="C33" s="87"/>
      <c r="D33" s="87"/>
      <c r="E33" s="87"/>
      <c r="F33" s="87"/>
      <c r="G33" s="87"/>
      <c r="H33" s="90"/>
    </row>
    <row r="34" spans="2:12" ht="172.5" customHeight="1" x14ac:dyDescent="0.3">
      <c r="B34" s="96" t="s">
        <v>577</v>
      </c>
      <c r="C34" s="97"/>
      <c r="D34" s="97"/>
      <c r="E34" s="97"/>
      <c r="F34" s="97"/>
      <c r="G34" s="97"/>
      <c r="H34" s="98"/>
    </row>
    <row r="35" spans="2:12" ht="19.95" customHeight="1" x14ac:dyDescent="0.3">
      <c r="B35" s="73" t="s">
        <v>33</v>
      </c>
      <c r="C35" s="74"/>
      <c r="D35" s="74"/>
      <c r="E35" s="74"/>
      <c r="F35" s="74"/>
      <c r="G35" s="74"/>
      <c r="H35" s="75"/>
      <c r="I35" s="99"/>
      <c r="J35" s="95"/>
      <c r="K35" s="45"/>
      <c r="L35" s="45"/>
    </row>
    <row r="36" spans="2:12" ht="28.05" customHeight="1" x14ac:dyDescent="0.3">
      <c r="B36" s="42" t="s">
        <v>34</v>
      </c>
      <c r="C36" s="27" t="s">
        <v>35</v>
      </c>
      <c r="D36" s="27" t="s">
        <v>36</v>
      </c>
      <c r="E36" s="27" t="s">
        <v>66</v>
      </c>
      <c r="F36" s="27" t="s">
        <v>37</v>
      </c>
      <c r="G36" s="74" t="s">
        <v>518</v>
      </c>
      <c r="H36" s="75"/>
    </row>
    <row r="37" spans="2:12" ht="37.950000000000003" customHeight="1" x14ac:dyDescent="0.3">
      <c r="B37" s="48">
        <v>1</v>
      </c>
      <c r="C37" s="49">
        <v>1</v>
      </c>
      <c r="D37" s="49">
        <v>1</v>
      </c>
      <c r="E37" s="46" t="s">
        <v>530</v>
      </c>
      <c r="F37" s="49">
        <v>0.75</v>
      </c>
      <c r="G37" s="84"/>
      <c r="H37" s="85"/>
    </row>
    <row r="38" spans="2:12" ht="27" customHeight="1" x14ac:dyDescent="0.3">
      <c r="B38" s="80" t="s">
        <v>519</v>
      </c>
      <c r="C38" s="81"/>
      <c r="D38" s="81"/>
      <c r="E38" s="81"/>
      <c r="F38" s="81"/>
      <c r="G38" s="81"/>
      <c r="H38" s="82"/>
    </row>
    <row r="39" spans="2:12" ht="13.95" customHeight="1" x14ac:dyDescent="0.3">
      <c r="B39" s="73" t="s">
        <v>39</v>
      </c>
      <c r="C39" s="74"/>
      <c r="D39" s="74"/>
      <c r="E39" s="74"/>
      <c r="F39" s="74" t="s">
        <v>40</v>
      </c>
      <c r="G39" s="74"/>
      <c r="H39" s="75"/>
    </row>
    <row r="40" spans="2:12" ht="13.95" customHeight="1" x14ac:dyDescent="0.3">
      <c r="B40" s="83" t="s">
        <v>578</v>
      </c>
      <c r="C40" s="84"/>
      <c r="D40" s="84"/>
      <c r="E40" s="84"/>
      <c r="F40" s="84" t="s">
        <v>579</v>
      </c>
      <c r="G40" s="84"/>
      <c r="H40" s="85"/>
    </row>
    <row r="41" spans="2:12" ht="16.95" customHeight="1" x14ac:dyDescent="0.3">
      <c r="B41" s="73" t="s">
        <v>41</v>
      </c>
      <c r="C41" s="74"/>
      <c r="D41" s="74"/>
      <c r="E41" s="74"/>
      <c r="F41" s="74" t="s">
        <v>42</v>
      </c>
      <c r="G41" s="74"/>
      <c r="H41" s="75"/>
    </row>
    <row r="42" spans="2:12" ht="25.5" customHeight="1" x14ac:dyDescent="0.3">
      <c r="B42" s="94" t="s">
        <v>580</v>
      </c>
      <c r="C42" s="84"/>
      <c r="D42" s="84"/>
      <c r="E42" s="84"/>
      <c r="F42" s="84"/>
      <c r="G42" s="84"/>
      <c r="H42" s="85"/>
    </row>
    <row r="43" spans="2:12" ht="15" customHeight="1" x14ac:dyDescent="0.3">
      <c r="B43" s="73" t="s">
        <v>43</v>
      </c>
      <c r="C43" s="74"/>
      <c r="D43" s="74"/>
      <c r="E43" s="74"/>
      <c r="F43" s="74" t="s">
        <v>44</v>
      </c>
      <c r="G43" s="74"/>
      <c r="H43" s="75"/>
    </row>
    <row r="44" spans="2:12" ht="13.05" customHeight="1" x14ac:dyDescent="0.3">
      <c r="B44" s="68" t="s">
        <v>578</v>
      </c>
      <c r="C44" s="69"/>
      <c r="D44" s="69"/>
      <c r="E44" s="70"/>
      <c r="F44" s="84" t="s">
        <v>579</v>
      </c>
      <c r="G44" s="84"/>
      <c r="H44" s="85"/>
    </row>
    <row r="45" spans="2:12" ht="24" customHeight="1" x14ac:dyDescent="0.3">
      <c r="B45" s="73" t="s">
        <v>45</v>
      </c>
      <c r="C45" s="74"/>
      <c r="D45" s="74"/>
      <c r="E45" s="74"/>
      <c r="F45" s="74" t="s">
        <v>46</v>
      </c>
      <c r="G45" s="74"/>
      <c r="H45" s="75"/>
    </row>
    <row r="46" spans="2:12" ht="13.95" customHeight="1" x14ac:dyDescent="0.3">
      <c r="B46" s="94" t="s">
        <v>580</v>
      </c>
      <c r="C46" s="84"/>
      <c r="D46" s="84"/>
      <c r="E46" s="84"/>
      <c r="F46" s="84"/>
      <c r="G46" s="84"/>
      <c r="H46" s="85"/>
    </row>
    <row r="47" spans="2:12" ht="13.95" customHeight="1" x14ac:dyDescent="0.3">
      <c r="B47" s="80" t="s">
        <v>520</v>
      </c>
      <c r="C47" s="81"/>
      <c r="D47" s="81"/>
      <c r="E47" s="81"/>
      <c r="F47" s="81"/>
      <c r="G47" s="81"/>
      <c r="H47" s="82"/>
    </row>
    <row r="48" spans="2:12" ht="16.05" customHeight="1" x14ac:dyDescent="0.3">
      <c r="B48" s="83" t="s">
        <v>602</v>
      </c>
      <c r="C48" s="84"/>
      <c r="D48" s="84"/>
      <c r="E48" s="84"/>
      <c r="F48" s="84"/>
      <c r="G48" s="84"/>
      <c r="H48" s="85"/>
    </row>
    <row r="49" spans="2:8" ht="16.5" customHeight="1" x14ac:dyDescent="0.3">
      <c r="B49" s="86" t="s">
        <v>48</v>
      </c>
      <c r="C49" s="87"/>
      <c r="D49" s="87"/>
      <c r="E49" s="88"/>
      <c r="F49" s="89" t="s">
        <v>49</v>
      </c>
      <c r="G49" s="87"/>
      <c r="H49" s="90"/>
    </row>
    <row r="50" spans="2:8" ht="19.05" customHeight="1" x14ac:dyDescent="0.3">
      <c r="B50" s="68" t="s">
        <v>521</v>
      </c>
      <c r="C50" s="69"/>
      <c r="D50" s="69"/>
      <c r="E50" s="70"/>
      <c r="F50" s="71" t="s">
        <v>330</v>
      </c>
      <c r="G50" s="69"/>
      <c r="H50" s="72"/>
    </row>
    <row r="51" spans="2:8" ht="16.5" customHeight="1" x14ac:dyDescent="0.3">
      <c r="B51" s="73" t="s">
        <v>50</v>
      </c>
      <c r="C51" s="74"/>
      <c r="D51" s="74"/>
      <c r="E51" s="74"/>
      <c r="F51" s="74" t="s">
        <v>51</v>
      </c>
      <c r="G51" s="74"/>
      <c r="H51" s="75"/>
    </row>
    <row r="52" spans="2:8" ht="12.45" customHeight="1" thickBot="1" x14ac:dyDescent="0.35">
      <c r="B52" s="76" t="s">
        <v>590</v>
      </c>
      <c r="C52" s="77"/>
      <c r="D52" s="77"/>
      <c r="E52" s="77"/>
      <c r="F52" s="78" t="s">
        <v>591</v>
      </c>
      <c r="G52" s="78"/>
      <c r="H52" s="79"/>
    </row>
    <row r="53" spans="2:8" ht="50.55" customHeight="1" thickBot="1" x14ac:dyDescent="0.35">
      <c r="B53" s="91"/>
      <c r="C53" s="92"/>
      <c r="D53" s="92"/>
      <c r="E53" s="92"/>
      <c r="F53" s="92"/>
      <c r="G53" s="92"/>
      <c r="H53" s="93"/>
    </row>
    <row r="54" spans="2:8" ht="18" customHeight="1" thickBot="1" x14ac:dyDescent="0.35">
      <c r="B54" s="65" t="s">
        <v>52</v>
      </c>
      <c r="C54" s="66"/>
      <c r="D54" s="66"/>
      <c r="E54" s="66"/>
      <c r="F54" s="66"/>
      <c r="G54" s="66"/>
      <c r="H54" s="67"/>
    </row>
  </sheetData>
  <mergeCells count="78">
    <mergeCell ref="B10:E10"/>
    <mergeCell ref="F10:G10"/>
    <mergeCell ref="B6:H6"/>
    <mergeCell ref="B7:H7"/>
    <mergeCell ref="B8:H8"/>
    <mergeCell ref="B9:E9"/>
    <mergeCell ref="F9:G9"/>
    <mergeCell ref="B19:E19"/>
    <mergeCell ref="F19:G19"/>
    <mergeCell ref="B11:H11"/>
    <mergeCell ref="C12:D12"/>
    <mergeCell ref="C13:D13"/>
    <mergeCell ref="B14:F14"/>
    <mergeCell ref="G14:H14"/>
    <mergeCell ref="C15:D15"/>
    <mergeCell ref="C16:D16"/>
    <mergeCell ref="B17:E17"/>
    <mergeCell ref="F17:H17"/>
    <mergeCell ref="B18:E18"/>
    <mergeCell ref="F18:G18"/>
    <mergeCell ref="B20:H20"/>
    <mergeCell ref="B21:H21"/>
    <mergeCell ref="B22:H22"/>
    <mergeCell ref="B23:H23"/>
    <mergeCell ref="B24:E24"/>
    <mergeCell ref="F24:H24"/>
    <mergeCell ref="B25:E25"/>
    <mergeCell ref="F25:H25"/>
    <mergeCell ref="B26:E26"/>
    <mergeCell ref="F26:H26"/>
    <mergeCell ref="B27:C27"/>
    <mergeCell ref="D27:E27"/>
    <mergeCell ref="B28:C28"/>
    <mergeCell ref="D28:E28"/>
    <mergeCell ref="B29:H29"/>
    <mergeCell ref="B30:H30"/>
    <mergeCell ref="B31:D31"/>
    <mergeCell ref="E31:F31"/>
    <mergeCell ref="G31:H31"/>
    <mergeCell ref="B32:D32"/>
    <mergeCell ref="E32:F32"/>
    <mergeCell ref="G32:H32"/>
    <mergeCell ref="B35:H35"/>
    <mergeCell ref="J32:K32"/>
    <mergeCell ref="B33:H33"/>
    <mergeCell ref="B34:H34"/>
    <mergeCell ref="I35:J35"/>
    <mergeCell ref="G36:H36"/>
    <mergeCell ref="G37:H37"/>
    <mergeCell ref="B38:H38"/>
    <mergeCell ref="B40:E40"/>
    <mergeCell ref="F40:H40"/>
    <mergeCell ref="B39:E39"/>
    <mergeCell ref="F39:H39"/>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7:F37">
    <cfRule type="containsText" dxfId="281" priority="1" operator="containsText" text="NO DISPONIBLE">
      <formula>NOT(ISERROR(SEARCH("NO DISPONIBLE",B37)))</formula>
    </cfRule>
    <cfRule type="cellIs" dxfId="280" priority="2" stopIfTrue="1" operator="greaterThanOrEqual">
      <formula>0.7</formula>
    </cfRule>
    <cfRule type="cellIs" dxfId="279" priority="3" stopIfTrue="1" operator="between">
      <formula>0.5</formula>
      <formula>0.7</formula>
    </cfRule>
    <cfRule type="cellIs" dxfId="278" priority="4" stopIfTrue="1" operator="lessThanOrEqual">
      <formula>0.5</formula>
    </cfRule>
  </conditionalFormatting>
  <hyperlinks>
    <hyperlink ref="B52" r:id="rId1" xr:uid="{24817D0C-541E-4B18-8F53-49043EE9899A}"/>
    <hyperlink ref="B42" r:id="rId2" xr:uid="{1DC71B5D-A641-44C1-94CE-E0E10DB57135}"/>
    <hyperlink ref="B46" r:id="rId3" xr:uid="{CFC3C2CF-A597-4308-B58F-7DB9344402C3}"/>
  </hyperlinks>
  <printOptions horizontalCentered="1" verticalCentered="1"/>
  <pageMargins left="0.70866141732283472" right="0.70866141732283472" top="0.42" bottom="0.41" header="0.31496062992125984" footer="0.31496062992125984"/>
  <pageSetup paperSize="5" scale="6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025BA857-4B9A-493E-9EF9-F469BD67855C}">
          <x14:colorSeries rgb="FF376092"/>
          <x14:colorNegative rgb="FFD00000"/>
          <x14:colorAxis rgb="FF000000"/>
          <x14:colorMarkers rgb="FFD00000"/>
          <x14:colorFirst rgb="FFD00000"/>
          <x14:colorLast rgb="FFD00000"/>
          <x14:colorHigh rgb="FFD00000"/>
          <x14:colorLow rgb="FFD00000"/>
          <x14:sparklines>
            <x14:sparkline>
              <xm:f>'FIN 1.4.1'!B37:F37</xm:f>
              <xm:sqref>G37</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0D11-980A-436E-BDE9-A466D5C0C75A}">
  <sheetPr>
    <pageSetUpPr fitToPage="1"/>
  </sheetPr>
  <dimension ref="B1:Q52"/>
  <sheetViews>
    <sheetView showGridLines="0" topLeftCell="A29" zoomScale="80" zoomScaleNormal="80" workbookViewId="0">
      <selection activeCell="F43" sqref="F43:H43"/>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112</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149</v>
      </c>
      <c r="G18" s="114"/>
      <c r="H18" s="5" t="s">
        <v>72</v>
      </c>
    </row>
    <row r="19" spans="2:9" ht="15.75" customHeight="1" x14ac:dyDescent="0.3">
      <c r="B19" s="86" t="s">
        <v>19</v>
      </c>
      <c r="C19" s="87"/>
      <c r="D19" s="87"/>
      <c r="E19" s="87"/>
      <c r="F19" s="87"/>
      <c r="G19" s="87"/>
      <c r="H19" s="90"/>
    </row>
    <row r="20" spans="2:9" ht="48" customHeight="1" x14ac:dyDescent="0.3">
      <c r="B20" s="174" t="s">
        <v>113</v>
      </c>
      <c r="C20" s="175"/>
      <c r="D20" s="175"/>
      <c r="E20" s="175"/>
      <c r="F20" s="175"/>
      <c r="G20" s="175"/>
      <c r="H20" s="176"/>
    </row>
    <row r="21" spans="2:9" ht="15.75" customHeight="1" x14ac:dyDescent="0.3">
      <c r="B21" s="86" t="s">
        <v>20</v>
      </c>
      <c r="C21" s="87"/>
      <c r="D21" s="87"/>
      <c r="E21" s="87"/>
      <c r="F21" s="87"/>
      <c r="G21" s="87"/>
      <c r="H21" s="90"/>
    </row>
    <row r="22" spans="2:9" ht="30.75" customHeight="1" x14ac:dyDescent="0.3">
      <c r="B22" s="68" t="s">
        <v>114</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886</v>
      </c>
      <c r="C27" s="177"/>
      <c r="D27" s="71">
        <v>2022</v>
      </c>
      <c r="E27" s="70"/>
      <c r="F27" s="36">
        <v>380</v>
      </c>
      <c r="G27" s="10">
        <f>(F27-B27)/B27</f>
        <v>-0.57110609480812646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554</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v>
      </c>
      <c r="C36" s="61">
        <v>1.0194000000000001</v>
      </c>
      <c r="D36" s="61">
        <v>1.1439999999999999</v>
      </c>
      <c r="E36" s="62" t="s">
        <v>530</v>
      </c>
      <c r="F36" s="61">
        <v>0.79210000000000003</v>
      </c>
      <c r="G36" s="84"/>
      <c r="H36" s="85"/>
    </row>
    <row r="37" spans="2:8" ht="13.95" customHeight="1" x14ac:dyDescent="0.3">
      <c r="B37" s="86" t="s">
        <v>39</v>
      </c>
      <c r="C37" s="87"/>
      <c r="D37" s="87"/>
      <c r="E37" s="88"/>
      <c r="F37" s="89" t="s">
        <v>40</v>
      </c>
      <c r="G37" s="87"/>
      <c r="H37" s="90"/>
    </row>
    <row r="38" spans="2:8" ht="13.95" customHeight="1" x14ac:dyDescent="0.3">
      <c r="B38" s="68" t="s">
        <v>116</v>
      </c>
      <c r="C38" s="69"/>
      <c r="D38" s="69"/>
      <c r="E38" s="70"/>
      <c r="F38" s="71" t="s">
        <v>117</v>
      </c>
      <c r="G38" s="69"/>
      <c r="H38" s="72"/>
    </row>
    <row r="39" spans="2:8" ht="16.95" customHeight="1" x14ac:dyDescent="0.3">
      <c r="B39" s="86" t="s">
        <v>41</v>
      </c>
      <c r="C39" s="87"/>
      <c r="D39" s="87"/>
      <c r="E39" s="88"/>
      <c r="F39" s="89" t="s">
        <v>42</v>
      </c>
      <c r="G39" s="87"/>
      <c r="H39" s="90"/>
    </row>
    <row r="40" spans="2:8" ht="21" customHeight="1" x14ac:dyDescent="0.3">
      <c r="B40" s="68" t="s">
        <v>555</v>
      </c>
      <c r="C40" s="69"/>
      <c r="D40" s="69"/>
      <c r="E40" s="70"/>
      <c r="F40" s="71" t="s">
        <v>142</v>
      </c>
      <c r="G40" s="69"/>
      <c r="H40" s="72"/>
    </row>
    <row r="41" spans="2:8" ht="15" customHeight="1" x14ac:dyDescent="0.3">
      <c r="B41" s="86" t="s">
        <v>43</v>
      </c>
      <c r="C41" s="87"/>
      <c r="D41" s="87"/>
      <c r="E41" s="88"/>
      <c r="F41" s="89" t="s">
        <v>44</v>
      </c>
      <c r="G41" s="87"/>
      <c r="H41" s="90"/>
    </row>
    <row r="42" spans="2:8" ht="13.05" customHeight="1" x14ac:dyDescent="0.3">
      <c r="B42" s="68" t="s">
        <v>115</v>
      </c>
      <c r="C42" s="69"/>
      <c r="D42" s="69"/>
      <c r="E42" s="70"/>
      <c r="F42" s="71" t="s">
        <v>118</v>
      </c>
      <c r="G42" s="69"/>
      <c r="H42" s="72"/>
    </row>
    <row r="43" spans="2:8" ht="24" customHeight="1" x14ac:dyDescent="0.3">
      <c r="B43" s="86" t="s">
        <v>45</v>
      </c>
      <c r="C43" s="87"/>
      <c r="D43" s="87"/>
      <c r="E43" s="88"/>
      <c r="F43" s="89" t="s">
        <v>46</v>
      </c>
      <c r="G43" s="87"/>
      <c r="H43" s="90"/>
    </row>
    <row r="44" spans="2:8" ht="13.95" customHeight="1" x14ac:dyDescent="0.3">
      <c r="B44" s="68" t="s">
        <v>555</v>
      </c>
      <c r="C44" s="69"/>
      <c r="D44" s="69"/>
      <c r="E44" s="69"/>
      <c r="F44" s="71" t="s">
        <v>142</v>
      </c>
      <c r="G44" s="69"/>
      <c r="H44" s="72"/>
    </row>
    <row r="45" spans="2:8" ht="13.95" customHeight="1" x14ac:dyDescent="0.3">
      <c r="B45" s="165" t="s">
        <v>47</v>
      </c>
      <c r="C45" s="166"/>
      <c r="D45" s="166"/>
      <c r="E45" s="166"/>
      <c r="F45" s="166"/>
      <c r="G45" s="166"/>
      <c r="H45" s="167"/>
    </row>
    <row r="46" spans="2:8" ht="16.05" customHeight="1" x14ac:dyDescent="0.3">
      <c r="B46" s="68" t="s">
        <v>153</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119</v>
      </c>
      <c r="G48" s="69"/>
      <c r="H48" s="72"/>
    </row>
    <row r="49" spans="2:8" ht="16.5" customHeight="1" x14ac:dyDescent="0.3">
      <c r="B49" s="86" t="s">
        <v>50</v>
      </c>
      <c r="C49" s="87"/>
      <c r="D49" s="87"/>
      <c r="E49" s="88"/>
      <c r="F49" s="89" t="s">
        <v>51</v>
      </c>
      <c r="G49" s="87"/>
      <c r="H49" s="90"/>
    </row>
    <row r="50" spans="2:8" ht="15" customHeight="1" thickBot="1" x14ac:dyDescent="0.35">
      <c r="B50" s="168"/>
      <c r="C50" s="169"/>
      <c r="D50" s="169"/>
      <c r="E50" s="170"/>
      <c r="F50" s="171" t="s">
        <v>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33" priority="1" operator="containsText" text="NO DISPONIBLE">
      <formula>NOT(ISERROR(SEARCH("NO DISPONIBLE",B36)))</formula>
    </cfRule>
    <cfRule type="cellIs" dxfId="232" priority="2" stopIfTrue="1" operator="greaterThanOrEqual">
      <formula>0.7</formula>
    </cfRule>
    <cfRule type="cellIs" dxfId="231" priority="3" stopIfTrue="1" operator="between">
      <formula>0.5</formula>
      <formula>0.7</formula>
    </cfRule>
    <cfRule type="cellIs" dxfId="230" priority="4" stopIfTrue="1" operator="lessThanOrEqual">
      <formula>0.5</formula>
    </cfRule>
  </conditionalFormatting>
  <conditionalFormatting sqref="C36:E36">
    <cfRule type="cellIs" dxfId="229" priority="8" stopIfTrue="1" operator="greaterThanOrEqual">
      <formula>0.7</formula>
    </cfRule>
    <cfRule type="cellIs" dxfId="228" priority="9" stopIfTrue="1" operator="between">
      <formula>0.5</formula>
      <formula>0.7</formula>
    </cfRule>
    <cfRule type="cellIs" dxfId="227"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7F481DF7-A56A-4C65-BF53-3E0FE8D6E096}">
          <x14:colorSeries rgb="FF376092"/>
          <x14:colorNegative rgb="FFD00000"/>
          <x14:colorAxis rgb="FF000000"/>
          <x14:colorMarkers rgb="FFD00000"/>
          <x14:colorFirst rgb="FFD00000"/>
          <x14:colorLast rgb="FFD00000"/>
          <x14:colorHigh rgb="FFD00000"/>
          <x14:colorLow rgb="FFD00000"/>
          <x14:sparklines>
            <x14:sparkline>
              <xm:f>'A 1.4.1.1.2.4'!B36:F36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736E-3D65-42B7-9E16-85863738FF9C}">
  <sheetPr>
    <pageSetUpPr fitToPage="1"/>
  </sheetPr>
  <dimension ref="B1:Q52"/>
  <sheetViews>
    <sheetView showGridLines="0" topLeftCell="A33" zoomScale="80" zoomScaleNormal="80" workbookViewId="0">
      <selection activeCell="F57" sqref="F5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120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147</v>
      </c>
      <c r="G18" s="114"/>
      <c r="H18" s="5" t="s">
        <v>72</v>
      </c>
    </row>
    <row r="19" spans="2:9" ht="15.75" customHeight="1" x14ac:dyDescent="0.3">
      <c r="B19" s="86" t="s">
        <v>19</v>
      </c>
      <c r="C19" s="87"/>
      <c r="D19" s="87"/>
      <c r="E19" s="87"/>
      <c r="F19" s="87"/>
      <c r="G19" s="87"/>
      <c r="H19" s="90"/>
    </row>
    <row r="20" spans="2:9" ht="48" customHeight="1" x14ac:dyDescent="0.3">
      <c r="B20" s="174" t="s">
        <v>121</v>
      </c>
      <c r="C20" s="175"/>
      <c r="D20" s="175"/>
      <c r="E20" s="175"/>
      <c r="F20" s="175"/>
      <c r="G20" s="175"/>
      <c r="H20" s="176"/>
    </row>
    <row r="21" spans="2:9" ht="15.75" customHeight="1" x14ac:dyDescent="0.3">
      <c r="B21" s="86" t="s">
        <v>20</v>
      </c>
      <c r="C21" s="87"/>
      <c r="D21" s="87"/>
      <c r="E21" s="87"/>
      <c r="F21" s="87"/>
      <c r="G21" s="87"/>
      <c r="H21" s="90"/>
    </row>
    <row r="22" spans="2:9" ht="30.75" customHeight="1" x14ac:dyDescent="0.3">
      <c r="B22" s="68" t="s">
        <v>122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291</v>
      </c>
      <c r="C27" s="177"/>
      <c r="D27" s="71">
        <v>2022</v>
      </c>
      <c r="E27" s="70"/>
      <c r="F27" s="36">
        <v>259</v>
      </c>
      <c r="G27" s="10">
        <f>(F27-B27)/B27</f>
        <v>-0.10996563573883161</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552</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1.0727</v>
      </c>
      <c r="C36" s="61">
        <v>0.8861</v>
      </c>
      <c r="D36" s="61">
        <v>1.4</v>
      </c>
      <c r="E36" s="62" t="s">
        <v>530</v>
      </c>
      <c r="F36" s="61">
        <v>0.82240000000000002</v>
      </c>
      <c r="G36" s="84"/>
      <c r="H36" s="85"/>
    </row>
    <row r="37" spans="2:8" ht="13.95" customHeight="1" x14ac:dyDescent="0.3">
      <c r="B37" s="86" t="s">
        <v>39</v>
      </c>
      <c r="C37" s="87"/>
      <c r="D37" s="87"/>
      <c r="E37" s="88"/>
      <c r="F37" s="89" t="s">
        <v>40</v>
      </c>
      <c r="G37" s="87"/>
      <c r="H37" s="90"/>
    </row>
    <row r="38" spans="2:8" ht="13.95" customHeight="1" x14ac:dyDescent="0.3">
      <c r="B38" s="68" t="s">
        <v>123</v>
      </c>
      <c r="C38" s="69"/>
      <c r="D38" s="69"/>
      <c r="E38" s="70"/>
      <c r="F38" s="71" t="s">
        <v>125</v>
      </c>
      <c r="G38" s="69"/>
      <c r="H38" s="72"/>
    </row>
    <row r="39" spans="2:8" ht="16.95" customHeight="1" x14ac:dyDescent="0.3">
      <c r="B39" s="86" t="s">
        <v>41</v>
      </c>
      <c r="C39" s="87"/>
      <c r="D39" s="87"/>
      <c r="E39" s="88"/>
      <c r="F39" s="89" t="s">
        <v>42</v>
      </c>
      <c r="G39" s="87"/>
      <c r="H39" s="90"/>
    </row>
    <row r="40" spans="2:8" ht="21" customHeight="1" x14ac:dyDescent="0.3">
      <c r="B40" s="68" t="s">
        <v>553</v>
      </c>
      <c r="C40" s="69"/>
      <c r="D40" s="69"/>
      <c r="E40" s="70"/>
      <c r="F40" s="71" t="s">
        <v>150</v>
      </c>
      <c r="G40" s="69"/>
      <c r="H40" s="72"/>
    </row>
    <row r="41" spans="2:8" ht="15" customHeight="1" x14ac:dyDescent="0.3">
      <c r="B41" s="86" t="s">
        <v>43</v>
      </c>
      <c r="C41" s="87"/>
      <c r="D41" s="87"/>
      <c r="E41" s="88"/>
      <c r="F41" s="89" t="s">
        <v>44</v>
      </c>
      <c r="G41" s="87"/>
      <c r="H41" s="90"/>
    </row>
    <row r="42" spans="2:8" ht="13.05" customHeight="1" x14ac:dyDescent="0.3">
      <c r="B42" s="68" t="s">
        <v>124</v>
      </c>
      <c r="C42" s="69"/>
      <c r="D42" s="69"/>
      <c r="E42" s="70"/>
      <c r="F42" s="71" t="s">
        <v>126</v>
      </c>
      <c r="G42" s="69"/>
      <c r="H42" s="72"/>
    </row>
    <row r="43" spans="2:8" ht="24" customHeight="1" x14ac:dyDescent="0.3">
      <c r="B43" s="86" t="s">
        <v>45</v>
      </c>
      <c r="C43" s="87"/>
      <c r="D43" s="87"/>
      <c r="E43" s="88"/>
      <c r="F43" s="89" t="s">
        <v>46</v>
      </c>
      <c r="G43" s="87"/>
      <c r="H43" s="90"/>
    </row>
    <row r="44" spans="2:8" ht="13.95" customHeight="1" x14ac:dyDescent="0.3">
      <c r="B44" s="68" t="s">
        <v>553</v>
      </c>
      <c r="C44" s="69"/>
      <c r="D44" s="69"/>
      <c r="E44" s="70"/>
      <c r="F44" s="71" t="s">
        <v>150</v>
      </c>
      <c r="G44" s="69"/>
      <c r="H44" s="72"/>
    </row>
    <row r="45" spans="2:8" ht="13.95" customHeight="1" x14ac:dyDescent="0.3">
      <c r="B45" s="165" t="s">
        <v>47</v>
      </c>
      <c r="C45" s="166"/>
      <c r="D45" s="166"/>
      <c r="E45" s="166"/>
      <c r="F45" s="166"/>
      <c r="G45" s="166"/>
      <c r="H45" s="167"/>
    </row>
    <row r="46" spans="2:8" ht="16.05" customHeight="1" x14ac:dyDescent="0.3">
      <c r="B46" s="68" t="s">
        <v>127</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128</v>
      </c>
      <c r="G48" s="69"/>
      <c r="H48" s="72"/>
    </row>
    <row r="49" spans="2:8" ht="16.5" customHeight="1" x14ac:dyDescent="0.3">
      <c r="B49" s="86" t="s">
        <v>50</v>
      </c>
      <c r="C49" s="87"/>
      <c r="D49" s="87"/>
      <c r="E49" s="88"/>
      <c r="F49" s="89" t="s">
        <v>51</v>
      </c>
      <c r="G49" s="87"/>
      <c r="H49" s="90"/>
    </row>
    <row r="50" spans="2:8" ht="15" customHeight="1" thickBot="1" x14ac:dyDescent="0.35">
      <c r="B50" s="168"/>
      <c r="C50" s="169"/>
      <c r="D50" s="169"/>
      <c r="E50" s="170"/>
      <c r="F50" s="171" t="s">
        <v>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26" priority="1" operator="containsText" text="NO DISPONIBLE">
      <formula>NOT(ISERROR(SEARCH("NO DISPONIBLE",B36)))</formula>
    </cfRule>
    <cfRule type="cellIs" dxfId="225" priority="2" stopIfTrue="1" operator="greaterThanOrEqual">
      <formula>0.7</formula>
    </cfRule>
    <cfRule type="cellIs" dxfId="224" priority="3" stopIfTrue="1" operator="between">
      <formula>0.5</formula>
      <formula>0.7</formula>
    </cfRule>
    <cfRule type="cellIs" dxfId="223" priority="4" stopIfTrue="1" operator="lessThanOrEqual">
      <formula>0.5</formula>
    </cfRule>
  </conditionalFormatting>
  <conditionalFormatting sqref="C36:E36">
    <cfRule type="cellIs" dxfId="222" priority="8" stopIfTrue="1" operator="greaterThanOrEqual">
      <formula>0.7</formula>
    </cfRule>
    <cfRule type="cellIs" dxfId="221" priority="9" stopIfTrue="1" operator="between">
      <formula>0.5</formula>
      <formula>0.7</formula>
    </cfRule>
    <cfRule type="cellIs" dxfId="220" priority="10" stopIfTrue="1" operator="lessThanOrEqual">
      <formula>0.5</formula>
    </cfRule>
  </conditionalFormatting>
  <printOptions horizontalCentered="1" verticalCentered="1"/>
  <pageMargins left="0.70866141732283472" right="0.70866141732283472"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38F5D119-584C-41BF-B671-5D9D0D8BAAA5}">
          <x14:colorSeries rgb="FF376092"/>
          <x14:colorNegative rgb="FFD00000"/>
          <x14:colorAxis rgb="FF000000"/>
          <x14:colorMarkers rgb="FFD00000"/>
          <x14:colorFirst rgb="FFD00000"/>
          <x14:colorLast rgb="FFD00000"/>
          <x14:colorHigh rgb="FFD00000"/>
          <x14:colorLow rgb="FFD00000"/>
          <x14:sparklines>
            <x14:sparkline>
              <xm:f>'A 1.4.1.1.2.5'!B36:F36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40B4-9F4F-419B-8479-A695B34B9593}">
  <sheetPr>
    <pageSetUpPr fitToPage="1"/>
  </sheetPr>
  <dimension ref="B1:Q52"/>
  <sheetViews>
    <sheetView showGridLines="0" topLeftCell="A33" zoomScale="80" zoomScaleNormal="80" workbookViewId="0">
      <selection activeCell="F61" sqref="F61"/>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154</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145</v>
      </c>
      <c r="G18" s="114"/>
      <c r="H18" s="5" t="s">
        <v>72</v>
      </c>
    </row>
    <row r="19" spans="2:9" ht="15.75" customHeight="1" x14ac:dyDescent="0.3">
      <c r="B19" s="86" t="s">
        <v>19</v>
      </c>
      <c r="C19" s="87"/>
      <c r="D19" s="87"/>
      <c r="E19" s="87"/>
      <c r="F19" s="87"/>
      <c r="G19" s="87"/>
      <c r="H19" s="90"/>
    </row>
    <row r="20" spans="2:9" ht="48" customHeight="1" x14ac:dyDescent="0.3">
      <c r="B20" s="174" t="s">
        <v>155</v>
      </c>
      <c r="C20" s="175"/>
      <c r="D20" s="175"/>
      <c r="E20" s="175"/>
      <c r="F20" s="175"/>
      <c r="G20" s="175"/>
      <c r="H20" s="176"/>
    </row>
    <row r="21" spans="2:9" ht="15.75" customHeight="1" x14ac:dyDescent="0.3">
      <c r="B21" s="86" t="s">
        <v>20</v>
      </c>
      <c r="C21" s="87"/>
      <c r="D21" s="87"/>
      <c r="E21" s="87"/>
      <c r="F21" s="87"/>
      <c r="G21" s="87"/>
      <c r="H21" s="90"/>
    </row>
    <row r="22" spans="2:9" ht="33" customHeight="1" x14ac:dyDescent="0.3">
      <c r="B22" s="68" t="s">
        <v>156</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4288113</v>
      </c>
      <c r="C27" s="177"/>
      <c r="D27" s="71">
        <v>2022</v>
      </c>
      <c r="E27" s="70"/>
      <c r="F27" s="36">
        <v>4385000</v>
      </c>
      <c r="G27" s="10">
        <f>(F27-B27)/B27</f>
        <v>2.2594320625412622E-2</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157</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0.97619999999999996</v>
      </c>
      <c r="C36" s="61">
        <v>1.0269999999999999</v>
      </c>
      <c r="D36" s="61">
        <v>1.1341000000000001</v>
      </c>
      <c r="E36" s="62" t="s">
        <v>530</v>
      </c>
      <c r="F36" s="61">
        <v>0.78639999999999999</v>
      </c>
      <c r="G36" s="84"/>
      <c r="H36" s="85"/>
    </row>
    <row r="37" spans="2:8" ht="13.95" customHeight="1" x14ac:dyDescent="0.3">
      <c r="B37" s="86" t="s">
        <v>39</v>
      </c>
      <c r="C37" s="87"/>
      <c r="D37" s="87"/>
      <c r="E37" s="88"/>
      <c r="F37" s="89" t="s">
        <v>40</v>
      </c>
      <c r="G37" s="87"/>
      <c r="H37" s="90"/>
    </row>
    <row r="38" spans="2:8" ht="13.95" customHeight="1" x14ac:dyDescent="0.3">
      <c r="B38" s="68" t="s">
        <v>159</v>
      </c>
      <c r="C38" s="69"/>
      <c r="D38" s="69"/>
      <c r="E38" s="70"/>
      <c r="F38" s="71" t="s">
        <v>158</v>
      </c>
      <c r="G38" s="69"/>
      <c r="H38" s="72"/>
    </row>
    <row r="39" spans="2:8" ht="16.95" customHeight="1" x14ac:dyDescent="0.3">
      <c r="B39" s="86" t="s">
        <v>41</v>
      </c>
      <c r="C39" s="87"/>
      <c r="D39" s="87"/>
      <c r="E39" s="88"/>
      <c r="F39" s="89" t="s">
        <v>42</v>
      </c>
      <c r="G39" s="87"/>
      <c r="H39" s="90"/>
    </row>
    <row r="40" spans="2:8" ht="27" customHeight="1" x14ac:dyDescent="0.3">
      <c r="B40" s="68" t="s">
        <v>551</v>
      </c>
      <c r="C40" s="69"/>
      <c r="D40" s="69"/>
      <c r="E40" s="70"/>
      <c r="F40" s="71" t="s">
        <v>160</v>
      </c>
      <c r="G40" s="69"/>
      <c r="H40" s="72"/>
    </row>
    <row r="41" spans="2:8" ht="15" customHeight="1" x14ac:dyDescent="0.3">
      <c r="B41" s="86" t="s">
        <v>43</v>
      </c>
      <c r="C41" s="87"/>
      <c r="D41" s="87"/>
      <c r="E41" s="88"/>
      <c r="F41" s="89" t="s">
        <v>44</v>
      </c>
      <c r="G41" s="87"/>
      <c r="H41" s="90"/>
    </row>
    <row r="42" spans="2:8" ht="13.05" customHeight="1" x14ac:dyDescent="0.3">
      <c r="B42" s="68" t="s">
        <v>162</v>
      </c>
      <c r="C42" s="69"/>
      <c r="D42" s="69"/>
      <c r="E42" s="70"/>
      <c r="F42" s="71" t="s">
        <v>161</v>
      </c>
      <c r="G42" s="69"/>
      <c r="H42" s="72"/>
    </row>
    <row r="43" spans="2:8" ht="24" customHeight="1" x14ac:dyDescent="0.3">
      <c r="B43" s="86" t="s">
        <v>45</v>
      </c>
      <c r="C43" s="87"/>
      <c r="D43" s="87"/>
      <c r="E43" s="88"/>
      <c r="F43" s="89" t="s">
        <v>46</v>
      </c>
      <c r="G43" s="87"/>
      <c r="H43" s="90"/>
    </row>
    <row r="44" spans="2:8" ht="24" customHeight="1" x14ac:dyDescent="0.3">
      <c r="B44" s="68" t="s">
        <v>551</v>
      </c>
      <c r="C44" s="69"/>
      <c r="D44" s="69"/>
      <c r="E44" s="70"/>
      <c r="F44" s="71" t="s">
        <v>160</v>
      </c>
      <c r="G44" s="69"/>
      <c r="H44" s="72"/>
    </row>
    <row r="45" spans="2:8" ht="13.95" customHeight="1" x14ac:dyDescent="0.3">
      <c r="B45" s="165" t="s">
        <v>47</v>
      </c>
      <c r="C45" s="166"/>
      <c r="D45" s="166"/>
      <c r="E45" s="166"/>
      <c r="F45" s="166"/>
      <c r="G45" s="166"/>
      <c r="H45" s="167"/>
    </row>
    <row r="46" spans="2:8" ht="16.05" customHeight="1" x14ac:dyDescent="0.3">
      <c r="B46" s="68" t="s">
        <v>522</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129</v>
      </c>
      <c r="G48" s="69"/>
      <c r="H48" s="72"/>
    </row>
    <row r="49" spans="2:8" ht="16.5" customHeight="1" x14ac:dyDescent="0.3">
      <c r="B49" s="86" t="s">
        <v>50</v>
      </c>
      <c r="C49" s="87"/>
      <c r="D49" s="87"/>
      <c r="E49" s="88"/>
      <c r="F49" s="89" t="s">
        <v>51</v>
      </c>
      <c r="G49" s="87"/>
      <c r="H49" s="90"/>
    </row>
    <row r="50" spans="2:8" ht="15" customHeight="1" thickBot="1" x14ac:dyDescent="0.35">
      <c r="B50" s="168"/>
      <c r="C50" s="169"/>
      <c r="D50" s="169"/>
      <c r="E50" s="170"/>
      <c r="F50" s="171" t="s">
        <v>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19" priority="1" operator="containsText" text="NO DISPONIBLE">
      <formula>NOT(ISERROR(SEARCH("NO DISPONIBLE",B36)))</formula>
    </cfRule>
    <cfRule type="cellIs" dxfId="218" priority="2" stopIfTrue="1" operator="greaterThanOrEqual">
      <formula>0.7</formula>
    </cfRule>
    <cfRule type="cellIs" dxfId="217" priority="3" stopIfTrue="1" operator="between">
      <formula>0.5</formula>
      <formula>0.7</formula>
    </cfRule>
    <cfRule type="cellIs" dxfId="216" priority="4" stopIfTrue="1" operator="lessThanOrEqual">
      <formula>0.5</formula>
    </cfRule>
  </conditionalFormatting>
  <conditionalFormatting sqref="C36:E36">
    <cfRule type="cellIs" dxfId="215" priority="8" stopIfTrue="1" operator="greaterThanOrEqual">
      <formula>0.7</formula>
    </cfRule>
    <cfRule type="cellIs" dxfId="214" priority="9" stopIfTrue="1" operator="between">
      <formula>0.5</formula>
      <formula>0.7</formula>
    </cfRule>
    <cfRule type="cellIs" dxfId="213"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CE8ACD17-F52A-4B16-98A6-411678602443}">
          <x14:colorSeries rgb="FF376092"/>
          <x14:colorNegative rgb="FFD00000"/>
          <x14:colorAxis rgb="FF000000"/>
          <x14:colorMarkers rgb="FFD00000"/>
          <x14:colorFirst rgb="FFD00000"/>
          <x14:colorLast rgb="FFD00000"/>
          <x14:colorHigh rgb="FFD00000"/>
          <x14:colorLow rgb="FFD00000"/>
          <x14:sparklines>
            <x14:sparkline>
              <xm:f>'A 1.4.1.1.2.6'!B36:F36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782B-29DD-4FEE-BA14-1A25D6A378BF}">
  <sheetPr>
    <pageSetUpPr fitToPage="1"/>
  </sheetPr>
  <dimension ref="B1:Q52"/>
  <sheetViews>
    <sheetView showGridLines="0" zoomScale="80" zoomScaleNormal="80" workbookViewId="0">
      <selection activeCell="H59" sqref="H59"/>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130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151</v>
      </c>
      <c r="G18" s="114"/>
      <c r="H18" s="5" t="s">
        <v>72</v>
      </c>
    </row>
    <row r="19" spans="2:9" ht="15.75" customHeight="1" x14ac:dyDescent="0.3">
      <c r="B19" s="86" t="s">
        <v>19</v>
      </c>
      <c r="C19" s="87"/>
      <c r="D19" s="87"/>
      <c r="E19" s="87"/>
      <c r="F19" s="87"/>
      <c r="G19" s="87"/>
      <c r="H19" s="90"/>
    </row>
    <row r="20" spans="2:9" ht="48" customHeight="1" x14ac:dyDescent="0.3">
      <c r="B20" s="174" t="s">
        <v>131</v>
      </c>
      <c r="C20" s="175"/>
      <c r="D20" s="175"/>
      <c r="E20" s="175"/>
      <c r="F20" s="175"/>
      <c r="G20" s="175"/>
      <c r="H20" s="176"/>
    </row>
    <row r="21" spans="2:9" ht="15.75" customHeight="1" x14ac:dyDescent="0.3">
      <c r="B21" s="86" t="s">
        <v>20</v>
      </c>
      <c r="C21" s="87"/>
      <c r="D21" s="87"/>
      <c r="E21" s="87"/>
      <c r="F21" s="87"/>
      <c r="G21" s="87"/>
      <c r="H21" s="90"/>
    </row>
    <row r="22" spans="2:9" ht="33" customHeight="1" x14ac:dyDescent="0.3">
      <c r="B22" s="68" t="s">
        <v>132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371</v>
      </c>
      <c r="C27" s="177"/>
      <c r="D27" s="71">
        <v>2022</v>
      </c>
      <c r="E27" s="70"/>
      <c r="F27" s="36">
        <v>132</v>
      </c>
      <c r="G27" s="10">
        <f>(F27-B27)/B27</f>
        <v>-0.64420485175202158</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549</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v>
      </c>
      <c r="C36" s="61">
        <v>1.9786999999999999</v>
      </c>
      <c r="D36" s="61">
        <v>1.375</v>
      </c>
      <c r="E36" s="62" t="s">
        <v>530</v>
      </c>
      <c r="F36" s="61">
        <v>1.2955000000000001</v>
      </c>
      <c r="G36" s="84"/>
      <c r="H36" s="85"/>
    </row>
    <row r="37" spans="2:8" ht="13.95" customHeight="1" x14ac:dyDescent="0.3">
      <c r="B37" s="86" t="s">
        <v>39</v>
      </c>
      <c r="C37" s="87"/>
      <c r="D37" s="87"/>
      <c r="E37" s="88"/>
      <c r="F37" s="89" t="s">
        <v>40</v>
      </c>
      <c r="G37" s="87"/>
      <c r="H37" s="90"/>
    </row>
    <row r="38" spans="2:8" ht="13.95" customHeight="1" x14ac:dyDescent="0.3">
      <c r="B38" s="68" t="s">
        <v>133</v>
      </c>
      <c r="C38" s="69"/>
      <c r="D38" s="69"/>
      <c r="E38" s="70"/>
      <c r="F38" s="71" t="s">
        <v>135</v>
      </c>
      <c r="G38" s="69"/>
      <c r="H38" s="72"/>
    </row>
    <row r="39" spans="2:8" ht="16.95" customHeight="1" x14ac:dyDescent="0.3">
      <c r="B39" s="86" t="s">
        <v>41</v>
      </c>
      <c r="C39" s="87"/>
      <c r="D39" s="87"/>
      <c r="E39" s="88"/>
      <c r="F39" s="89" t="s">
        <v>42</v>
      </c>
      <c r="G39" s="87"/>
      <c r="H39" s="90"/>
    </row>
    <row r="40" spans="2:8" ht="27" customHeight="1" x14ac:dyDescent="0.3">
      <c r="B40" s="68" t="s">
        <v>550</v>
      </c>
      <c r="C40" s="69"/>
      <c r="D40" s="69"/>
      <c r="E40" s="70"/>
      <c r="F40" s="71" t="s">
        <v>142</v>
      </c>
      <c r="G40" s="69"/>
      <c r="H40" s="72"/>
    </row>
    <row r="41" spans="2:8" ht="15" customHeight="1" x14ac:dyDescent="0.3">
      <c r="B41" s="86" t="s">
        <v>43</v>
      </c>
      <c r="C41" s="87"/>
      <c r="D41" s="87"/>
      <c r="E41" s="88"/>
      <c r="F41" s="89" t="s">
        <v>44</v>
      </c>
      <c r="G41" s="87"/>
      <c r="H41" s="90"/>
    </row>
    <row r="42" spans="2:8" ht="13.05" customHeight="1" x14ac:dyDescent="0.3">
      <c r="B42" s="68" t="s">
        <v>134</v>
      </c>
      <c r="C42" s="69"/>
      <c r="D42" s="69"/>
      <c r="E42" s="70"/>
      <c r="F42" s="71" t="s">
        <v>136</v>
      </c>
      <c r="G42" s="69"/>
      <c r="H42" s="72"/>
    </row>
    <row r="43" spans="2:8" ht="24" customHeight="1" x14ac:dyDescent="0.3">
      <c r="B43" s="86" t="s">
        <v>45</v>
      </c>
      <c r="C43" s="87"/>
      <c r="D43" s="87"/>
      <c r="E43" s="88"/>
      <c r="F43" s="89" t="s">
        <v>46</v>
      </c>
      <c r="G43" s="87"/>
      <c r="H43" s="90"/>
    </row>
    <row r="44" spans="2:8" ht="24" customHeight="1" x14ac:dyDescent="0.3">
      <c r="B44" s="68" t="s">
        <v>550</v>
      </c>
      <c r="C44" s="69"/>
      <c r="D44" s="69"/>
      <c r="E44" s="69"/>
      <c r="F44" s="71" t="s">
        <v>142</v>
      </c>
      <c r="G44" s="69"/>
      <c r="H44" s="72"/>
    </row>
    <row r="45" spans="2:8" ht="13.95" customHeight="1" x14ac:dyDescent="0.3">
      <c r="B45" s="165" t="s">
        <v>47</v>
      </c>
      <c r="C45" s="166"/>
      <c r="D45" s="166"/>
      <c r="E45" s="166"/>
      <c r="F45" s="166"/>
      <c r="G45" s="166"/>
      <c r="H45" s="167"/>
    </row>
    <row r="46" spans="2:8" ht="16.05" customHeight="1" x14ac:dyDescent="0.3">
      <c r="B46" s="68" t="s">
        <v>166</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137</v>
      </c>
      <c r="G48" s="69"/>
      <c r="H48" s="72"/>
    </row>
    <row r="49" spans="2:8" ht="16.5" customHeight="1" x14ac:dyDescent="0.3">
      <c r="B49" s="86" t="s">
        <v>50</v>
      </c>
      <c r="C49" s="87"/>
      <c r="D49" s="87"/>
      <c r="E49" s="88"/>
      <c r="F49" s="89" t="s">
        <v>51</v>
      </c>
      <c r="G49" s="87"/>
      <c r="H49" s="90"/>
    </row>
    <row r="50" spans="2:8" ht="15" customHeight="1" thickBot="1" x14ac:dyDescent="0.35">
      <c r="B50" s="168"/>
      <c r="C50" s="169"/>
      <c r="D50" s="169"/>
      <c r="E50" s="170"/>
      <c r="F50" s="171" t="s">
        <v>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12" priority="1" operator="containsText" text="NO DISPONIBLE">
      <formula>NOT(ISERROR(SEARCH("NO DISPONIBLE",B36)))</formula>
    </cfRule>
    <cfRule type="cellIs" dxfId="211" priority="2" stopIfTrue="1" operator="greaterThanOrEqual">
      <formula>0.7</formula>
    </cfRule>
    <cfRule type="cellIs" dxfId="210" priority="3" stopIfTrue="1" operator="between">
      <formula>0.5</formula>
      <formula>0.7</formula>
    </cfRule>
    <cfRule type="cellIs" dxfId="209" priority="4" stopIfTrue="1" operator="lessThanOrEqual">
      <formula>0.5</formula>
    </cfRule>
  </conditionalFormatting>
  <conditionalFormatting sqref="C36:E36">
    <cfRule type="cellIs" dxfId="208" priority="8" stopIfTrue="1" operator="greaterThanOrEqual">
      <formula>0.7</formula>
    </cfRule>
    <cfRule type="cellIs" dxfId="207" priority="9" stopIfTrue="1" operator="between">
      <formula>0.5</formula>
      <formula>0.7</formula>
    </cfRule>
    <cfRule type="cellIs" dxfId="206"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364C4AFC-FB05-4295-B699-C3FF74C043B5}">
          <x14:colorSeries rgb="FF376092"/>
          <x14:colorNegative rgb="FFD00000"/>
          <x14:colorAxis rgb="FF000000"/>
          <x14:colorMarkers rgb="FFD00000"/>
          <x14:colorFirst rgb="FFD00000"/>
          <x14:colorLast rgb="FFD00000"/>
          <x14:colorHigh rgb="FFD00000"/>
          <x14:colorLow rgb="FFD00000"/>
          <x14:sparklines>
            <x14:sparkline>
              <xm:f>'A 1.4.1.1.2.7'!B36:F36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791C-1E1E-48E3-9C8E-630ADD382597}">
  <sheetPr>
    <tabColor theme="9" tint="-0.249977111117893"/>
    <pageSetUpPr fitToPage="1"/>
  </sheetPr>
  <dimension ref="B1:Q53"/>
  <sheetViews>
    <sheetView showGridLines="0" zoomScale="80" zoomScaleNormal="80" workbookViewId="0">
      <selection activeCell="F41" sqref="F41:H41"/>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23.55"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167</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165</v>
      </c>
      <c r="C9" s="84"/>
      <c r="D9" s="84"/>
      <c r="E9" s="84"/>
      <c r="F9" s="84" t="s">
        <v>168</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171</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172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10017</v>
      </c>
      <c r="C27" s="177"/>
      <c r="D27" s="71">
        <v>2022</v>
      </c>
      <c r="E27" s="70"/>
      <c r="F27" s="36">
        <v>10278</v>
      </c>
      <c r="G27" s="10">
        <f>(F27-B27)/B27</f>
        <v>2.605570530098832E-2</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548</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0.62729999999999997</v>
      </c>
      <c r="C36" s="61">
        <v>0.81569999999999998</v>
      </c>
      <c r="D36" s="61">
        <v>1.0213000000000001</v>
      </c>
      <c r="E36" s="62" t="s">
        <v>530</v>
      </c>
      <c r="F36" s="61">
        <v>0.62919999999999998</v>
      </c>
      <c r="G36" s="84"/>
      <c r="H36" s="85"/>
    </row>
    <row r="37" spans="2:8" ht="22.5"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174</v>
      </c>
      <c r="C39" s="69"/>
      <c r="D39" s="69"/>
      <c r="E39" s="70"/>
      <c r="F39" s="71" t="s">
        <v>175</v>
      </c>
      <c r="G39" s="69"/>
      <c r="H39" s="72"/>
    </row>
    <row r="40" spans="2:8" ht="16.95" customHeight="1" x14ac:dyDescent="0.3">
      <c r="B40" s="86" t="s">
        <v>41</v>
      </c>
      <c r="C40" s="87"/>
      <c r="D40" s="87"/>
      <c r="E40" s="88"/>
      <c r="F40" s="89" t="s">
        <v>42</v>
      </c>
      <c r="G40" s="87"/>
      <c r="H40" s="90"/>
    </row>
    <row r="41" spans="2:8" ht="21" customHeight="1" x14ac:dyDescent="0.3">
      <c r="B41" s="68" t="s">
        <v>176</v>
      </c>
      <c r="C41" s="69"/>
      <c r="D41" s="69"/>
      <c r="E41" s="70"/>
      <c r="F41" s="71" t="s">
        <v>177</v>
      </c>
      <c r="G41" s="69"/>
      <c r="H41" s="72"/>
    </row>
    <row r="42" spans="2:8" ht="15" customHeight="1" x14ac:dyDescent="0.3">
      <c r="B42" s="86" t="s">
        <v>43</v>
      </c>
      <c r="C42" s="87"/>
      <c r="D42" s="87"/>
      <c r="E42" s="88"/>
      <c r="F42" s="89" t="s">
        <v>44</v>
      </c>
      <c r="G42" s="87"/>
      <c r="H42" s="90"/>
    </row>
    <row r="43" spans="2:8" ht="13.05" customHeight="1" x14ac:dyDescent="0.3">
      <c r="B43" s="68" t="s">
        <v>178</v>
      </c>
      <c r="C43" s="69"/>
      <c r="D43" s="69"/>
      <c r="E43" s="70"/>
      <c r="F43" s="71" t="s">
        <v>179</v>
      </c>
      <c r="G43" s="69"/>
      <c r="H43" s="72"/>
    </row>
    <row r="44" spans="2:8" ht="24" customHeight="1" x14ac:dyDescent="0.3">
      <c r="B44" s="86" t="s">
        <v>45</v>
      </c>
      <c r="C44" s="87"/>
      <c r="D44" s="87"/>
      <c r="E44" s="88"/>
      <c r="F44" s="89" t="s">
        <v>46</v>
      </c>
      <c r="G44" s="87"/>
      <c r="H44" s="90"/>
    </row>
    <row r="45" spans="2:8" ht="24" customHeight="1" x14ac:dyDescent="0.3">
      <c r="B45" s="68" t="s">
        <v>180</v>
      </c>
      <c r="C45" s="69"/>
      <c r="D45" s="69"/>
      <c r="E45" s="69"/>
      <c r="F45" s="71" t="s">
        <v>177</v>
      </c>
      <c r="G45" s="69"/>
      <c r="H45" s="72"/>
    </row>
    <row r="46" spans="2:8" ht="13.95" customHeight="1" x14ac:dyDescent="0.3">
      <c r="B46" s="165" t="s">
        <v>47</v>
      </c>
      <c r="C46" s="166"/>
      <c r="D46" s="166"/>
      <c r="E46" s="166"/>
      <c r="F46" s="166"/>
      <c r="G46" s="166"/>
      <c r="H46" s="167"/>
    </row>
    <row r="47" spans="2:8" ht="16.05" customHeight="1" x14ac:dyDescent="0.3">
      <c r="B47" s="68" t="s">
        <v>181</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182</v>
      </c>
      <c r="C49" s="69"/>
      <c r="D49" s="69"/>
      <c r="E49" s="70"/>
      <c r="F49" s="71" t="s">
        <v>183</v>
      </c>
      <c r="G49" s="69"/>
      <c r="H49" s="72"/>
    </row>
    <row r="50" spans="2:8" ht="16.5" customHeight="1" x14ac:dyDescent="0.3">
      <c r="B50" s="86" t="s">
        <v>50</v>
      </c>
      <c r="C50" s="87"/>
      <c r="D50" s="87"/>
      <c r="E50" s="88"/>
      <c r="F50" s="89" t="s">
        <v>51</v>
      </c>
      <c r="G50" s="87"/>
      <c r="H50" s="90"/>
    </row>
    <row r="51" spans="2:8" ht="15" customHeight="1" thickBot="1" x14ac:dyDescent="0.35">
      <c r="B51" s="168" t="s">
        <v>184</v>
      </c>
      <c r="C51" s="169"/>
      <c r="D51" s="169"/>
      <c r="E51" s="170"/>
      <c r="F51" s="171" t="s">
        <v>185</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205" priority="1" operator="containsText" text="NO DISPONIBLE">
      <formula>NOT(ISERROR(SEARCH("NO DISPONIBLE",B36)))</formula>
    </cfRule>
    <cfRule type="cellIs" dxfId="204" priority="2" stopIfTrue="1" operator="greaterThanOrEqual">
      <formula>0.7</formula>
    </cfRule>
    <cfRule type="cellIs" dxfId="203" priority="3" stopIfTrue="1" operator="between">
      <formula>0.5</formula>
      <formula>0.7</formula>
    </cfRule>
    <cfRule type="cellIs" dxfId="202" priority="4" stopIfTrue="1" operator="lessThanOrEqual">
      <formula>0.5</formula>
    </cfRule>
  </conditionalFormatting>
  <conditionalFormatting sqref="C36:E36">
    <cfRule type="cellIs" dxfId="201" priority="8" stopIfTrue="1" operator="greaterThanOrEqual">
      <formula>0.7</formula>
    </cfRule>
    <cfRule type="cellIs" dxfId="200" priority="9" stopIfTrue="1" operator="between">
      <formula>0.5</formula>
      <formula>0.7</formula>
    </cfRule>
    <cfRule type="cellIs" dxfId="199" priority="10" stopIfTrue="1" operator="lessThanOrEqual">
      <formula>0.5</formula>
    </cfRule>
  </conditionalFormatting>
  <hyperlinks>
    <hyperlink ref="B51" r:id="rId1" xr:uid="{9B6EA826-52FA-4DA7-9ADA-64B57762E757}"/>
  </hyperlinks>
  <printOptions horizontalCentered="1" verticalCentered="1"/>
  <pageMargins left="0.25" right="0.25" top="0.75" bottom="0.75" header="0.3" footer="0.3"/>
  <pageSetup paperSize="5" scale="70" orientation="portrait" r:id="rId2"/>
  <drawing r:id="rId3"/>
  <legacyDrawing r:id="rId4"/>
  <oleObjects>
    <mc:AlternateContent xmlns:mc="http://schemas.openxmlformats.org/markup-compatibility/2006">
      <mc:Choice Requires="x14">
        <oleObject progId="PBrush" shapeId="9217"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9217" r:id="rId5"/>
      </mc:Fallback>
    </mc:AlternateContent>
    <mc:AlternateContent xmlns:mc="http://schemas.openxmlformats.org/markup-compatibility/2006">
      <mc:Choice Requires="x14">
        <oleObject progId="PBrush" shapeId="9218"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9218"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1DD1C7A0-0751-4CF9-9B54-9E01291ADA06}">
          <x14:colorSeries rgb="FF376092"/>
          <x14:colorNegative rgb="FFD00000"/>
          <x14:colorAxis rgb="FF000000"/>
          <x14:colorMarkers rgb="FFD00000"/>
          <x14:colorFirst rgb="FFD00000"/>
          <x14:colorLast rgb="FFD00000"/>
          <x14:colorHigh rgb="FFD00000"/>
          <x14:colorLow rgb="FFD00000"/>
          <x14:sparklines>
            <x14:sparkline>
              <xm:f>'C 1.4.1.1.3'!B36:F36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5C11-682F-4701-8BBE-06BBFC74F76C}">
  <sheetPr>
    <pageSetUpPr fitToPage="1"/>
  </sheetPr>
  <dimension ref="B1:Q53"/>
  <sheetViews>
    <sheetView showGridLines="0" topLeftCell="A33" zoomScale="80" zoomScaleNormal="80" workbookViewId="0">
      <selection activeCell="E36" sqref="E36"/>
    </sheetView>
  </sheetViews>
  <sheetFormatPr baseColWidth="10" defaultColWidth="11.44140625" defaultRowHeight="14.4" x14ac:dyDescent="0.3"/>
  <cols>
    <col min="1" max="1" width="11.44140625" style="1"/>
    <col min="2" max="3" width="13.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23.55"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186</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165</v>
      </c>
      <c r="C9" s="84"/>
      <c r="D9" s="84"/>
      <c r="E9" s="84"/>
      <c r="F9" s="84" t="s">
        <v>168</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187</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188</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8</v>
      </c>
      <c r="C27" s="177"/>
      <c r="D27" s="71">
        <v>2022</v>
      </c>
      <c r="E27" s="70"/>
      <c r="F27" s="36">
        <v>4</v>
      </c>
      <c r="G27" s="10">
        <f>(F27-B27)/B27</f>
        <v>-0.5</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547</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v>
      </c>
      <c r="C36" s="61">
        <v>1</v>
      </c>
      <c r="D36" s="61">
        <v>1</v>
      </c>
      <c r="E36" s="62" t="s">
        <v>530</v>
      </c>
      <c r="F36" s="61">
        <v>0.75</v>
      </c>
      <c r="G36" s="84"/>
      <c r="H36" s="85"/>
    </row>
    <row r="37" spans="2:8" ht="18"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189</v>
      </c>
      <c r="C39" s="69"/>
      <c r="D39" s="69"/>
      <c r="E39" s="70"/>
      <c r="F39" s="71" t="s">
        <v>190</v>
      </c>
      <c r="G39" s="69"/>
      <c r="H39" s="72"/>
    </row>
    <row r="40" spans="2:8" ht="16.95" customHeight="1" x14ac:dyDescent="0.3">
      <c r="B40" s="86" t="s">
        <v>41</v>
      </c>
      <c r="C40" s="87"/>
      <c r="D40" s="87"/>
      <c r="E40" s="88"/>
      <c r="F40" s="89" t="s">
        <v>42</v>
      </c>
      <c r="G40" s="87"/>
      <c r="H40" s="90"/>
    </row>
    <row r="41" spans="2:8" ht="21" customHeight="1" x14ac:dyDescent="0.3">
      <c r="B41" s="68" t="s">
        <v>191</v>
      </c>
      <c r="C41" s="69"/>
      <c r="D41" s="69"/>
      <c r="E41" s="70"/>
      <c r="F41" s="71" t="s">
        <v>192</v>
      </c>
      <c r="G41" s="69"/>
      <c r="H41" s="72"/>
    </row>
    <row r="42" spans="2:8" ht="15" customHeight="1" x14ac:dyDescent="0.3">
      <c r="B42" s="86" t="s">
        <v>43</v>
      </c>
      <c r="C42" s="87"/>
      <c r="D42" s="87"/>
      <c r="E42" s="88"/>
      <c r="F42" s="89" t="s">
        <v>44</v>
      </c>
      <c r="G42" s="87"/>
      <c r="H42" s="90"/>
    </row>
    <row r="43" spans="2:8" ht="13.05" customHeight="1" x14ac:dyDescent="0.3">
      <c r="B43" s="68" t="s">
        <v>193</v>
      </c>
      <c r="C43" s="69"/>
      <c r="D43" s="69"/>
      <c r="E43" s="70"/>
      <c r="F43" s="71" t="s">
        <v>194</v>
      </c>
      <c r="G43" s="69"/>
      <c r="H43" s="72"/>
    </row>
    <row r="44" spans="2:8" ht="24" customHeight="1" x14ac:dyDescent="0.3">
      <c r="B44" s="86" t="s">
        <v>45</v>
      </c>
      <c r="C44" s="87"/>
      <c r="D44" s="87"/>
      <c r="E44" s="88"/>
      <c r="F44" s="89" t="s">
        <v>46</v>
      </c>
      <c r="G44" s="87"/>
      <c r="H44" s="90"/>
    </row>
    <row r="45" spans="2:8" ht="24" customHeight="1" x14ac:dyDescent="0.3">
      <c r="B45" s="68" t="s">
        <v>195</v>
      </c>
      <c r="C45" s="69"/>
      <c r="D45" s="69"/>
      <c r="E45" s="69"/>
      <c r="F45" s="71" t="s">
        <v>192</v>
      </c>
      <c r="G45" s="69"/>
      <c r="H45" s="72"/>
    </row>
    <row r="46" spans="2:8" ht="13.95" customHeight="1" x14ac:dyDescent="0.3">
      <c r="B46" s="165" t="s">
        <v>47</v>
      </c>
      <c r="C46" s="166"/>
      <c r="D46" s="166"/>
      <c r="E46" s="166"/>
      <c r="F46" s="166"/>
      <c r="G46" s="166"/>
      <c r="H46" s="167"/>
    </row>
    <row r="47" spans="2:8" ht="16.05" customHeight="1" x14ac:dyDescent="0.3">
      <c r="B47" s="68" t="s">
        <v>196</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197</v>
      </c>
      <c r="C49" s="69"/>
      <c r="D49" s="69"/>
      <c r="E49" s="70"/>
      <c r="F49" s="71" t="s">
        <v>198</v>
      </c>
      <c r="G49" s="69"/>
      <c r="H49" s="72"/>
    </row>
    <row r="50" spans="2:8" ht="16.5" customHeight="1" x14ac:dyDescent="0.3">
      <c r="B50" s="86" t="s">
        <v>50</v>
      </c>
      <c r="C50" s="87"/>
      <c r="D50" s="87"/>
      <c r="E50" s="88"/>
      <c r="F50" s="89" t="s">
        <v>51</v>
      </c>
      <c r="G50" s="87"/>
      <c r="H50" s="90"/>
    </row>
    <row r="51" spans="2:8" ht="15" customHeight="1" thickBot="1" x14ac:dyDescent="0.35">
      <c r="B51" s="168" t="s">
        <v>199</v>
      </c>
      <c r="C51" s="169"/>
      <c r="D51" s="169"/>
      <c r="E51" s="170"/>
      <c r="F51" s="171" t="s">
        <v>200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98" priority="1" operator="containsText" text="NO DISPONIBLE">
      <formula>NOT(ISERROR(SEARCH("NO DISPONIBLE",B36)))</formula>
    </cfRule>
    <cfRule type="cellIs" dxfId="197" priority="2" stopIfTrue="1" operator="greaterThanOrEqual">
      <formula>0.7</formula>
    </cfRule>
    <cfRule type="cellIs" dxfId="196" priority="3" stopIfTrue="1" operator="between">
      <formula>0.5</formula>
      <formula>0.7</formula>
    </cfRule>
    <cfRule type="cellIs" dxfId="195" priority="4" stopIfTrue="1" operator="lessThanOrEqual">
      <formula>0.5</formula>
    </cfRule>
  </conditionalFormatting>
  <conditionalFormatting sqref="C36:E36">
    <cfRule type="cellIs" dxfId="194" priority="8" stopIfTrue="1" operator="greaterThanOrEqual">
      <formula>0.7</formula>
    </cfRule>
    <cfRule type="cellIs" dxfId="193" priority="9" stopIfTrue="1" operator="between">
      <formula>0.5</formula>
      <formula>0.7</formula>
    </cfRule>
    <cfRule type="cellIs" dxfId="192" priority="10" stopIfTrue="1" operator="lessThanOrEqual">
      <formula>0.5</formula>
    </cfRule>
  </conditionalFormatting>
  <hyperlinks>
    <hyperlink ref="B51" r:id="rId1" display="armonizacion.patrimonio@gmail.com " xr:uid="{55F14155-FE7D-4EED-AF18-5F04779D6AEB}"/>
  </hyperlinks>
  <printOptions horizontalCentered="1" verticalCentered="1"/>
  <pageMargins left="0.23622047244094491" right="0.23622047244094491" top="0.74803149606299213" bottom="0.74803149606299213" header="0.31496062992125984" footer="0.31496062992125984"/>
  <pageSetup paperSize="5" scale="71" orientation="portrait" r:id="rId2"/>
  <drawing r:id="rId3"/>
  <legacyDrawing r:id="rId4"/>
  <oleObjects>
    <mc:AlternateContent xmlns:mc="http://schemas.openxmlformats.org/markup-compatibility/2006">
      <mc:Choice Requires="x14">
        <oleObject progId="PBrush" shapeId="10249" r:id="rId5">
          <objectPr defaultSize="0" autoPict="0" r:id="rId6">
            <anchor moveWithCells="1" sizeWithCells="1">
              <from>
                <xdr:col>1</xdr:col>
                <xdr:colOff>22860</xdr:colOff>
                <xdr:row>1</xdr:row>
                <xdr:rowOff>205740</xdr:rowOff>
              </from>
              <to>
                <xdr:col>3</xdr:col>
                <xdr:colOff>609600</xdr:colOff>
                <xdr:row>3</xdr:row>
                <xdr:rowOff>83820</xdr:rowOff>
              </to>
            </anchor>
          </objectPr>
        </oleObject>
      </mc:Choice>
      <mc:Fallback>
        <oleObject progId="PBrush" shapeId="10249" r:id="rId5"/>
      </mc:Fallback>
    </mc:AlternateContent>
    <mc:AlternateContent xmlns:mc="http://schemas.openxmlformats.org/markup-compatibility/2006">
      <mc:Choice Requires="x14">
        <oleObject progId="PBrush" shapeId="10250" r:id="rId7">
          <objectPr defaultSize="0" autoPict="0" r:id="rId8">
            <anchor moveWithCells="1" sizeWithCells="1">
              <from>
                <xdr:col>3</xdr:col>
                <xdr:colOff>678180</xdr:colOff>
                <xdr:row>1</xdr:row>
                <xdr:rowOff>160020</xdr:rowOff>
              </from>
              <to>
                <xdr:col>5</xdr:col>
                <xdr:colOff>685800</xdr:colOff>
                <xdr:row>3</xdr:row>
                <xdr:rowOff>114300</xdr:rowOff>
              </to>
            </anchor>
          </objectPr>
        </oleObject>
      </mc:Choice>
      <mc:Fallback>
        <oleObject progId="PBrush" shapeId="10250"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CAAD95AE-FF3A-4816-AC49-F6DD06996BD7}">
          <x14:colorSeries rgb="FF376092"/>
          <x14:colorNegative rgb="FFD00000"/>
          <x14:colorAxis rgb="FF000000"/>
          <x14:colorMarkers rgb="FFD00000"/>
          <x14:colorFirst rgb="FFD00000"/>
          <x14:colorLast rgb="FFD00000"/>
          <x14:colorHigh rgb="FFD00000"/>
          <x14:colorLow rgb="FFD00000"/>
          <x14:sparklines>
            <x14:sparkline>
              <xm:f>'A 1.4.1.1.3.1'!B36:F36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E56D-F6D3-42D3-8FE7-AFD5C2AC4A06}">
  <sheetPr>
    <pageSetUpPr fitToPage="1"/>
  </sheetPr>
  <dimension ref="B1:Q53"/>
  <sheetViews>
    <sheetView showGridLines="0" topLeftCell="A32" zoomScale="80" zoomScaleNormal="80" workbookViewId="0">
      <selection activeCell="G58" sqref="G58"/>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1.8"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201</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165</v>
      </c>
      <c r="C9" s="84"/>
      <c r="D9" s="84"/>
      <c r="E9" s="84"/>
      <c r="F9" s="84" t="s">
        <v>168</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202</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203</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2832</v>
      </c>
      <c r="C27" s="177"/>
      <c r="D27" s="71">
        <v>2022</v>
      </c>
      <c r="E27" s="70"/>
      <c r="F27" s="36">
        <v>2854</v>
      </c>
      <c r="G27" s="10">
        <f>(F27-B27)/B27</f>
        <v>7.7683615819209044E-3</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546</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1.0281</v>
      </c>
      <c r="C36" s="61">
        <v>0.85150000000000003</v>
      </c>
      <c r="D36" s="61">
        <v>1.028</v>
      </c>
      <c r="E36" s="62" t="s">
        <v>530</v>
      </c>
      <c r="F36" s="61">
        <v>0.72699999999999998</v>
      </c>
      <c r="G36" s="84"/>
      <c r="H36" s="85"/>
    </row>
    <row r="37" spans="2:8" ht="20.25"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204</v>
      </c>
      <c r="C39" s="69"/>
      <c r="D39" s="69"/>
      <c r="E39" s="70"/>
      <c r="F39" s="71" t="s">
        <v>205</v>
      </c>
      <c r="G39" s="69"/>
      <c r="H39" s="72"/>
    </row>
    <row r="40" spans="2:8" ht="16.95" customHeight="1" x14ac:dyDescent="0.3">
      <c r="B40" s="86" t="s">
        <v>41</v>
      </c>
      <c r="C40" s="87"/>
      <c r="D40" s="87"/>
      <c r="E40" s="88"/>
      <c r="F40" s="89" t="s">
        <v>42</v>
      </c>
      <c r="G40" s="87"/>
      <c r="H40" s="90"/>
    </row>
    <row r="41" spans="2:8" ht="21" customHeight="1" x14ac:dyDescent="0.3">
      <c r="B41" s="68" t="s">
        <v>206</v>
      </c>
      <c r="C41" s="69"/>
      <c r="D41" s="69"/>
      <c r="E41" s="70"/>
      <c r="F41" s="71" t="s">
        <v>146</v>
      </c>
      <c r="G41" s="69"/>
      <c r="H41" s="72"/>
    </row>
    <row r="42" spans="2:8" ht="15" customHeight="1" x14ac:dyDescent="0.3">
      <c r="B42" s="86" t="s">
        <v>43</v>
      </c>
      <c r="C42" s="87"/>
      <c r="D42" s="87"/>
      <c r="E42" s="88"/>
      <c r="F42" s="89" t="s">
        <v>44</v>
      </c>
      <c r="G42" s="87"/>
      <c r="H42" s="90"/>
    </row>
    <row r="43" spans="2:8" ht="13.05" customHeight="1" x14ac:dyDescent="0.3">
      <c r="B43" s="68" t="s">
        <v>207</v>
      </c>
      <c r="C43" s="69"/>
      <c r="D43" s="69"/>
      <c r="E43" s="70"/>
      <c r="F43" s="71" t="s">
        <v>208</v>
      </c>
      <c r="G43" s="69"/>
      <c r="H43" s="72"/>
    </row>
    <row r="44" spans="2:8" ht="24" customHeight="1" x14ac:dyDescent="0.3">
      <c r="B44" s="86" t="s">
        <v>45</v>
      </c>
      <c r="C44" s="87"/>
      <c r="D44" s="87"/>
      <c r="E44" s="88"/>
      <c r="F44" s="89" t="s">
        <v>46</v>
      </c>
      <c r="G44" s="87"/>
      <c r="H44" s="90"/>
    </row>
    <row r="45" spans="2:8" ht="24" customHeight="1" x14ac:dyDescent="0.3">
      <c r="B45" s="68" t="s">
        <v>209</v>
      </c>
      <c r="C45" s="69"/>
      <c r="D45" s="69"/>
      <c r="E45" s="70"/>
      <c r="F45" s="71" t="s">
        <v>146</v>
      </c>
      <c r="G45" s="69"/>
      <c r="H45" s="72"/>
    </row>
    <row r="46" spans="2:8" ht="13.95" customHeight="1" x14ac:dyDescent="0.3">
      <c r="B46" s="165" t="s">
        <v>47</v>
      </c>
      <c r="C46" s="166"/>
      <c r="D46" s="166"/>
      <c r="E46" s="166"/>
      <c r="F46" s="166"/>
      <c r="G46" s="166"/>
      <c r="H46" s="167"/>
    </row>
    <row r="47" spans="2:8" ht="16.05" customHeight="1" x14ac:dyDescent="0.3">
      <c r="B47" s="68" t="s">
        <v>196</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197</v>
      </c>
      <c r="C49" s="69"/>
      <c r="D49" s="69"/>
      <c r="E49" s="70"/>
      <c r="F49" s="71" t="s">
        <v>198</v>
      </c>
      <c r="G49" s="69"/>
      <c r="H49" s="72"/>
    </row>
    <row r="50" spans="2:8" ht="16.5" customHeight="1" x14ac:dyDescent="0.3">
      <c r="B50" s="86" t="s">
        <v>50</v>
      </c>
      <c r="C50" s="87"/>
      <c r="D50" s="87"/>
      <c r="E50" s="88"/>
      <c r="F50" s="89" t="s">
        <v>51</v>
      </c>
      <c r="G50" s="87"/>
      <c r="H50" s="90"/>
    </row>
    <row r="51" spans="2:8" ht="15" customHeight="1" thickBot="1" x14ac:dyDescent="0.35">
      <c r="B51" s="168" t="s">
        <v>199</v>
      </c>
      <c r="C51" s="169"/>
      <c r="D51" s="169"/>
      <c r="E51" s="170"/>
      <c r="F51" s="171" t="s">
        <v>200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91" priority="1" operator="containsText" text="NO DISPONIBLE">
      <formula>NOT(ISERROR(SEARCH("NO DISPONIBLE",B36)))</formula>
    </cfRule>
    <cfRule type="cellIs" dxfId="190" priority="2" stopIfTrue="1" operator="greaterThanOrEqual">
      <formula>0.7</formula>
    </cfRule>
    <cfRule type="cellIs" dxfId="189" priority="3" stopIfTrue="1" operator="between">
      <formula>0.5</formula>
      <formula>0.7</formula>
    </cfRule>
    <cfRule type="cellIs" dxfId="188" priority="4" stopIfTrue="1" operator="lessThanOrEqual">
      <formula>0.5</formula>
    </cfRule>
  </conditionalFormatting>
  <conditionalFormatting sqref="C36:E36">
    <cfRule type="cellIs" dxfId="187" priority="8" stopIfTrue="1" operator="greaterThanOrEqual">
      <formula>0.7</formula>
    </cfRule>
    <cfRule type="cellIs" dxfId="186" priority="9" stopIfTrue="1" operator="between">
      <formula>0.5</formula>
      <formula>0.7</formula>
    </cfRule>
    <cfRule type="cellIs" dxfId="185" priority="10" stopIfTrue="1" operator="lessThanOrEqual">
      <formula>0.5</formula>
    </cfRule>
  </conditionalFormatting>
  <hyperlinks>
    <hyperlink ref="B51" r:id="rId1" display="armonizacion.patrimonio@gmail.com " xr:uid="{16B14EA8-FD81-486D-8836-806325E94DD6}"/>
  </hyperlinks>
  <printOptions horizontalCentered="1" verticalCentered="1"/>
  <pageMargins left="0.23622047244094491" right="0.23622047244094491" top="0.74803149606299213" bottom="0.74803149606299213" header="0.31496062992125984" footer="0.31496062992125984"/>
  <pageSetup paperSize="5" scale="70" orientation="portrait" r:id="rId2"/>
  <drawing r:id="rId3"/>
  <legacyDrawing r:id="rId4"/>
  <oleObjects>
    <mc:AlternateContent xmlns:mc="http://schemas.openxmlformats.org/markup-compatibility/2006">
      <mc:Choice Requires="x14">
        <oleObject progId="PBrush" shapeId="11269"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1269" r:id="rId5"/>
      </mc:Fallback>
    </mc:AlternateContent>
    <mc:AlternateContent xmlns:mc="http://schemas.openxmlformats.org/markup-compatibility/2006">
      <mc:Choice Requires="x14">
        <oleObject progId="PBrush" shapeId="11270"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1270"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F376C95E-81BB-4A77-BC8B-A40501F3E1EC}">
          <x14:colorSeries rgb="FF376092"/>
          <x14:colorNegative rgb="FFD00000"/>
          <x14:colorAxis rgb="FF000000"/>
          <x14:colorMarkers rgb="FFD00000"/>
          <x14:colorFirst rgb="FFD00000"/>
          <x14:colorLast rgb="FFD00000"/>
          <x14:colorHigh rgb="FFD00000"/>
          <x14:colorLow rgb="FFD00000"/>
          <x14:sparklines>
            <x14:sparkline>
              <xm:f>'A 1.4.1.1.3.2'!B36:F36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69687-B49E-4FB9-A05C-348AB818B756}">
  <sheetPr>
    <pageSetUpPr fitToPage="1"/>
  </sheetPr>
  <dimension ref="B1:Q53"/>
  <sheetViews>
    <sheetView showGridLines="0" topLeftCell="A33" zoomScale="80" zoomScaleNormal="80" workbookViewId="0">
      <selection activeCell="H59" sqref="H59"/>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6"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210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8.5" customHeight="1" x14ac:dyDescent="0.3">
      <c r="B9" s="83" t="s">
        <v>165</v>
      </c>
      <c r="C9" s="84"/>
      <c r="D9" s="84"/>
      <c r="E9" s="84"/>
      <c r="F9" s="84" t="s">
        <v>168</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211</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212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2832</v>
      </c>
      <c r="C27" s="177"/>
      <c r="D27" s="71">
        <v>2022</v>
      </c>
      <c r="E27" s="70"/>
      <c r="F27" s="36">
        <v>2854</v>
      </c>
      <c r="G27" s="10">
        <f>(F27-B27)/B27</f>
        <v>7.7683615819209044E-3</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545</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0.70269999999999999</v>
      </c>
      <c r="C36" s="61">
        <v>0.95240000000000002</v>
      </c>
      <c r="D36" s="61">
        <v>1.0531999999999999</v>
      </c>
      <c r="E36" s="62" t="s">
        <v>530</v>
      </c>
      <c r="F36" s="61">
        <v>0.67730000000000001</v>
      </c>
      <c r="G36" s="84"/>
      <c r="H36" s="85"/>
    </row>
    <row r="37" spans="2:8" ht="18.75"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213</v>
      </c>
      <c r="C39" s="69"/>
      <c r="D39" s="69"/>
      <c r="E39" s="70"/>
      <c r="F39" s="71" t="s">
        <v>214</v>
      </c>
      <c r="G39" s="69"/>
      <c r="H39" s="72"/>
    </row>
    <row r="40" spans="2:8" ht="16.95" customHeight="1" x14ac:dyDescent="0.3">
      <c r="B40" s="86" t="s">
        <v>41</v>
      </c>
      <c r="C40" s="87"/>
      <c r="D40" s="87"/>
      <c r="E40" s="88"/>
      <c r="F40" s="89" t="s">
        <v>42</v>
      </c>
      <c r="G40" s="87"/>
      <c r="H40" s="90"/>
    </row>
    <row r="41" spans="2:8" ht="21" customHeight="1" x14ac:dyDescent="0.3">
      <c r="B41" s="68" t="s">
        <v>215</v>
      </c>
      <c r="C41" s="69"/>
      <c r="D41" s="69"/>
      <c r="E41" s="70"/>
      <c r="F41" s="71" t="s">
        <v>216</v>
      </c>
      <c r="G41" s="69"/>
      <c r="H41" s="72"/>
    </row>
    <row r="42" spans="2:8" ht="15" customHeight="1" x14ac:dyDescent="0.3">
      <c r="B42" s="86" t="s">
        <v>43</v>
      </c>
      <c r="C42" s="87"/>
      <c r="D42" s="87"/>
      <c r="E42" s="88"/>
      <c r="F42" s="89" t="s">
        <v>44</v>
      </c>
      <c r="G42" s="87"/>
      <c r="H42" s="90"/>
    </row>
    <row r="43" spans="2:8" ht="13.05" customHeight="1" x14ac:dyDescent="0.3">
      <c r="B43" s="68" t="s">
        <v>217</v>
      </c>
      <c r="C43" s="69"/>
      <c r="D43" s="69"/>
      <c r="E43" s="70"/>
      <c r="F43" s="71" t="s">
        <v>218</v>
      </c>
      <c r="G43" s="69"/>
      <c r="H43" s="72"/>
    </row>
    <row r="44" spans="2:8" ht="24" customHeight="1" x14ac:dyDescent="0.3">
      <c r="B44" s="86" t="s">
        <v>45</v>
      </c>
      <c r="C44" s="87"/>
      <c r="D44" s="87"/>
      <c r="E44" s="88"/>
      <c r="F44" s="89" t="s">
        <v>46</v>
      </c>
      <c r="G44" s="87"/>
      <c r="H44" s="90"/>
    </row>
    <row r="45" spans="2:8" ht="24" customHeight="1" x14ac:dyDescent="0.3">
      <c r="B45" s="68" t="s">
        <v>219</v>
      </c>
      <c r="C45" s="69"/>
      <c r="D45" s="69"/>
      <c r="E45" s="70"/>
      <c r="F45" s="71" t="s">
        <v>216</v>
      </c>
      <c r="G45" s="69"/>
      <c r="H45" s="72"/>
    </row>
    <row r="46" spans="2:8" ht="13.95" customHeight="1" x14ac:dyDescent="0.3">
      <c r="B46" s="165" t="s">
        <v>47</v>
      </c>
      <c r="C46" s="166"/>
      <c r="D46" s="166"/>
      <c r="E46" s="166"/>
      <c r="F46" s="166"/>
      <c r="G46" s="166"/>
      <c r="H46" s="167"/>
    </row>
    <row r="47" spans="2:8" ht="16.05" customHeight="1" x14ac:dyDescent="0.3">
      <c r="B47" s="68" t="s">
        <v>196</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197</v>
      </c>
      <c r="C49" s="69"/>
      <c r="D49" s="69"/>
      <c r="E49" s="70"/>
      <c r="F49" s="71" t="s">
        <v>198</v>
      </c>
      <c r="G49" s="69"/>
      <c r="H49" s="72"/>
    </row>
    <row r="50" spans="2:8" ht="16.5" customHeight="1" x14ac:dyDescent="0.3">
      <c r="B50" s="86" t="s">
        <v>50</v>
      </c>
      <c r="C50" s="87"/>
      <c r="D50" s="87"/>
      <c r="E50" s="88"/>
      <c r="F50" s="89" t="s">
        <v>51</v>
      </c>
      <c r="G50" s="87"/>
      <c r="H50" s="90"/>
    </row>
    <row r="51" spans="2:8" ht="15" customHeight="1" thickBot="1" x14ac:dyDescent="0.35">
      <c r="B51" s="168" t="s">
        <v>199</v>
      </c>
      <c r="C51" s="169"/>
      <c r="D51" s="169"/>
      <c r="E51" s="170"/>
      <c r="F51" s="171" t="s">
        <v>200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84" priority="1" operator="containsText" text="NO DISPONIBLE">
      <formula>NOT(ISERROR(SEARCH("NO DISPONIBLE",B36)))</formula>
    </cfRule>
    <cfRule type="cellIs" dxfId="183" priority="2" stopIfTrue="1" operator="greaterThanOrEqual">
      <formula>0.7</formula>
    </cfRule>
    <cfRule type="cellIs" dxfId="182" priority="3" stopIfTrue="1" operator="between">
      <formula>0.5</formula>
      <formula>0.7</formula>
    </cfRule>
    <cfRule type="cellIs" dxfId="181" priority="4" stopIfTrue="1" operator="lessThanOrEqual">
      <formula>0.5</formula>
    </cfRule>
  </conditionalFormatting>
  <conditionalFormatting sqref="C36:E36">
    <cfRule type="cellIs" dxfId="180" priority="8" stopIfTrue="1" operator="greaterThanOrEqual">
      <formula>0.7</formula>
    </cfRule>
    <cfRule type="cellIs" dxfId="179" priority="9" stopIfTrue="1" operator="between">
      <formula>0.5</formula>
      <formula>0.7</formula>
    </cfRule>
    <cfRule type="cellIs" dxfId="178" priority="10" stopIfTrue="1" operator="lessThanOrEqual">
      <formula>0.5</formula>
    </cfRule>
  </conditionalFormatting>
  <hyperlinks>
    <hyperlink ref="B51" r:id="rId1" display="armonizacion.patrimonio@gmail.com " xr:uid="{7D78471E-979C-459D-8EC9-F0E8A9762E5E}"/>
  </hyperlinks>
  <printOptions horizontalCentered="1" verticalCentered="1"/>
  <pageMargins left="0.70866141732283472" right="0.70866141732283472" top="0.74803149606299213" bottom="0.74803149606299213" header="0.31496062992125984" footer="0.31496062992125984"/>
  <pageSetup paperSize="5" scale="70" orientation="portrait" r:id="rId2"/>
  <drawing r:id="rId3"/>
  <legacyDrawing r:id="rId4"/>
  <oleObjects>
    <mc:AlternateContent xmlns:mc="http://schemas.openxmlformats.org/markup-compatibility/2006">
      <mc:Choice Requires="x14">
        <oleObject progId="PBrush" shapeId="12293"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2293" r:id="rId5"/>
      </mc:Fallback>
    </mc:AlternateContent>
    <mc:AlternateContent xmlns:mc="http://schemas.openxmlformats.org/markup-compatibility/2006">
      <mc:Choice Requires="x14">
        <oleObject progId="PBrush" shapeId="12294"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2294"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DF1D5B8B-07B6-466B-83FF-E24E427E6CAE}">
          <x14:colorSeries rgb="FF376092"/>
          <x14:colorNegative rgb="FFD00000"/>
          <x14:colorAxis rgb="FF000000"/>
          <x14:colorMarkers rgb="FFD00000"/>
          <x14:colorFirst rgb="FFD00000"/>
          <x14:colorLast rgb="FFD00000"/>
          <x14:colorHigh rgb="FFD00000"/>
          <x14:colorLow rgb="FFD00000"/>
          <x14:sparklines>
            <x14:sparkline>
              <xm:f>'A 1.4.1.1.3.3'!B36:F36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DB434-699D-48E9-A16F-B1F19F37BD1D}">
  <sheetPr>
    <pageSetUpPr fitToPage="1"/>
  </sheetPr>
  <dimension ref="B1:Q53"/>
  <sheetViews>
    <sheetView showGridLines="0" topLeftCell="A31" zoomScale="80" zoomScaleNormal="80" workbookViewId="0">
      <selection activeCell="J56" sqref="J56"/>
    </sheetView>
  </sheetViews>
  <sheetFormatPr baseColWidth="10" defaultColWidth="11.44140625" defaultRowHeight="14.4" x14ac:dyDescent="0.3"/>
  <cols>
    <col min="1" max="1" width="11.44140625" style="1"/>
    <col min="2" max="2" width="13.33203125" style="1" customWidth="1"/>
    <col min="3" max="3" width="13.44140625" style="1" bestFit="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2.549999999999997"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220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8.5" customHeight="1" x14ac:dyDescent="0.3">
      <c r="B9" s="83" t="s">
        <v>165</v>
      </c>
      <c r="C9" s="84"/>
      <c r="D9" s="84"/>
      <c r="E9" s="84"/>
      <c r="F9" s="84" t="s">
        <v>168</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56.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221</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222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6360</v>
      </c>
      <c r="C27" s="177"/>
      <c r="D27" s="71">
        <v>2022</v>
      </c>
      <c r="E27" s="70"/>
      <c r="F27" s="36">
        <v>2220</v>
      </c>
      <c r="G27" s="10">
        <f>(F27-B27)/B27</f>
        <v>-0.65094339622641506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544</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0.28399999999999997</v>
      </c>
      <c r="C36" s="61">
        <v>0.70820000000000005</v>
      </c>
      <c r="D36" s="61">
        <v>1</v>
      </c>
      <c r="E36" s="62" t="s">
        <v>530</v>
      </c>
      <c r="F36" s="61">
        <v>0.5333</v>
      </c>
      <c r="G36" s="84"/>
      <c r="H36" s="85"/>
    </row>
    <row r="37" spans="2:8" ht="23.25"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223</v>
      </c>
      <c r="C39" s="69"/>
      <c r="D39" s="69"/>
      <c r="E39" s="70"/>
      <c r="F39" s="71" t="s">
        <v>224</v>
      </c>
      <c r="G39" s="69"/>
      <c r="H39" s="72"/>
    </row>
    <row r="40" spans="2:8" ht="16.95" customHeight="1" x14ac:dyDescent="0.3">
      <c r="B40" s="86" t="s">
        <v>41</v>
      </c>
      <c r="C40" s="87"/>
      <c r="D40" s="87"/>
      <c r="E40" s="88"/>
      <c r="F40" s="89" t="s">
        <v>42</v>
      </c>
      <c r="G40" s="87"/>
      <c r="H40" s="90"/>
    </row>
    <row r="41" spans="2:8" ht="21" customHeight="1" x14ac:dyDescent="0.3">
      <c r="B41" s="68" t="s">
        <v>225</v>
      </c>
      <c r="C41" s="69"/>
      <c r="D41" s="69"/>
      <c r="E41" s="70"/>
      <c r="F41" s="71" t="s">
        <v>226</v>
      </c>
      <c r="G41" s="69"/>
      <c r="H41" s="72"/>
    </row>
    <row r="42" spans="2:8" ht="15" customHeight="1" x14ac:dyDescent="0.3">
      <c r="B42" s="86" t="s">
        <v>43</v>
      </c>
      <c r="C42" s="87"/>
      <c r="D42" s="87"/>
      <c r="E42" s="88"/>
      <c r="F42" s="89" t="s">
        <v>44</v>
      </c>
      <c r="G42" s="87"/>
      <c r="H42" s="90"/>
    </row>
    <row r="43" spans="2:8" ht="13.05" customHeight="1" x14ac:dyDescent="0.3">
      <c r="B43" s="68" t="s">
        <v>227</v>
      </c>
      <c r="C43" s="69"/>
      <c r="D43" s="69"/>
      <c r="E43" s="70"/>
      <c r="F43" s="71" t="s">
        <v>228</v>
      </c>
      <c r="G43" s="69"/>
      <c r="H43" s="72"/>
    </row>
    <row r="44" spans="2:8" ht="24" customHeight="1" x14ac:dyDescent="0.3">
      <c r="B44" s="86" t="s">
        <v>45</v>
      </c>
      <c r="C44" s="87"/>
      <c r="D44" s="87"/>
      <c r="E44" s="88"/>
      <c r="F44" s="89" t="s">
        <v>46</v>
      </c>
      <c r="G44" s="87"/>
      <c r="H44" s="90"/>
    </row>
    <row r="45" spans="2:8" ht="24" customHeight="1" x14ac:dyDescent="0.3">
      <c r="B45" s="68" t="s">
        <v>229</v>
      </c>
      <c r="C45" s="69"/>
      <c r="D45" s="69"/>
      <c r="E45" s="70"/>
      <c r="F45" s="71" t="s">
        <v>230</v>
      </c>
      <c r="G45" s="69"/>
      <c r="H45" s="72"/>
    </row>
    <row r="46" spans="2:8" ht="13.95" customHeight="1" x14ac:dyDescent="0.3">
      <c r="B46" s="165" t="s">
        <v>47</v>
      </c>
      <c r="C46" s="166"/>
      <c r="D46" s="166"/>
      <c r="E46" s="166"/>
      <c r="F46" s="166"/>
      <c r="G46" s="166"/>
      <c r="H46" s="167"/>
    </row>
    <row r="47" spans="2:8" ht="16.05" customHeight="1" x14ac:dyDescent="0.3">
      <c r="B47" s="68" t="s">
        <v>231</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232</v>
      </c>
      <c r="C49" s="69"/>
      <c r="D49" s="69"/>
      <c r="E49" s="70"/>
      <c r="F49" s="71" t="s">
        <v>233</v>
      </c>
      <c r="G49" s="69"/>
      <c r="H49" s="72"/>
    </row>
    <row r="50" spans="2:8" ht="16.5" customHeight="1" x14ac:dyDescent="0.3">
      <c r="B50" s="86" t="s">
        <v>50</v>
      </c>
      <c r="C50" s="87"/>
      <c r="D50" s="87"/>
      <c r="E50" s="88"/>
      <c r="F50" s="89" t="s">
        <v>51</v>
      </c>
      <c r="G50" s="87"/>
      <c r="H50" s="90"/>
    </row>
    <row r="51" spans="2:8" ht="29.55" customHeight="1" thickBot="1" x14ac:dyDescent="0.35">
      <c r="B51" s="191" t="s">
        <v>592</v>
      </c>
      <c r="C51" s="169"/>
      <c r="D51" s="169"/>
      <c r="E51" s="170"/>
      <c r="F51" s="171" t="s">
        <v>593</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77" priority="1" operator="containsText" text="NO DISPONIBLE">
      <formula>NOT(ISERROR(SEARCH("NO DISPONIBLE",B36)))</formula>
    </cfRule>
    <cfRule type="cellIs" dxfId="176" priority="2" stopIfTrue="1" operator="greaterThanOrEqual">
      <formula>0.7</formula>
    </cfRule>
    <cfRule type="cellIs" dxfId="175" priority="3" stopIfTrue="1" operator="between">
      <formula>0.5</formula>
      <formula>0.7</formula>
    </cfRule>
    <cfRule type="cellIs" dxfId="174" priority="4" stopIfTrue="1" operator="lessThanOrEqual">
      <formula>0.5</formula>
    </cfRule>
  </conditionalFormatting>
  <conditionalFormatting sqref="C36:E36">
    <cfRule type="cellIs" dxfId="173" priority="8" stopIfTrue="1" operator="greaterThanOrEqual">
      <formula>0.7</formula>
    </cfRule>
    <cfRule type="cellIs" dxfId="172" priority="9" stopIfTrue="1" operator="between">
      <formula>0.5</formula>
      <formula>0.7</formula>
    </cfRule>
    <cfRule type="cellIs" dxfId="171" priority="10" stopIfTrue="1" operator="lessThanOrEqual">
      <formula>0.5</formula>
    </cfRule>
  </conditionalFormatting>
  <hyperlinks>
    <hyperlink ref="B51" r:id="rId1" display="dptobienesmuebles.patrimonio@gmail.com " xr:uid="{859BE584-40F6-4C12-9C93-777382C09250}"/>
  </hyperlinks>
  <printOptions horizontalCentered="1" verticalCentered="1"/>
  <pageMargins left="0.70866141732283472" right="0.70866141732283472" top="0.74803149606299213" bottom="0.74803149606299213" header="0.31496062992125984" footer="0.31496062992125984"/>
  <pageSetup paperSize="5" scale="69" orientation="portrait" r:id="rId2"/>
  <drawing r:id="rId3"/>
  <legacyDrawing r:id="rId4"/>
  <oleObjects>
    <mc:AlternateContent xmlns:mc="http://schemas.openxmlformats.org/markup-compatibility/2006">
      <mc:Choice Requires="x14">
        <oleObject progId="PBrush" shapeId="13317" r:id="rId5">
          <objectPr defaultSize="0" autoPict="0" r:id="rId6">
            <anchor moveWithCells="1" sizeWithCells="1">
              <from>
                <xdr:col>1</xdr:col>
                <xdr:colOff>22860</xdr:colOff>
                <xdr:row>1</xdr:row>
                <xdr:rowOff>205740</xdr:rowOff>
              </from>
              <to>
                <xdr:col>3</xdr:col>
                <xdr:colOff>609600</xdr:colOff>
                <xdr:row>3</xdr:row>
                <xdr:rowOff>83820</xdr:rowOff>
              </to>
            </anchor>
          </objectPr>
        </oleObject>
      </mc:Choice>
      <mc:Fallback>
        <oleObject progId="PBrush" shapeId="13317" r:id="rId5"/>
      </mc:Fallback>
    </mc:AlternateContent>
    <mc:AlternateContent xmlns:mc="http://schemas.openxmlformats.org/markup-compatibility/2006">
      <mc:Choice Requires="x14">
        <oleObject progId="PBrush" shapeId="13318" r:id="rId7">
          <objectPr defaultSize="0" autoPict="0" r:id="rId8">
            <anchor moveWithCells="1" sizeWithCells="1">
              <from>
                <xdr:col>3</xdr:col>
                <xdr:colOff>670560</xdr:colOff>
                <xdr:row>1</xdr:row>
                <xdr:rowOff>160020</xdr:rowOff>
              </from>
              <to>
                <xdr:col>5</xdr:col>
                <xdr:colOff>685800</xdr:colOff>
                <xdr:row>3</xdr:row>
                <xdr:rowOff>114300</xdr:rowOff>
              </to>
            </anchor>
          </objectPr>
        </oleObject>
      </mc:Choice>
      <mc:Fallback>
        <oleObject progId="PBrush" shapeId="13318"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9512A268-37D2-4BDF-961D-5D336FB1A51E}">
          <x14:colorSeries rgb="FF376092"/>
          <x14:colorNegative rgb="FFD00000"/>
          <x14:colorAxis rgb="FF000000"/>
          <x14:colorMarkers rgb="FFD00000"/>
          <x14:colorFirst rgb="FFD00000"/>
          <x14:colorLast rgb="FFD00000"/>
          <x14:colorHigh rgb="FFD00000"/>
          <x14:colorLow rgb="FFD00000"/>
          <x14:sparklines>
            <x14:sparkline>
              <xm:f>'A 1.4.1.1.3.4'!B36:F36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A87C-5516-4C12-BD5B-4B2249E3D907}">
  <sheetPr>
    <pageSetUpPr fitToPage="1"/>
  </sheetPr>
  <dimension ref="B1:Q53"/>
  <sheetViews>
    <sheetView showGridLines="0" topLeftCell="A33" zoomScale="80" zoomScaleNormal="80" workbookViewId="0">
      <selection activeCell="D36" sqref="D36"/>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4.799999999999997"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234</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165</v>
      </c>
      <c r="C9" s="84"/>
      <c r="D9" s="84"/>
      <c r="E9" s="84"/>
      <c r="F9" s="84" t="s">
        <v>168</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235</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236</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6360</v>
      </c>
      <c r="C27" s="177"/>
      <c r="D27" s="71">
        <v>2022</v>
      </c>
      <c r="E27" s="70"/>
      <c r="F27" s="36">
        <v>2220</v>
      </c>
      <c r="G27" s="10">
        <f>(F27-B27)/B27</f>
        <v>-0.65094339622641506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543</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0.28399999999999997</v>
      </c>
      <c r="C36" s="61">
        <v>0.70820000000000005</v>
      </c>
      <c r="D36" s="61">
        <v>1</v>
      </c>
      <c r="E36" s="62" t="s">
        <v>530</v>
      </c>
      <c r="F36" s="61">
        <v>0.5333</v>
      </c>
      <c r="G36" s="84"/>
      <c r="H36" s="85"/>
    </row>
    <row r="37" spans="2:8" ht="19.5"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237</v>
      </c>
      <c r="C39" s="69"/>
      <c r="D39" s="69"/>
      <c r="E39" s="70"/>
      <c r="F39" s="71" t="s">
        <v>238</v>
      </c>
      <c r="G39" s="69"/>
      <c r="H39" s="72"/>
    </row>
    <row r="40" spans="2:8" ht="16.95" customHeight="1" x14ac:dyDescent="0.3">
      <c r="B40" s="86" t="s">
        <v>41</v>
      </c>
      <c r="C40" s="87"/>
      <c r="D40" s="87"/>
      <c r="E40" s="88"/>
      <c r="F40" s="89" t="s">
        <v>42</v>
      </c>
      <c r="G40" s="87"/>
      <c r="H40" s="90"/>
    </row>
    <row r="41" spans="2:8" ht="21" customHeight="1" x14ac:dyDescent="0.3">
      <c r="B41" s="68" t="s">
        <v>239</v>
      </c>
      <c r="C41" s="69"/>
      <c r="D41" s="69"/>
      <c r="E41" s="70"/>
      <c r="F41" s="71" t="s">
        <v>240</v>
      </c>
      <c r="G41" s="69"/>
      <c r="H41" s="72"/>
    </row>
    <row r="42" spans="2:8" ht="15" customHeight="1" x14ac:dyDescent="0.3">
      <c r="B42" s="86" t="s">
        <v>43</v>
      </c>
      <c r="C42" s="87"/>
      <c r="D42" s="87"/>
      <c r="E42" s="88"/>
      <c r="F42" s="89" t="s">
        <v>44</v>
      </c>
      <c r="G42" s="87"/>
      <c r="H42" s="90"/>
    </row>
    <row r="43" spans="2:8" ht="13.05" customHeight="1" x14ac:dyDescent="0.3">
      <c r="B43" s="68" t="s">
        <v>241</v>
      </c>
      <c r="C43" s="69"/>
      <c r="D43" s="69"/>
      <c r="E43" s="70"/>
      <c r="F43" s="71" t="s">
        <v>242</v>
      </c>
      <c r="G43" s="69"/>
      <c r="H43" s="72"/>
    </row>
    <row r="44" spans="2:8" ht="24" customHeight="1" x14ac:dyDescent="0.3">
      <c r="B44" s="86" t="s">
        <v>45</v>
      </c>
      <c r="C44" s="87"/>
      <c r="D44" s="87"/>
      <c r="E44" s="88"/>
      <c r="F44" s="89" t="s">
        <v>46</v>
      </c>
      <c r="G44" s="87"/>
      <c r="H44" s="90"/>
    </row>
    <row r="45" spans="2:8" ht="24" customHeight="1" x14ac:dyDescent="0.3">
      <c r="B45" s="68" t="s">
        <v>243</v>
      </c>
      <c r="C45" s="69"/>
      <c r="D45" s="69"/>
      <c r="E45" s="69"/>
      <c r="F45" s="71" t="s">
        <v>240</v>
      </c>
      <c r="G45" s="69"/>
      <c r="H45" s="72"/>
    </row>
    <row r="46" spans="2:8" ht="13.95" customHeight="1" x14ac:dyDescent="0.3">
      <c r="B46" s="165" t="s">
        <v>47</v>
      </c>
      <c r="C46" s="166"/>
      <c r="D46" s="166"/>
      <c r="E46" s="166"/>
      <c r="F46" s="166"/>
      <c r="G46" s="166"/>
      <c r="H46" s="167"/>
    </row>
    <row r="47" spans="2:8" ht="16.05" customHeight="1" x14ac:dyDescent="0.3">
      <c r="B47" s="68" t="s">
        <v>231</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232</v>
      </c>
      <c r="C49" s="69"/>
      <c r="D49" s="69"/>
      <c r="E49" s="70"/>
      <c r="F49" s="71" t="s">
        <v>233</v>
      </c>
      <c r="G49" s="69"/>
      <c r="H49" s="72"/>
    </row>
    <row r="50" spans="2:8" ht="16.2" customHeight="1" x14ac:dyDescent="0.3">
      <c r="B50" s="86" t="s">
        <v>50</v>
      </c>
      <c r="C50" s="87"/>
      <c r="D50" s="87"/>
      <c r="E50" s="88"/>
      <c r="F50" s="89" t="s">
        <v>51</v>
      </c>
      <c r="G50" s="87"/>
      <c r="H50" s="90"/>
    </row>
    <row r="51" spans="2:8" ht="30.45" customHeight="1" thickBot="1" x14ac:dyDescent="0.35">
      <c r="B51" s="191" t="s">
        <v>592</v>
      </c>
      <c r="C51" s="169"/>
      <c r="D51" s="169"/>
      <c r="E51" s="170"/>
      <c r="F51" s="171" t="s">
        <v>593</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70" priority="1" operator="containsText" text="NO DISPONIBLE">
      <formula>NOT(ISERROR(SEARCH("NO DISPONIBLE",B36)))</formula>
    </cfRule>
    <cfRule type="cellIs" dxfId="169" priority="2" stopIfTrue="1" operator="greaterThanOrEqual">
      <formula>0.7</formula>
    </cfRule>
    <cfRule type="cellIs" dxfId="168" priority="3" stopIfTrue="1" operator="between">
      <formula>0.5</formula>
      <formula>0.7</formula>
    </cfRule>
    <cfRule type="cellIs" dxfId="167" priority="4" stopIfTrue="1" operator="lessThanOrEqual">
      <formula>0.5</formula>
    </cfRule>
  </conditionalFormatting>
  <conditionalFormatting sqref="C36:E36">
    <cfRule type="cellIs" dxfId="166" priority="8" stopIfTrue="1" operator="greaterThanOrEqual">
      <formula>0.7</formula>
    </cfRule>
    <cfRule type="cellIs" dxfId="165" priority="9" stopIfTrue="1" operator="between">
      <formula>0.5</formula>
      <formula>0.7</formula>
    </cfRule>
    <cfRule type="cellIs" dxfId="164" priority="10" stopIfTrue="1" operator="lessThanOrEqual">
      <formula>0.5</formula>
    </cfRule>
  </conditionalFormatting>
  <hyperlinks>
    <hyperlink ref="B51" r:id="rId1" display="dptobienesmuebles.patrimonio@gmail.com " xr:uid="{0DE82899-135A-4577-9237-569DEEA11F33}"/>
  </hyperlinks>
  <printOptions horizontalCentered="1" verticalCentered="1"/>
  <pageMargins left="0.70866141732283472" right="0.70866141732283472" top="0.74803149606299213" bottom="0.74803149606299213" header="0.31496062992125984" footer="0.31496062992125984"/>
  <pageSetup paperSize="5" scale="69" orientation="portrait" r:id="rId2"/>
  <drawing r:id="rId3"/>
  <legacyDrawing r:id="rId4"/>
  <oleObjects>
    <mc:AlternateContent xmlns:mc="http://schemas.openxmlformats.org/markup-compatibility/2006">
      <mc:Choice Requires="x14">
        <oleObject progId="PBrush" shapeId="14339"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4339" r:id="rId5"/>
      </mc:Fallback>
    </mc:AlternateContent>
    <mc:AlternateContent xmlns:mc="http://schemas.openxmlformats.org/markup-compatibility/2006">
      <mc:Choice Requires="x14">
        <oleObject progId="PBrush" shapeId="14340"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4340"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2F80A257-1110-4AE9-AA1C-09C521986B6D}">
          <x14:colorSeries rgb="FF376092"/>
          <x14:colorNegative rgb="FFD00000"/>
          <x14:colorAxis rgb="FF000000"/>
          <x14:colorMarkers rgb="FFD00000"/>
          <x14:colorFirst rgb="FFD00000"/>
          <x14:colorLast rgb="FFD00000"/>
          <x14:colorHigh rgb="FFD00000"/>
          <x14:colorLow rgb="FFD00000"/>
          <x14:sparklines>
            <x14:sparkline>
              <xm:f>'A 1.4.1.1.3.5'!B36:F36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C682A-4C6C-4236-A811-1195D12CEEBB}">
  <sheetPr>
    <tabColor theme="9" tint="-0.249977111117893"/>
    <pageSetUpPr fitToPage="1"/>
  </sheetPr>
  <dimension ref="B1:Q52"/>
  <sheetViews>
    <sheetView showGridLines="0" zoomScale="80" zoomScaleNormal="80" zoomScaleSheetLayoutView="80" workbookViewId="0">
      <selection activeCell="E36" sqref="E36"/>
    </sheetView>
  </sheetViews>
  <sheetFormatPr baseColWidth="10" defaultColWidth="11.44140625" defaultRowHeight="14.4" x14ac:dyDescent="0.3"/>
  <cols>
    <col min="1" max="1" width="11.44140625" style="1"/>
    <col min="2" max="3" width="13.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471</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29" t="s">
        <v>1</v>
      </c>
      <c r="J8" s="4"/>
      <c r="K8" s="4"/>
      <c r="L8" s="4"/>
      <c r="M8" s="4"/>
      <c r="N8" s="4"/>
      <c r="O8" s="4"/>
      <c r="P8" s="4"/>
      <c r="Q8" s="4"/>
    </row>
    <row r="9" spans="2:17" ht="30.75" customHeight="1" x14ac:dyDescent="0.3">
      <c r="B9" s="83" t="s">
        <v>165</v>
      </c>
      <c r="C9" s="84"/>
      <c r="D9" s="84"/>
      <c r="E9" s="84"/>
      <c r="F9" s="84" t="s">
        <v>472</v>
      </c>
      <c r="G9" s="84"/>
      <c r="H9" s="32" t="s">
        <v>473</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69</v>
      </c>
      <c r="C12" s="137" t="s">
        <v>474</v>
      </c>
      <c r="D12" s="113"/>
      <c r="E12" s="28" t="s">
        <v>69</v>
      </c>
      <c r="F12" s="28" t="s">
        <v>259</v>
      </c>
      <c r="G12" s="28" t="s">
        <v>170</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475</v>
      </c>
      <c r="H15" s="33" t="s">
        <v>264</v>
      </c>
    </row>
    <row r="16" spans="2:17" ht="46.5" customHeight="1" x14ac:dyDescent="0.3">
      <c r="B16" s="86" t="s">
        <v>61</v>
      </c>
      <c r="C16" s="87"/>
      <c r="D16" s="87"/>
      <c r="E16" s="88"/>
      <c r="F16" s="89" t="s">
        <v>18</v>
      </c>
      <c r="G16" s="87"/>
      <c r="H16" s="90"/>
    </row>
    <row r="17" spans="2:9" ht="56.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72</v>
      </c>
      <c r="G18" s="114"/>
      <c r="H18" s="5" t="s">
        <v>72</v>
      </c>
    </row>
    <row r="19" spans="2:9" ht="15.75" customHeight="1" x14ac:dyDescent="0.3">
      <c r="B19" s="86" t="s">
        <v>19</v>
      </c>
      <c r="C19" s="87"/>
      <c r="D19" s="87"/>
      <c r="E19" s="87"/>
      <c r="F19" s="87"/>
      <c r="G19" s="87"/>
      <c r="H19" s="90"/>
    </row>
    <row r="20" spans="2:9" ht="48" customHeight="1" x14ac:dyDescent="0.3">
      <c r="B20" s="68" t="s">
        <v>476</v>
      </c>
      <c r="C20" s="69"/>
      <c r="D20" s="69"/>
      <c r="E20" s="69"/>
      <c r="F20" s="69"/>
      <c r="G20" s="69"/>
      <c r="H20" s="72"/>
    </row>
    <row r="21" spans="2:9" ht="15.75" customHeight="1" x14ac:dyDescent="0.3">
      <c r="B21" s="86" t="s">
        <v>20</v>
      </c>
      <c r="C21" s="87"/>
      <c r="D21" s="87"/>
      <c r="E21" s="87"/>
      <c r="F21" s="87"/>
      <c r="G21" s="87"/>
      <c r="H21" s="90"/>
    </row>
    <row r="22" spans="2:9" ht="27.75" customHeight="1" x14ac:dyDescent="0.3">
      <c r="B22" s="68" t="s">
        <v>477</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4339705</v>
      </c>
      <c r="C27" s="144"/>
      <c r="D27" s="71">
        <v>2022</v>
      </c>
      <c r="E27" s="70"/>
      <c r="F27" s="36">
        <v>4422366</v>
      </c>
      <c r="G27" s="10">
        <f>(F27/B27)-1</f>
        <v>1.9047608074742373E-2</v>
      </c>
      <c r="H27" s="9">
        <v>2025</v>
      </c>
      <c r="I27" s="43"/>
    </row>
    <row r="28" spans="2:9" ht="19.5" customHeight="1" x14ac:dyDescent="0.3">
      <c r="B28" s="145" t="s">
        <v>28</v>
      </c>
      <c r="C28" s="146"/>
      <c r="D28" s="146"/>
      <c r="E28" s="146"/>
      <c r="F28" s="146"/>
      <c r="G28" s="146"/>
      <c r="H28" s="147"/>
      <c r="I28" s="44"/>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478</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8" t="s">
        <v>36</v>
      </c>
      <c r="E35" s="8" t="s">
        <v>66</v>
      </c>
      <c r="F35" s="8" t="s">
        <v>37</v>
      </c>
      <c r="G35" s="157" t="s">
        <v>38</v>
      </c>
      <c r="H35" s="157"/>
    </row>
    <row r="36" spans="2:8" ht="37.950000000000003" customHeight="1" x14ac:dyDescent="0.3">
      <c r="B36" s="48">
        <v>0.97699999999999998</v>
      </c>
      <c r="C36" s="49">
        <v>1.0270999999999999</v>
      </c>
      <c r="D36" s="49">
        <v>1.1352</v>
      </c>
      <c r="E36" s="47" t="s">
        <v>530</v>
      </c>
      <c r="F36" s="49">
        <v>0.78720000000000001</v>
      </c>
      <c r="G36" s="84"/>
      <c r="H36" s="85"/>
    </row>
    <row r="37" spans="2:8" ht="13.95" customHeight="1" x14ac:dyDescent="0.3">
      <c r="B37" s="148" t="s">
        <v>39</v>
      </c>
      <c r="C37" s="149"/>
      <c r="D37" s="149"/>
      <c r="E37" s="158"/>
      <c r="F37" s="159" t="s">
        <v>40</v>
      </c>
      <c r="G37" s="149"/>
      <c r="H37" s="150"/>
    </row>
    <row r="38" spans="2:8" ht="13.95" customHeight="1" x14ac:dyDescent="0.3">
      <c r="B38" s="68" t="s">
        <v>479</v>
      </c>
      <c r="C38" s="69"/>
      <c r="D38" s="69"/>
      <c r="E38" s="70"/>
      <c r="F38" s="71" t="s">
        <v>480</v>
      </c>
      <c r="G38" s="69"/>
      <c r="H38" s="72"/>
    </row>
    <row r="39" spans="2:8" ht="16.95" customHeight="1" x14ac:dyDescent="0.3">
      <c r="B39" s="86" t="s">
        <v>41</v>
      </c>
      <c r="C39" s="87"/>
      <c r="D39" s="87"/>
      <c r="E39" s="88"/>
      <c r="F39" s="89" t="s">
        <v>42</v>
      </c>
      <c r="G39" s="87"/>
      <c r="H39" s="90"/>
    </row>
    <row r="40" spans="2:8" ht="21" customHeight="1" x14ac:dyDescent="0.3">
      <c r="B40" s="68" t="s">
        <v>481</v>
      </c>
      <c r="C40" s="69"/>
      <c r="D40" s="69"/>
      <c r="E40" s="70"/>
      <c r="F40" s="71" t="s">
        <v>482</v>
      </c>
      <c r="G40" s="69"/>
      <c r="H40" s="72"/>
    </row>
    <row r="41" spans="2:8" ht="15" customHeight="1" x14ac:dyDescent="0.3">
      <c r="B41" s="86" t="s">
        <v>43</v>
      </c>
      <c r="C41" s="87"/>
      <c r="D41" s="87"/>
      <c r="E41" s="88"/>
      <c r="F41" s="89" t="s">
        <v>44</v>
      </c>
      <c r="G41" s="87"/>
      <c r="H41" s="90"/>
    </row>
    <row r="42" spans="2:8" ht="13.05" customHeight="1" x14ac:dyDescent="0.3">
      <c r="B42" s="68" t="s">
        <v>483</v>
      </c>
      <c r="C42" s="69"/>
      <c r="D42" s="69"/>
      <c r="E42" s="70"/>
      <c r="F42" s="71" t="s">
        <v>484</v>
      </c>
      <c r="G42" s="69"/>
      <c r="H42" s="72"/>
    </row>
    <row r="43" spans="2:8" ht="24" customHeight="1" x14ac:dyDescent="0.3">
      <c r="B43" s="86" t="s">
        <v>45</v>
      </c>
      <c r="C43" s="87"/>
      <c r="D43" s="87"/>
      <c r="E43" s="88"/>
      <c r="F43" s="89" t="s">
        <v>46</v>
      </c>
      <c r="G43" s="87"/>
      <c r="H43" s="90"/>
    </row>
    <row r="44" spans="2:8" ht="13.95" customHeight="1" x14ac:dyDescent="0.3">
      <c r="B44" s="68" t="s">
        <v>481</v>
      </c>
      <c r="C44" s="69"/>
      <c r="D44" s="69"/>
      <c r="E44" s="70"/>
      <c r="F44" s="71" t="s">
        <v>482</v>
      </c>
      <c r="G44" s="69"/>
      <c r="H44" s="72"/>
    </row>
    <row r="45" spans="2:8" ht="13.95" customHeight="1" x14ac:dyDescent="0.3">
      <c r="B45" s="165" t="s">
        <v>47</v>
      </c>
      <c r="C45" s="166"/>
      <c r="D45" s="166"/>
      <c r="E45" s="166"/>
      <c r="F45" s="166"/>
      <c r="G45" s="166"/>
      <c r="H45" s="167"/>
    </row>
    <row r="46" spans="2:8" ht="16.05" customHeight="1" x14ac:dyDescent="0.3">
      <c r="B46" s="68" t="s">
        <v>485</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472</v>
      </c>
      <c r="C48" s="69"/>
      <c r="D48" s="69"/>
      <c r="E48" s="70"/>
      <c r="F48" s="71" t="s">
        <v>486</v>
      </c>
      <c r="G48" s="69"/>
      <c r="H48" s="72"/>
    </row>
    <row r="49" spans="2:8" ht="16.5" customHeight="1" x14ac:dyDescent="0.3">
      <c r="B49" s="86" t="s">
        <v>50</v>
      </c>
      <c r="C49" s="87"/>
      <c r="D49" s="87"/>
      <c r="E49" s="88"/>
      <c r="F49" s="89" t="s">
        <v>51</v>
      </c>
      <c r="G49" s="87"/>
      <c r="H49" s="90"/>
    </row>
    <row r="50" spans="2:8" ht="15" customHeight="1" thickBot="1" x14ac:dyDescent="0.35">
      <c r="B50" s="168" t="s">
        <v>487</v>
      </c>
      <c r="C50" s="169"/>
      <c r="D50" s="169"/>
      <c r="E50" s="170"/>
      <c r="F50" s="171" t="s">
        <v>587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77" priority="1" operator="containsText" text="NO DISPONIBLE">
      <formula>NOT(ISERROR(SEARCH("NO DISPONIBLE",B36)))</formula>
    </cfRule>
    <cfRule type="cellIs" dxfId="276" priority="2" stopIfTrue="1" operator="greaterThanOrEqual">
      <formula>0.7</formula>
    </cfRule>
    <cfRule type="cellIs" dxfId="275" priority="3" stopIfTrue="1" operator="between">
      <formula>0.5</formula>
      <formula>0.7</formula>
    </cfRule>
    <cfRule type="cellIs" dxfId="274" priority="4" stopIfTrue="1" operator="lessThanOrEqual">
      <formula>0.5</formula>
    </cfRule>
  </conditionalFormatting>
  <hyperlinks>
    <hyperlink ref="B50" r:id="rId1" xr:uid="{338D3FAC-E771-4443-BE75-482AC4A9B8AB}"/>
  </hyperlinks>
  <printOptions horizontalCentered="1" verticalCentered="1"/>
  <pageMargins left="0.70866141732283472" right="0.70866141732283472" top="0.74803149606299213" bottom="0.74803149606299213" header="0.31496062992125984" footer="0.31496062992125984"/>
  <pageSetup paperSize="5" scale="70" orientation="portrait" horizontalDpi="1200" verticalDpi="1200" r:id="rId2"/>
  <drawing r:id="rId3"/>
  <extLst>
    <ext xmlns:x14="http://schemas.microsoft.com/office/spreadsheetml/2009/9/main" uri="{05C60535-1F16-4fd2-B633-F4F36F0B64E0}">
      <x14:sparklineGroups xmlns:xm="http://schemas.microsoft.com/office/excel/2006/main">
        <x14:sparklineGroup type="column" displayEmptyCellsAs="gap" xr2:uid="{693FAFF2-2D02-47AA-8B7D-326A1A91FDAE}">
          <x14:colorSeries rgb="FF376092"/>
          <x14:colorNegative rgb="FFD00000"/>
          <x14:colorAxis rgb="FF000000"/>
          <x14:colorMarkers rgb="FFD00000"/>
          <x14:colorFirst rgb="FFD00000"/>
          <x14:colorLast rgb="FFD00000"/>
          <x14:colorHigh rgb="FFD00000"/>
          <x14:colorLow rgb="FFD00000"/>
          <x14:sparklines>
            <x14:sparkline>
              <xm:f>'P 1.4.1.1'!B36:F36</xm:f>
              <xm:sqref>G36</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8D2F-1F42-418B-A495-7F7ABBE06984}">
  <sheetPr>
    <pageSetUpPr fitToPage="1"/>
  </sheetPr>
  <dimension ref="B1:Q53"/>
  <sheetViews>
    <sheetView showGridLines="0" topLeftCell="A47" zoomScale="80" zoomScaleNormal="80" workbookViewId="0">
      <selection activeCell="F56" sqref="F56"/>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2.549999999999997"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244</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8.5" customHeight="1" x14ac:dyDescent="0.3">
      <c r="B9" s="83" t="s">
        <v>165</v>
      </c>
      <c r="C9" s="84"/>
      <c r="D9" s="84"/>
      <c r="E9" s="84"/>
      <c r="F9" s="84" t="s">
        <v>168</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60.7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29.25" customHeight="1" x14ac:dyDescent="0.3">
      <c r="B20" s="174" t="s">
        <v>245</v>
      </c>
      <c r="C20" s="175"/>
      <c r="D20" s="175"/>
      <c r="E20" s="175"/>
      <c r="F20" s="175"/>
      <c r="G20" s="175"/>
      <c r="H20" s="176"/>
    </row>
    <row r="21" spans="2:9" ht="15.75" customHeight="1" x14ac:dyDescent="0.3">
      <c r="B21" s="86" t="s">
        <v>20</v>
      </c>
      <c r="C21" s="87"/>
      <c r="D21" s="87"/>
      <c r="E21" s="87"/>
      <c r="F21" s="87"/>
      <c r="G21" s="87"/>
      <c r="H21" s="90"/>
    </row>
    <row r="22" spans="2:9" ht="32.25" customHeight="1" x14ac:dyDescent="0.3">
      <c r="B22" s="68" t="s">
        <v>246</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125</v>
      </c>
      <c r="C27" s="177"/>
      <c r="D27" s="71">
        <v>2022</v>
      </c>
      <c r="E27" s="70"/>
      <c r="F27" s="36">
        <v>126</v>
      </c>
      <c r="G27" s="10">
        <f>(F27-B27)/B27</f>
        <v>8.0000000000000002E-3</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0" customHeight="1" thickBot="1" x14ac:dyDescent="0.35">
      <c r="B33" s="151" t="s">
        <v>542</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0.7419</v>
      </c>
      <c r="C36" s="61">
        <v>1.0625</v>
      </c>
      <c r="D36" s="61">
        <v>0.96879999999999999</v>
      </c>
      <c r="E36" s="62" t="s">
        <v>530</v>
      </c>
      <c r="F36" s="61">
        <v>0.69840000000000002</v>
      </c>
      <c r="G36" s="84"/>
      <c r="H36" s="85"/>
    </row>
    <row r="37" spans="2:8" ht="19.5" customHeight="1" x14ac:dyDescent="0.3">
      <c r="B37" s="165" t="s">
        <v>173</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247</v>
      </c>
      <c r="C39" s="69"/>
      <c r="D39" s="69"/>
      <c r="E39" s="70"/>
      <c r="F39" s="71" t="s">
        <v>248</v>
      </c>
      <c r="G39" s="69"/>
      <c r="H39" s="72"/>
    </row>
    <row r="40" spans="2:8" ht="16.95" customHeight="1" x14ac:dyDescent="0.3">
      <c r="B40" s="86" t="s">
        <v>41</v>
      </c>
      <c r="C40" s="87"/>
      <c r="D40" s="87"/>
      <c r="E40" s="88"/>
      <c r="F40" s="89" t="s">
        <v>42</v>
      </c>
      <c r="G40" s="87"/>
      <c r="H40" s="90"/>
    </row>
    <row r="41" spans="2:8" ht="21" customHeight="1" x14ac:dyDescent="0.3">
      <c r="B41" s="68" t="s">
        <v>249</v>
      </c>
      <c r="C41" s="69"/>
      <c r="D41" s="69"/>
      <c r="E41" s="70"/>
      <c r="F41" s="71" t="s">
        <v>250</v>
      </c>
      <c r="G41" s="69"/>
      <c r="H41" s="72"/>
    </row>
    <row r="42" spans="2:8" ht="15" customHeight="1" x14ac:dyDescent="0.3">
      <c r="B42" s="86" t="s">
        <v>43</v>
      </c>
      <c r="C42" s="87"/>
      <c r="D42" s="87"/>
      <c r="E42" s="88"/>
      <c r="F42" s="89" t="s">
        <v>44</v>
      </c>
      <c r="G42" s="87"/>
      <c r="H42" s="90"/>
    </row>
    <row r="43" spans="2:8" ht="13.05" customHeight="1" x14ac:dyDescent="0.3">
      <c r="B43" s="68" t="s">
        <v>251</v>
      </c>
      <c r="C43" s="69"/>
      <c r="D43" s="69"/>
      <c r="E43" s="70"/>
      <c r="F43" s="71" t="s">
        <v>252</v>
      </c>
      <c r="G43" s="69"/>
      <c r="H43" s="72"/>
    </row>
    <row r="44" spans="2:8" ht="24" customHeight="1" x14ac:dyDescent="0.3">
      <c r="B44" s="86" t="s">
        <v>45</v>
      </c>
      <c r="C44" s="87"/>
      <c r="D44" s="87"/>
      <c r="E44" s="88"/>
      <c r="F44" s="89" t="s">
        <v>46</v>
      </c>
      <c r="G44" s="87"/>
      <c r="H44" s="90"/>
    </row>
    <row r="45" spans="2:8" ht="24" customHeight="1" x14ac:dyDescent="0.3">
      <c r="B45" s="68" t="s">
        <v>253</v>
      </c>
      <c r="C45" s="69"/>
      <c r="D45" s="69"/>
      <c r="E45" s="70"/>
      <c r="F45" s="71" t="s">
        <v>254</v>
      </c>
      <c r="G45" s="69"/>
      <c r="H45" s="72"/>
    </row>
    <row r="46" spans="2:8" ht="13.95" customHeight="1" x14ac:dyDescent="0.3">
      <c r="B46" s="165" t="s">
        <v>47</v>
      </c>
      <c r="C46" s="166"/>
      <c r="D46" s="166"/>
      <c r="E46" s="166"/>
      <c r="F46" s="166"/>
      <c r="G46" s="166"/>
      <c r="H46" s="167"/>
    </row>
    <row r="47" spans="2:8" ht="16.05" customHeight="1" x14ac:dyDescent="0.3">
      <c r="B47" s="68" t="s">
        <v>231</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232</v>
      </c>
      <c r="C49" s="69"/>
      <c r="D49" s="69"/>
      <c r="E49" s="70"/>
      <c r="F49" s="71" t="s">
        <v>233</v>
      </c>
      <c r="G49" s="69"/>
      <c r="H49" s="72"/>
    </row>
    <row r="50" spans="2:8" ht="16.5" customHeight="1" x14ac:dyDescent="0.3">
      <c r="B50" s="86" t="s">
        <v>50</v>
      </c>
      <c r="C50" s="87"/>
      <c r="D50" s="87"/>
      <c r="E50" s="88"/>
      <c r="F50" s="89" t="s">
        <v>51</v>
      </c>
      <c r="G50" s="87"/>
      <c r="H50" s="90"/>
    </row>
    <row r="51" spans="2:8" ht="28.8" customHeight="1" thickBot="1" x14ac:dyDescent="0.35">
      <c r="B51" s="191" t="s">
        <v>592</v>
      </c>
      <c r="C51" s="169"/>
      <c r="D51" s="169"/>
      <c r="E51" s="170"/>
      <c r="F51" s="171" t="s">
        <v>593</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63" priority="1" operator="containsText" text="NO DISPONIBLE">
      <formula>NOT(ISERROR(SEARCH("NO DISPONIBLE",B36)))</formula>
    </cfRule>
    <cfRule type="cellIs" dxfId="162" priority="2" stopIfTrue="1" operator="greaterThanOrEqual">
      <formula>0.7</formula>
    </cfRule>
    <cfRule type="cellIs" dxfId="161" priority="3" stopIfTrue="1" operator="between">
      <formula>0.5</formula>
      <formula>0.7</formula>
    </cfRule>
    <cfRule type="cellIs" dxfId="160" priority="4" stopIfTrue="1" operator="lessThanOrEqual">
      <formula>0.5</formula>
    </cfRule>
  </conditionalFormatting>
  <conditionalFormatting sqref="C36:E36">
    <cfRule type="cellIs" dxfId="159" priority="8" stopIfTrue="1" operator="greaterThanOrEqual">
      <formula>0.7</formula>
    </cfRule>
    <cfRule type="cellIs" dxfId="158" priority="9" stopIfTrue="1" operator="between">
      <formula>0.5</formula>
      <formula>0.7</formula>
    </cfRule>
    <cfRule type="cellIs" dxfId="157" priority="10" stopIfTrue="1" operator="lessThanOrEqual">
      <formula>0.5</formula>
    </cfRule>
  </conditionalFormatting>
  <hyperlinks>
    <hyperlink ref="B51" r:id="rId1" display="dptobienesmuebles.patrimonio@gmail.com " xr:uid="{DAB6FB02-5CBC-48DD-B6DF-0975CDBD2116}"/>
  </hyperlinks>
  <printOptions horizontalCentered="1" verticalCentered="1"/>
  <pageMargins left="0.70866141732283472" right="0.70866141732283472" top="0.74803149606299213" bottom="0.74803149606299213" header="0.31496062992125984" footer="0.31496062992125984"/>
  <pageSetup paperSize="5" scale="69" orientation="portrait" r:id="rId2"/>
  <drawing r:id="rId3"/>
  <legacyDrawing r:id="rId4"/>
  <oleObjects>
    <mc:AlternateContent xmlns:mc="http://schemas.openxmlformats.org/markup-compatibility/2006">
      <mc:Choice Requires="x14">
        <oleObject progId="PBrush" shapeId="15363"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5363" r:id="rId5"/>
      </mc:Fallback>
    </mc:AlternateContent>
    <mc:AlternateContent xmlns:mc="http://schemas.openxmlformats.org/markup-compatibility/2006">
      <mc:Choice Requires="x14">
        <oleObject progId="PBrush" shapeId="15364"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5364"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94BF26FC-64FA-4108-86D0-CA9893C74871}">
          <x14:colorSeries rgb="FF376092"/>
          <x14:colorNegative rgb="FFD00000"/>
          <x14:colorAxis rgb="FF000000"/>
          <x14:colorMarkers rgb="FFD00000"/>
          <x14:colorFirst rgb="FFD00000"/>
          <x14:colorLast rgb="FFD00000"/>
          <x14:colorHigh rgb="FFD00000"/>
          <x14:colorLow rgb="FFD00000"/>
          <x14:sparklines>
            <x14:sparkline>
              <xm:f>'A 1.4.1.1.3.6'!B36:F36</xm:f>
              <xm:sqref>G36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D0F6-53E2-462E-B244-3972472F9C9B}">
  <sheetPr>
    <tabColor theme="9" tint="-0.249977111117893"/>
    <pageSetUpPr fitToPage="1"/>
  </sheetPr>
  <dimension ref="B1:Q53"/>
  <sheetViews>
    <sheetView showGridLines="0" zoomScale="80" zoomScaleNormal="80" workbookViewId="0">
      <selection activeCell="F49" sqref="F49:H49"/>
    </sheetView>
  </sheetViews>
  <sheetFormatPr baseColWidth="10" defaultColWidth="11.44140625" defaultRowHeight="14.4" x14ac:dyDescent="0.3"/>
  <cols>
    <col min="1" max="1" width="11.44140625" style="1"/>
    <col min="2" max="2" width="14" style="1" customWidth="1"/>
    <col min="3" max="3" width="14.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1.2"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255</v>
      </c>
      <c r="C7" s="135"/>
      <c r="D7" s="135"/>
      <c r="E7" s="135"/>
      <c r="F7" s="135"/>
      <c r="G7" s="135"/>
      <c r="H7" s="136"/>
      <c r="J7" s="3"/>
      <c r="K7" s="3"/>
      <c r="L7" s="3"/>
      <c r="M7" s="3"/>
      <c r="N7" s="3"/>
      <c r="O7" s="3"/>
      <c r="P7" s="3"/>
      <c r="Q7" s="3"/>
    </row>
    <row r="8" spans="2:17" ht="24.75" customHeight="1" x14ac:dyDescent="0.3">
      <c r="B8" s="73" t="s">
        <v>55</v>
      </c>
      <c r="C8" s="74"/>
      <c r="D8" s="74"/>
      <c r="E8" s="74"/>
      <c r="F8" s="74" t="s">
        <v>1</v>
      </c>
      <c r="G8" s="74"/>
      <c r="H8" s="75"/>
      <c r="J8" s="4"/>
      <c r="K8" s="4"/>
      <c r="L8" s="4"/>
      <c r="M8" s="4"/>
      <c r="N8" s="4"/>
      <c r="O8" s="4"/>
      <c r="P8" s="4"/>
      <c r="Q8" s="4"/>
    </row>
    <row r="9" spans="2:17" ht="31.5" customHeight="1" x14ac:dyDescent="0.3">
      <c r="B9" s="83" t="s">
        <v>165</v>
      </c>
      <c r="C9" s="84"/>
      <c r="D9" s="84"/>
      <c r="E9" s="84"/>
      <c r="F9" s="71" t="s">
        <v>256</v>
      </c>
      <c r="G9" s="69"/>
      <c r="H9" s="33"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170</v>
      </c>
      <c r="C12" s="137" t="s">
        <v>257</v>
      </c>
      <c r="D12" s="113"/>
      <c r="E12" s="28" t="s">
        <v>258</v>
      </c>
      <c r="F12" s="28" t="s">
        <v>259</v>
      </c>
      <c r="G12" s="28" t="s">
        <v>260</v>
      </c>
      <c r="H12" s="5" t="s">
        <v>261</v>
      </c>
    </row>
    <row r="13" spans="2:17" ht="16.5"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16</v>
      </c>
      <c r="H15" s="33" t="s">
        <v>264</v>
      </c>
    </row>
    <row r="16" spans="2:17" ht="46.5" customHeight="1" x14ac:dyDescent="0.3">
      <c r="B16" s="86" t="s">
        <v>61</v>
      </c>
      <c r="C16" s="87"/>
      <c r="D16" s="87"/>
      <c r="E16" s="88"/>
      <c r="F16" s="89" t="s">
        <v>18</v>
      </c>
      <c r="G16" s="87"/>
      <c r="H16" s="90"/>
    </row>
    <row r="17" spans="2:9" ht="61.5" customHeight="1" x14ac:dyDescent="0.3">
      <c r="B17" s="25" t="s">
        <v>63</v>
      </c>
      <c r="C17" s="27" t="s">
        <v>62</v>
      </c>
      <c r="D17" s="27" t="s">
        <v>53</v>
      </c>
      <c r="E17" s="27" t="s">
        <v>54</v>
      </c>
      <c r="F17" s="74" t="s">
        <v>64</v>
      </c>
      <c r="G17" s="74"/>
      <c r="H17" s="29" t="s">
        <v>65</v>
      </c>
    </row>
    <row r="18" spans="2:9" ht="18" customHeight="1" x14ac:dyDescent="0.3">
      <c r="B18" s="11" t="s">
        <v>265</v>
      </c>
      <c r="C18" s="28" t="s">
        <v>8</v>
      </c>
      <c r="D18" s="28" t="s">
        <v>259</v>
      </c>
      <c r="E18" s="28" t="s">
        <v>8</v>
      </c>
      <c r="F18" s="114" t="s">
        <v>170</v>
      </c>
      <c r="G18" s="114"/>
      <c r="H18" s="5" t="s">
        <v>69</v>
      </c>
    </row>
    <row r="19" spans="2:9" ht="15.75" customHeight="1" x14ac:dyDescent="0.3">
      <c r="B19" s="86" t="s">
        <v>19</v>
      </c>
      <c r="C19" s="87"/>
      <c r="D19" s="87"/>
      <c r="E19" s="87"/>
      <c r="F19" s="87"/>
      <c r="G19" s="87"/>
      <c r="H19" s="90"/>
    </row>
    <row r="20" spans="2:9" ht="31.5" customHeight="1" x14ac:dyDescent="0.3">
      <c r="B20" s="68" t="s">
        <v>266</v>
      </c>
      <c r="C20" s="69"/>
      <c r="D20" s="69"/>
      <c r="E20" s="69"/>
      <c r="F20" s="69"/>
      <c r="G20" s="69"/>
      <c r="H20" s="72"/>
    </row>
    <row r="21" spans="2:9" ht="15.75" customHeight="1" x14ac:dyDescent="0.3">
      <c r="B21" s="86" t="s">
        <v>20</v>
      </c>
      <c r="C21" s="87"/>
      <c r="D21" s="87"/>
      <c r="E21" s="87"/>
      <c r="F21" s="87"/>
      <c r="G21" s="87"/>
      <c r="H21" s="90"/>
    </row>
    <row r="22" spans="2:9" ht="30.75" customHeight="1" x14ac:dyDescent="0.3">
      <c r="B22" s="68" t="s">
        <v>267</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268</v>
      </c>
      <c r="C24" s="69"/>
      <c r="D24" s="69"/>
      <c r="E24" s="70"/>
      <c r="F24" s="71" t="s">
        <v>269</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92">
        <v>1492</v>
      </c>
      <c r="C27" s="177"/>
      <c r="D27" s="71">
        <v>2022</v>
      </c>
      <c r="E27" s="70"/>
      <c r="F27" s="39">
        <v>1500</v>
      </c>
      <c r="G27" s="10">
        <f>(F27-B27)/B27</f>
        <v>5.3619302949061663E-3</v>
      </c>
      <c r="H27" s="9">
        <v>2025</v>
      </c>
    </row>
    <row r="28" spans="2:9" ht="19.5" customHeight="1" x14ac:dyDescent="0.3">
      <c r="B28" s="145" t="s">
        <v>28</v>
      </c>
      <c r="C28" s="146"/>
      <c r="D28" s="146"/>
      <c r="E28" s="146"/>
      <c r="F28" s="146"/>
      <c r="G28" s="146"/>
      <c r="H28" s="147"/>
    </row>
    <row r="29" spans="2:9" ht="19.5" customHeight="1" x14ac:dyDescent="0.3">
      <c r="B29" s="73" t="s">
        <v>56</v>
      </c>
      <c r="C29" s="74"/>
      <c r="D29" s="74"/>
      <c r="E29" s="74"/>
      <c r="F29" s="74" t="s">
        <v>270</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4.55000000000001" customHeight="1" thickBot="1" x14ac:dyDescent="0.35">
      <c r="B33" s="151" t="s">
        <v>582</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40" t="s">
        <v>36</v>
      </c>
      <c r="E35" s="8" t="s">
        <v>66</v>
      </c>
      <c r="F35" s="8" t="s">
        <v>37</v>
      </c>
      <c r="G35" s="154" t="s">
        <v>38</v>
      </c>
      <c r="H35" s="156"/>
    </row>
    <row r="36" spans="2:8" ht="37.950000000000003" customHeight="1" x14ac:dyDescent="0.3">
      <c r="B36" s="60">
        <v>1.7224999999999999</v>
      </c>
      <c r="C36" s="61">
        <v>1.9556</v>
      </c>
      <c r="D36" s="61">
        <v>2.7021999999999999</v>
      </c>
      <c r="E36" s="62" t="s">
        <v>530</v>
      </c>
      <c r="F36" s="61">
        <v>1.8567</v>
      </c>
      <c r="G36" s="193"/>
      <c r="H36" s="194"/>
    </row>
    <row r="37" spans="2:8" ht="18.75"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272</v>
      </c>
      <c r="C39" s="69"/>
      <c r="D39" s="69"/>
      <c r="E39" s="70"/>
      <c r="F39" s="71" t="s">
        <v>273</v>
      </c>
      <c r="G39" s="69"/>
      <c r="H39" s="72"/>
    </row>
    <row r="40" spans="2:8" ht="16.95" customHeight="1" x14ac:dyDescent="0.3">
      <c r="B40" s="86" t="s">
        <v>41</v>
      </c>
      <c r="C40" s="87"/>
      <c r="D40" s="87"/>
      <c r="E40" s="88"/>
      <c r="F40" s="89" t="s">
        <v>42</v>
      </c>
      <c r="G40" s="87"/>
      <c r="H40" s="90"/>
    </row>
    <row r="41" spans="2:8" ht="21" customHeight="1" x14ac:dyDescent="0.3">
      <c r="B41" s="68" t="s">
        <v>274</v>
      </c>
      <c r="C41" s="69"/>
      <c r="D41" s="69"/>
      <c r="E41" s="70"/>
      <c r="F41" s="71" t="s">
        <v>275</v>
      </c>
      <c r="G41" s="69"/>
      <c r="H41" s="72"/>
    </row>
    <row r="42" spans="2:8" ht="15" customHeight="1" x14ac:dyDescent="0.3">
      <c r="B42" s="86" t="s">
        <v>43</v>
      </c>
      <c r="C42" s="87"/>
      <c r="D42" s="87"/>
      <c r="E42" s="88"/>
      <c r="F42" s="89" t="s">
        <v>44</v>
      </c>
      <c r="G42" s="87"/>
      <c r="H42" s="90"/>
    </row>
    <row r="43" spans="2:8" ht="13.05" customHeight="1" x14ac:dyDescent="0.3">
      <c r="B43" s="68" t="s">
        <v>276</v>
      </c>
      <c r="C43" s="69"/>
      <c r="D43" s="69"/>
      <c r="E43" s="70"/>
      <c r="F43" s="71" t="s">
        <v>277</v>
      </c>
      <c r="G43" s="69"/>
      <c r="H43" s="72"/>
    </row>
    <row r="44" spans="2:8" ht="24" customHeight="1" x14ac:dyDescent="0.3">
      <c r="B44" s="86" t="s">
        <v>45</v>
      </c>
      <c r="C44" s="87"/>
      <c r="D44" s="87"/>
      <c r="E44" s="88"/>
      <c r="F44" s="89" t="s">
        <v>46</v>
      </c>
      <c r="G44" s="87"/>
      <c r="H44" s="90"/>
    </row>
    <row r="45" spans="2:8" ht="13.95" customHeight="1" x14ac:dyDescent="0.3">
      <c r="B45" s="68" t="s">
        <v>278</v>
      </c>
      <c r="C45" s="69"/>
      <c r="D45" s="69"/>
      <c r="E45" s="70"/>
      <c r="F45" s="71" t="s">
        <v>279</v>
      </c>
      <c r="G45" s="69"/>
      <c r="H45" s="72"/>
    </row>
    <row r="46" spans="2:8" ht="13.95" customHeight="1" x14ac:dyDescent="0.3">
      <c r="B46" s="165" t="s">
        <v>47</v>
      </c>
      <c r="C46" s="166"/>
      <c r="D46" s="166"/>
      <c r="E46" s="166"/>
      <c r="F46" s="166"/>
      <c r="G46" s="166"/>
      <c r="H46" s="167"/>
    </row>
    <row r="47" spans="2:8" ht="16.05" customHeight="1" x14ac:dyDescent="0.3">
      <c r="B47" s="68" t="s">
        <v>594</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280</v>
      </c>
      <c r="C49" s="69"/>
      <c r="D49" s="69"/>
      <c r="E49" s="70"/>
      <c r="F49" s="71" t="s">
        <v>601</v>
      </c>
      <c r="G49" s="69"/>
      <c r="H49" s="72"/>
    </row>
    <row r="50" spans="2:8" ht="16.5" customHeight="1" x14ac:dyDescent="0.3">
      <c r="B50" s="86" t="s">
        <v>50</v>
      </c>
      <c r="C50" s="87"/>
      <c r="D50" s="87"/>
      <c r="E50" s="88"/>
      <c r="F50" s="89" t="s">
        <v>51</v>
      </c>
      <c r="G50" s="87"/>
      <c r="H50" s="90"/>
    </row>
    <row r="51" spans="2:8" ht="15" customHeight="1" thickBot="1" x14ac:dyDescent="0.35">
      <c r="B51" s="168" t="s">
        <v>595</v>
      </c>
      <c r="C51" s="169"/>
      <c r="D51" s="169"/>
      <c r="E51" s="170"/>
      <c r="F51" s="171" t="s">
        <v>596</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56" priority="1" operator="containsText" text="NO DISPONIBLE">
      <formula>NOT(ISERROR(SEARCH("NO DISPONIBLE",B36)))</formula>
    </cfRule>
    <cfRule type="cellIs" dxfId="155" priority="2" stopIfTrue="1" operator="greaterThanOrEqual">
      <formula>0.7</formula>
    </cfRule>
    <cfRule type="cellIs" dxfId="154" priority="3" stopIfTrue="1" operator="between">
      <formula>0.5</formula>
      <formula>0.7</formula>
    </cfRule>
    <cfRule type="cellIs" dxfId="153" priority="4" stopIfTrue="1" operator="lessThanOrEqual">
      <formula>0.5</formula>
    </cfRule>
  </conditionalFormatting>
  <conditionalFormatting sqref="C36:E36">
    <cfRule type="cellIs" dxfId="152" priority="8" stopIfTrue="1" operator="greaterThanOrEqual">
      <formula>0.7</formula>
    </cfRule>
    <cfRule type="cellIs" dxfId="151" priority="9" stopIfTrue="1" operator="between">
      <formula>0.5</formula>
      <formula>0.7</formula>
    </cfRule>
    <cfRule type="cellIs" dxfId="150" priority="10" stopIfTrue="1" operator="lessThanOrEqual">
      <formula>0.5</formula>
    </cfRule>
  </conditionalFormatting>
  <hyperlinks>
    <hyperlink ref="B51" r:id="rId1" display="iccal.admon@gmail.com" xr:uid="{0A60B6FB-C19E-4A7D-941F-706DC6AD60DD}"/>
  </hyperlinks>
  <printOptions horizont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6291E6E0-9DA6-4ADB-8728-1C6CA83B4BCE}">
          <x14:colorSeries rgb="FF376092"/>
          <x14:colorNegative rgb="FFD00000"/>
          <x14:colorAxis rgb="FF000000"/>
          <x14:colorMarkers rgb="FFD00000"/>
          <x14:colorFirst rgb="FFD00000"/>
          <x14:colorLast rgb="FFD00000"/>
          <x14:colorHigh rgb="FFD00000"/>
          <x14:colorLow rgb="FFD00000"/>
          <x14:sparklines>
            <x14:sparkline>
              <xm:f>'C 1.4.1.1.4'!B36:F36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94F5-1A0B-470E-B2BC-745430B5FFFE}">
  <sheetPr>
    <pageSetUpPr fitToPage="1"/>
  </sheetPr>
  <dimension ref="B1:Q53"/>
  <sheetViews>
    <sheetView showGridLines="0" zoomScale="80" zoomScaleNormal="80" workbookViewId="0">
      <selection activeCell="I17" sqref="I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37.799999999999997"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1.2"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281</v>
      </c>
      <c r="C7" s="135"/>
      <c r="D7" s="135"/>
      <c r="E7" s="135"/>
      <c r="F7" s="135"/>
      <c r="G7" s="135"/>
      <c r="H7" s="136"/>
      <c r="J7" s="3"/>
      <c r="K7" s="3"/>
      <c r="L7" s="3"/>
      <c r="M7" s="3"/>
      <c r="N7" s="3"/>
      <c r="O7" s="3"/>
      <c r="P7" s="3"/>
      <c r="Q7" s="3"/>
    </row>
    <row r="8" spans="2:17" ht="27" customHeight="1" x14ac:dyDescent="0.3">
      <c r="B8" s="73" t="s">
        <v>55</v>
      </c>
      <c r="C8" s="74"/>
      <c r="D8" s="74"/>
      <c r="E8" s="74"/>
      <c r="F8" s="74" t="s">
        <v>1</v>
      </c>
      <c r="G8" s="74"/>
      <c r="H8" s="75"/>
      <c r="J8" s="4"/>
      <c r="K8" s="4"/>
      <c r="L8" s="4"/>
      <c r="M8" s="4"/>
      <c r="N8" s="4"/>
      <c r="O8" s="4"/>
      <c r="P8" s="4"/>
      <c r="Q8" s="4"/>
    </row>
    <row r="9" spans="2:17" ht="27.75" customHeight="1" x14ac:dyDescent="0.3">
      <c r="B9" s="83" t="s">
        <v>165</v>
      </c>
      <c r="C9" s="84"/>
      <c r="D9" s="84"/>
      <c r="E9" s="84"/>
      <c r="F9" s="71" t="s">
        <v>256</v>
      </c>
      <c r="G9" s="69"/>
      <c r="H9" s="33"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72</v>
      </c>
      <c r="C12" s="137" t="s">
        <v>151</v>
      </c>
      <c r="D12" s="113"/>
      <c r="E12" s="28" t="s">
        <v>73</v>
      </c>
      <c r="F12" s="28" t="s">
        <v>258</v>
      </c>
      <c r="G12" s="28" t="s">
        <v>282</v>
      </c>
      <c r="H12" s="5" t="s">
        <v>261</v>
      </c>
    </row>
    <row r="13" spans="2:17" ht="16.5"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16</v>
      </c>
      <c r="H15" s="33" t="s">
        <v>264</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72</v>
      </c>
      <c r="G18" s="114"/>
      <c r="H18" s="5" t="s">
        <v>170</v>
      </c>
    </row>
    <row r="19" spans="2:9" ht="15.75" customHeight="1" x14ac:dyDescent="0.3">
      <c r="B19" s="86" t="s">
        <v>19</v>
      </c>
      <c r="C19" s="87"/>
      <c r="D19" s="87"/>
      <c r="E19" s="87"/>
      <c r="F19" s="87"/>
      <c r="G19" s="87"/>
      <c r="H19" s="90"/>
    </row>
    <row r="20" spans="2:9" ht="48" customHeight="1" x14ac:dyDescent="0.3">
      <c r="B20" s="174" t="s">
        <v>283</v>
      </c>
      <c r="C20" s="175"/>
      <c r="D20" s="175"/>
      <c r="E20" s="175"/>
      <c r="F20" s="175"/>
      <c r="G20" s="175"/>
      <c r="H20" s="176"/>
    </row>
    <row r="21" spans="2:9" ht="15.75" customHeight="1" x14ac:dyDescent="0.3">
      <c r="B21" s="86" t="s">
        <v>20</v>
      </c>
      <c r="C21" s="87"/>
      <c r="D21" s="87"/>
      <c r="E21" s="87"/>
      <c r="F21" s="87"/>
      <c r="G21" s="87"/>
      <c r="H21" s="90"/>
    </row>
    <row r="22" spans="2:9" ht="33" customHeight="1" x14ac:dyDescent="0.3">
      <c r="B22" s="68" t="s">
        <v>284</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268</v>
      </c>
      <c r="C24" s="69"/>
      <c r="D24" s="69"/>
      <c r="E24" s="70"/>
      <c r="F24" s="71" t="s">
        <v>269</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92">
        <v>186</v>
      </c>
      <c r="C27" s="177"/>
      <c r="D27" s="71">
        <v>2022</v>
      </c>
      <c r="E27" s="70"/>
      <c r="F27" s="39">
        <v>150</v>
      </c>
      <c r="G27" s="10">
        <f>(F27-B27)/B27</f>
        <v>-0.19354838709677419</v>
      </c>
      <c r="H27" s="9">
        <v>2025</v>
      </c>
    </row>
    <row r="28" spans="2:9" ht="19.5" customHeight="1" x14ac:dyDescent="0.3">
      <c r="B28" s="145" t="s">
        <v>28</v>
      </c>
      <c r="C28" s="146"/>
      <c r="D28" s="146"/>
      <c r="E28" s="146"/>
      <c r="F28" s="146"/>
      <c r="G28" s="146"/>
      <c r="H28" s="147"/>
    </row>
    <row r="29" spans="2:9" ht="19.5" customHeight="1" x14ac:dyDescent="0.3">
      <c r="B29" s="73" t="s">
        <v>56</v>
      </c>
      <c r="C29" s="74"/>
      <c r="D29" s="74"/>
      <c r="E29" s="74"/>
      <c r="F29" s="74" t="s">
        <v>270</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41.75" customHeight="1" thickBot="1" x14ac:dyDescent="0.35">
      <c r="B33" s="151" t="s">
        <v>585</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40" t="s">
        <v>36</v>
      </c>
      <c r="E35" s="8" t="s">
        <v>66</v>
      </c>
      <c r="F35" s="8" t="s">
        <v>37</v>
      </c>
      <c r="G35" s="154" t="s">
        <v>38</v>
      </c>
      <c r="H35" s="156"/>
    </row>
    <row r="36" spans="2:8" ht="37.950000000000003" customHeight="1" x14ac:dyDescent="0.3">
      <c r="B36" s="60">
        <v>0.83779999999999999</v>
      </c>
      <c r="C36" s="61">
        <v>1.4359</v>
      </c>
      <c r="D36" s="61">
        <v>1.5676000000000001</v>
      </c>
      <c r="E36" s="62" t="s">
        <v>530</v>
      </c>
      <c r="F36" s="61">
        <v>0.9667</v>
      </c>
      <c r="G36" s="193"/>
      <c r="H36" s="194"/>
    </row>
    <row r="37" spans="2:8" ht="18.75"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285</v>
      </c>
      <c r="C39" s="69"/>
      <c r="D39" s="69"/>
      <c r="E39" s="70"/>
      <c r="F39" s="71" t="s">
        <v>286</v>
      </c>
      <c r="G39" s="69"/>
      <c r="H39" s="72"/>
    </row>
    <row r="40" spans="2:8" ht="16.95" customHeight="1" x14ac:dyDescent="0.3">
      <c r="B40" s="86" t="s">
        <v>41</v>
      </c>
      <c r="C40" s="87"/>
      <c r="D40" s="87"/>
      <c r="E40" s="88"/>
      <c r="F40" s="89" t="s">
        <v>42</v>
      </c>
      <c r="G40" s="87"/>
      <c r="H40" s="90"/>
    </row>
    <row r="41" spans="2:8" ht="21" customHeight="1" x14ac:dyDescent="0.3">
      <c r="B41" s="68" t="s">
        <v>274</v>
      </c>
      <c r="C41" s="69"/>
      <c r="D41" s="69"/>
      <c r="E41" s="70"/>
      <c r="F41" s="71" t="s">
        <v>287</v>
      </c>
      <c r="G41" s="69"/>
      <c r="H41" s="72"/>
    </row>
    <row r="42" spans="2:8" ht="15" customHeight="1" x14ac:dyDescent="0.3">
      <c r="B42" s="86" t="s">
        <v>43</v>
      </c>
      <c r="C42" s="87"/>
      <c r="D42" s="87"/>
      <c r="E42" s="88"/>
      <c r="F42" s="89" t="s">
        <v>44</v>
      </c>
      <c r="G42" s="87"/>
      <c r="H42" s="90"/>
    </row>
    <row r="43" spans="2:8" ht="13.05" customHeight="1" x14ac:dyDescent="0.3">
      <c r="B43" s="68" t="s">
        <v>96</v>
      </c>
      <c r="C43" s="69"/>
      <c r="D43" s="69"/>
      <c r="E43" s="70"/>
      <c r="F43" s="71" t="s">
        <v>288</v>
      </c>
      <c r="G43" s="69"/>
      <c r="H43" s="72"/>
    </row>
    <row r="44" spans="2:8" ht="24" customHeight="1" x14ac:dyDescent="0.3">
      <c r="B44" s="86" t="s">
        <v>45</v>
      </c>
      <c r="C44" s="87"/>
      <c r="D44" s="87"/>
      <c r="E44" s="88"/>
      <c r="F44" s="89" t="s">
        <v>46</v>
      </c>
      <c r="G44" s="87"/>
      <c r="H44" s="90"/>
    </row>
    <row r="45" spans="2:8" ht="13.95" customHeight="1" x14ac:dyDescent="0.3">
      <c r="B45" s="68" t="s">
        <v>289</v>
      </c>
      <c r="C45" s="69"/>
      <c r="D45" s="69"/>
      <c r="E45" s="70"/>
      <c r="F45" s="71" t="s">
        <v>287</v>
      </c>
      <c r="G45" s="69"/>
      <c r="H45" s="72"/>
    </row>
    <row r="46" spans="2:8" ht="13.95" customHeight="1" x14ac:dyDescent="0.3">
      <c r="B46" s="165" t="s">
        <v>47</v>
      </c>
      <c r="C46" s="166"/>
      <c r="D46" s="166"/>
      <c r="E46" s="166"/>
      <c r="F46" s="166"/>
      <c r="G46" s="166"/>
      <c r="H46" s="167"/>
    </row>
    <row r="47" spans="2:8" ht="16.05" customHeight="1" x14ac:dyDescent="0.3">
      <c r="B47" s="68" t="s">
        <v>594</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280</v>
      </c>
      <c r="C49" s="69"/>
      <c r="D49" s="69"/>
      <c r="E49" s="70"/>
      <c r="F49" s="71" t="s">
        <v>601</v>
      </c>
      <c r="G49" s="69"/>
      <c r="H49" s="72"/>
    </row>
    <row r="50" spans="2:8" ht="16.5" customHeight="1" x14ac:dyDescent="0.3">
      <c r="B50" s="86" t="s">
        <v>50</v>
      </c>
      <c r="C50" s="87"/>
      <c r="D50" s="87"/>
      <c r="E50" s="88"/>
      <c r="F50" s="89" t="s">
        <v>51</v>
      </c>
      <c r="G50" s="87"/>
      <c r="H50" s="90"/>
    </row>
    <row r="51" spans="2:8" ht="15" customHeight="1" thickBot="1" x14ac:dyDescent="0.35">
      <c r="B51" s="168" t="s">
        <v>595</v>
      </c>
      <c r="C51" s="169"/>
      <c r="D51" s="169"/>
      <c r="E51" s="170"/>
      <c r="F51" s="171" t="s">
        <v>596</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49" priority="1" operator="containsText" text="NO DISPONIBLE">
      <formula>NOT(ISERROR(SEARCH("NO DISPONIBLE",B36)))</formula>
    </cfRule>
    <cfRule type="cellIs" dxfId="148" priority="2" stopIfTrue="1" operator="greaterThanOrEqual">
      <formula>0.7</formula>
    </cfRule>
    <cfRule type="cellIs" dxfId="147" priority="3" stopIfTrue="1" operator="between">
      <formula>0.5</formula>
      <formula>0.7</formula>
    </cfRule>
    <cfRule type="cellIs" dxfId="146" priority="4" stopIfTrue="1" operator="lessThanOrEqual">
      <formula>0.5</formula>
    </cfRule>
  </conditionalFormatting>
  <conditionalFormatting sqref="C36:E36">
    <cfRule type="cellIs" dxfId="145" priority="8" stopIfTrue="1" operator="greaterThanOrEqual">
      <formula>0.7</formula>
    </cfRule>
    <cfRule type="cellIs" dxfId="144" priority="9" stopIfTrue="1" operator="between">
      <formula>0.5</formula>
      <formula>0.7</formula>
    </cfRule>
    <cfRule type="cellIs" dxfId="143" priority="10" stopIfTrue="1" operator="lessThanOrEqual">
      <formula>0.5</formula>
    </cfRule>
  </conditionalFormatting>
  <hyperlinks>
    <hyperlink ref="B51" r:id="rId1" display="iccal.admon@gmail.com" xr:uid="{F1BB2E88-F941-4253-AB42-DF797E8AF6F8}"/>
  </hyperlinks>
  <printOptions horizont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F7ED9219-B433-462C-8D13-E4EDA22D1434}">
          <x14:colorSeries rgb="FF376092"/>
          <x14:colorNegative rgb="FFD00000"/>
          <x14:colorAxis rgb="FF000000"/>
          <x14:colorMarkers rgb="FFD00000"/>
          <x14:colorFirst rgb="FFD00000"/>
          <x14:colorLast rgb="FFD00000"/>
          <x14:colorHigh rgb="FFD00000"/>
          <x14:colorLow rgb="FFD00000"/>
          <x14:sparklines>
            <x14:sparkline>
              <xm:f>'A 14.1.1.4.1'!B36:F36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59C4-06AA-44A4-BB22-48A4357729B5}">
  <sheetPr>
    <pageSetUpPr fitToPage="1"/>
  </sheetPr>
  <dimension ref="B1:Q53"/>
  <sheetViews>
    <sheetView showGridLines="0" zoomScale="80" zoomScaleNormal="80" workbookViewId="0">
      <selection activeCell="I2" sqref="I2"/>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36" customHeight="1" thickBot="1" x14ac:dyDescent="0.35"/>
    <row r="2" spans="2:17" ht="37.5" customHeight="1" x14ac:dyDescent="0.3">
      <c r="B2" s="12"/>
      <c r="C2" s="13"/>
      <c r="D2" s="13"/>
      <c r="E2" s="13"/>
      <c r="F2" s="13"/>
      <c r="G2" s="13"/>
      <c r="H2" s="14"/>
    </row>
    <row r="3" spans="2:17" ht="30.75" customHeight="1" x14ac:dyDescent="0.3">
      <c r="B3" s="15"/>
      <c r="C3" s="16"/>
      <c r="D3" s="16"/>
      <c r="E3" s="16"/>
      <c r="F3" s="16"/>
      <c r="G3" s="16"/>
      <c r="H3" s="17"/>
    </row>
    <row r="4" spans="2:17" ht="33.450000000000003"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290</v>
      </c>
      <c r="C7" s="135"/>
      <c r="D7" s="135"/>
      <c r="E7" s="135"/>
      <c r="F7" s="135"/>
      <c r="G7" s="135"/>
      <c r="H7" s="136"/>
      <c r="J7" s="3"/>
      <c r="K7" s="3"/>
      <c r="L7" s="3"/>
      <c r="M7" s="3"/>
      <c r="N7" s="3"/>
      <c r="O7" s="3"/>
      <c r="P7" s="3"/>
      <c r="Q7" s="3"/>
    </row>
    <row r="8" spans="2:17" ht="39.75" customHeight="1" x14ac:dyDescent="0.3">
      <c r="B8" s="86" t="s">
        <v>55</v>
      </c>
      <c r="C8" s="87"/>
      <c r="D8" s="87"/>
      <c r="E8" s="88"/>
      <c r="F8" s="89" t="s">
        <v>1</v>
      </c>
      <c r="G8" s="87"/>
      <c r="H8" s="90"/>
      <c r="J8" s="4"/>
      <c r="K8" s="4"/>
      <c r="L8" s="4"/>
      <c r="M8" s="4"/>
      <c r="N8" s="4"/>
      <c r="O8" s="4"/>
      <c r="P8" s="4"/>
      <c r="Q8" s="4"/>
    </row>
    <row r="9" spans="2:17" ht="27.75" customHeight="1" x14ac:dyDescent="0.3">
      <c r="B9" s="83" t="s">
        <v>165</v>
      </c>
      <c r="C9" s="84"/>
      <c r="D9" s="84"/>
      <c r="E9" s="84"/>
      <c r="F9" s="71" t="s">
        <v>256</v>
      </c>
      <c r="G9" s="69"/>
      <c r="H9" s="33"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72</v>
      </c>
      <c r="C12" s="137" t="s">
        <v>151</v>
      </c>
      <c r="D12" s="113"/>
      <c r="E12" s="28" t="s">
        <v>260</v>
      </c>
      <c r="F12" s="28" t="s">
        <v>73</v>
      </c>
      <c r="G12" s="28" t="s">
        <v>260</v>
      </c>
      <c r="H12" s="5" t="s">
        <v>261</v>
      </c>
    </row>
    <row r="13" spans="2:17" ht="16.5"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16</v>
      </c>
      <c r="H15" s="33" t="s">
        <v>71</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265</v>
      </c>
      <c r="C18" s="28" t="s">
        <v>8</v>
      </c>
      <c r="D18" s="28" t="s">
        <v>73</v>
      </c>
      <c r="E18" s="28" t="s">
        <v>8</v>
      </c>
      <c r="F18" s="114" t="s">
        <v>170</v>
      </c>
      <c r="G18" s="114"/>
      <c r="H18" s="5" t="s">
        <v>170</v>
      </c>
    </row>
    <row r="19" spans="2:9" ht="15.75" customHeight="1" x14ac:dyDescent="0.3">
      <c r="B19" s="86" t="s">
        <v>19</v>
      </c>
      <c r="C19" s="87"/>
      <c r="D19" s="87"/>
      <c r="E19" s="87"/>
      <c r="F19" s="87"/>
      <c r="G19" s="87"/>
      <c r="H19" s="90"/>
    </row>
    <row r="20" spans="2:9" ht="44.25" customHeight="1" x14ac:dyDescent="0.3">
      <c r="B20" s="174" t="s">
        <v>291</v>
      </c>
      <c r="C20" s="175"/>
      <c r="D20" s="175"/>
      <c r="E20" s="175"/>
      <c r="F20" s="175"/>
      <c r="G20" s="175"/>
      <c r="H20" s="176"/>
    </row>
    <row r="21" spans="2:9" ht="15.75" customHeight="1" x14ac:dyDescent="0.3">
      <c r="B21" s="86" t="s">
        <v>20</v>
      </c>
      <c r="C21" s="87"/>
      <c r="D21" s="87"/>
      <c r="E21" s="87"/>
      <c r="F21" s="87"/>
      <c r="G21" s="87"/>
      <c r="H21" s="90"/>
    </row>
    <row r="22" spans="2:9" ht="21.75" customHeight="1" x14ac:dyDescent="0.3">
      <c r="B22" s="68" t="s">
        <v>292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268</v>
      </c>
      <c r="C24" s="69"/>
      <c r="D24" s="69"/>
      <c r="E24" s="70"/>
      <c r="F24" s="71" t="s">
        <v>269</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92">
        <v>15</v>
      </c>
      <c r="C27" s="177"/>
      <c r="D27" s="71">
        <v>2022</v>
      </c>
      <c r="E27" s="70"/>
      <c r="F27" s="39">
        <v>14</v>
      </c>
      <c r="G27" s="10">
        <f>(F27-B27)/B27</f>
        <v>-6.6666666666666666E-2</v>
      </c>
      <c r="H27" s="9">
        <v>2025</v>
      </c>
    </row>
    <row r="28" spans="2:9" ht="19.5" customHeight="1" x14ac:dyDescent="0.3">
      <c r="B28" s="145" t="s">
        <v>28</v>
      </c>
      <c r="C28" s="146"/>
      <c r="D28" s="146"/>
      <c r="E28" s="146"/>
      <c r="F28" s="146"/>
      <c r="G28" s="146"/>
      <c r="H28" s="147"/>
    </row>
    <row r="29" spans="2:9" ht="19.5" customHeight="1" x14ac:dyDescent="0.3">
      <c r="B29" s="73" t="s">
        <v>56</v>
      </c>
      <c r="C29" s="74"/>
      <c r="D29" s="74"/>
      <c r="E29" s="74"/>
      <c r="F29" s="74" t="s">
        <v>270</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29" customHeight="1" thickBot="1" x14ac:dyDescent="0.35">
      <c r="B33" s="151" t="s">
        <v>584</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40" t="s">
        <v>36</v>
      </c>
      <c r="E35" s="8" t="s">
        <v>66</v>
      </c>
      <c r="F35" s="8" t="s">
        <v>37</v>
      </c>
      <c r="G35" s="154" t="s">
        <v>38</v>
      </c>
      <c r="H35" s="156"/>
    </row>
    <row r="36" spans="2:8" ht="37.950000000000003" customHeight="1" x14ac:dyDescent="0.3">
      <c r="B36" s="60">
        <v>0.33329999999999999</v>
      </c>
      <c r="C36" s="61">
        <v>0.4</v>
      </c>
      <c r="D36" s="61">
        <v>1.25</v>
      </c>
      <c r="E36" s="62" t="s">
        <v>530</v>
      </c>
      <c r="F36" s="61">
        <v>0.57140000000000002</v>
      </c>
      <c r="G36" s="84"/>
      <c r="H36" s="85"/>
    </row>
    <row r="37" spans="2:8" ht="19.5"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7.399999999999999" customHeight="1" x14ac:dyDescent="0.3">
      <c r="B39" s="68" t="s">
        <v>293</v>
      </c>
      <c r="C39" s="69"/>
      <c r="D39" s="69"/>
      <c r="E39" s="70"/>
      <c r="F39" s="71" t="s">
        <v>294</v>
      </c>
      <c r="G39" s="69"/>
      <c r="H39" s="72"/>
    </row>
    <row r="40" spans="2:8" ht="16.95" customHeight="1" x14ac:dyDescent="0.3">
      <c r="B40" s="86" t="s">
        <v>41</v>
      </c>
      <c r="C40" s="87"/>
      <c r="D40" s="87"/>
      <c r="E40" s="88"/>
      <c r="F40" s="89" t="s">
        <v>42</v>
      </c>
      <c r="G40" s="87"/>
      <c r="H40" s="90"/>
    </row>
    <row r="41" spans="2:8" ht="36.75" customHeight="1" x14ac:dyDescent="0.3">
      <c r="B41" s="68" t="s">
        <v>295</v>
      </c>
      <c r="C41" s="69"/>
      <c r="D41" s="69"/>
      <c r="E41" s="70"/>
      <c r="F41" s="71" t="s">
        <v>296</v>
      </c>
      <c r="G41" s="69"/>
      <c r="H41" s="72"/>
    </row>
    <row r="42" spans="2:8" ht="15" customHeight="1" x14ac:dyDescent="0.3">
      <c r="B42" s="86" t="s">
        <v>43</v>
      </c>
      <c r="C42" s="87"/>
      <c r="D42" s="87"/>
      <c r="E42" s="88"/>
      <c r="F42" s="89" t="s">
        <v>44</v>
      </c>
      <c r="G42" s="87"/>
      <c r="H42" s="90"/>
    </row>
    <row r="43" spans="2:8" ht="13.05" customHeight="1" x14ac:dyDescent="0.3">
      <c r="B43" s="68" t="s">
        <v>297</v>
      </c>
      <c r="C43" s="69"/>
      <c r="D43" s="69"/>
      <c r="E43" s="70"/>
      <c r="F43" s="71" t="s">
        <v>298</v>
      </c>
      <c r="G43" s="69"/>
      <c r="H43" s="72"/>
    </row>
    <row r="44" spans="2:8" ht="24" customHeight="1" x14ac:dyDescent="0.3">
      <c r="B44" s="86" t="s">
        <v>45</v>
      </c>
      <c r="C44" s="87"/>
      <c r="D44" s="87"/>
      <c r="E44" s="88"/>
      <c r="F44" s="89" t="s">
        <v>46</v>
      </c>
      <c r="G44" s="87"/>
      <c r="H44" s="90"/>
    </row>
    <row r="45" spans="2:8" ht="30.75" customHeight="1" x14ac:dyDescent="0.3">
      <c r="B45" s="68" t="s">
        <v>295</v>
      </c>
      <c r="C45" s="69"/>
      <c r="D45" s="69"/>
      <c r="E45" s="70"/>
      <c r="F45" s="71" t="s">
        <v>296</v>
      </c>
      <c r="G45" s="69"/>
      <c r="H45" s="72"/>
    </row>
    <row r="46" spans="2:8" ht="13.95" customHeight="1" x14ac:dyDescent="0.3">
      <c r="B46" s="165" t="s">
        <v>47</v>
      </c>
      <c r="C46" s="166"/>
      <c r="D46" s="166"/>
      <c r="E46" s="166"/>
      <c r="F46" s="166"/>
      <c r="G46" s="166"/>
      <c r="H46" s="167"/>
    </row>
    <row r="47" spans="2:8" ht="16.05" customHeight="1" x14ac:dyDescent="0.3">
      <c r="B47" s="68" t="s">
        <v>594</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280</v>
      </c>
      <c r="C49" s="69"/>
      <c r="D49" s="69"/>
      <c r="E49" s="70"/>
      <c r="F49" s="71" t="s">
        <v>601</v>
      </c>
      <c r="G49" s="69"/>
      <c r="H49" s="72"/>
    </row>
    <row r="50" spans="2:8" ht="16.5" customHeight="1" x14ac:dyDescent="0.3">
      <c r="B50" s="86" t="s">
        <v>50</v>
      </c>
      <c r="C50" s="87"/>
      <c r="D50" s="87"/>
      <c r="E50" s="88"/>
      <c r="F50" s="89" t="s">
        <v>51</v>
      </c>
      <c r="G50" s="87"/>
      <c r="H50" s="90"/>
    </row>
    <row r="51" spans="2:8" ht="15" customHeight="1" thickBot="1" x14ac:dyDescent="0.35">
      <c r="B51" s="168" t="s">
        <v>595</v>
      </c>
      <c r="C51" s="169"/>
      <c r="D51" s="169"/>
      <c r="E51" s="170"/>
      <c r="F51" s="171" t="s">
        <v>596</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42" priority="1" operator="containsText" text="NO DISPONIBLE">
      <formula>NOT(ISERROR(SEARCH("NO DISPONIBLE",B36)))</formula>
    </cfRule>
    <cfRule type="cellIs" dxfId="141" priority="2" stopIfTrue="1" operator="greaterThanOrEqual">
      <formula>0.7</formula>
    </cfRule>
    <cfRule type="cellIs" dxfId="140" priority="3" stopIfTrue="1" operator="between">
      <formula>0.5</formula>
      <formula>0.7</formula>
    </cfRule>
    <cfRule type="cellIs" dxfId="139" priority="4" stopIfTrue="1" operator="lessThanOrEqual">
      <formula>0.5</formula>
    </cfRule>
  </conditionalFormatting>
  <conditionalFormatting sqref="C36:E36">
    <cfRule type="cellIs" dxfId="138" priority="8" stopIfTrue="1" operator="greaterThanOrEqual">
      <formula>0.7</formula>
    </cfRule>
    <cfRule type="cellIs" dxfId="137" priority="9" stopIfTrue="1" operator="between">
      <formula>0.5</formula>
      <formula>0.7</formula>
    </cfRule>
    <cfRule type="cellIs" dxfId="136" priority="10" stopIfTrue="1" operator="lessThanOrEqual">
      <formula>0.5</formula>
    </cfRule>
  </conditionalFormatting>
  <hyperlinks>
    <hyperlink ref="B51" r:id="rId1" display="iccal.admon@gmail.com" xr:uid="{1FA0F863-5B22-4DAE-B43E-291131B302D6}"/>
  </hyperlinks>
  <printOptions horizont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5785F1D8-1D75-40BC-944E-F198D8D524BC}">
          <x14:colorSeries rgb="FF376092"/>
          <x14:colorNegative rgb="FFD00000"/>
          <x14:colorAxis rgb="FF000000"/>
          <x14:colorMarkers rgb="FFD00000"/>
          <x14:colorFirst rgb="FFD00000"/>
          <x14:colorLast rgb="FFD00000"/>
          <x14:colorHigh rgb="FFD00000"/>
          <x14:colorLow rgb="FFD00000"/>
          <x14:sparklines>
            <x14:sparkline>
              <xm:f>'A 1.4.1.1.4.2'!B36:F36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13BEA-40A1-48CE-8C93-880612E3706B}">
  <sheetPr>
    <pageSetUpPr fitToPage="1"/>
  </sheetPr>
  <dimension ref="B1:Q53"/>
  <sheetViews>
    <sheetView showGridLines="0" zoomScale="80" zoomScaleNormal="80" workbookViewId="0">
      <selection activeCell="F49" sqref="F49:H49"/>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1.5" customHeight="1" x14ac:dyDescent="0.3">
      <c r="B3" s="15"/>
      <c r="C3" s="16"/>
      <c r="D3" s="16"/>
      <c r="E3" s="16"/>
      <c r="F3" s="16"/>
      <c r="G3" s="16"/>
      <c r="H3" s="17"/>
    </row>
    <row r="4" spans="2:17" ht="34.200000000000003" customHeight="1"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299</v>
      </c>
      <c r="C7" s="135"/>
      <c r="D7" s="135"/>
      <c r="E7" s="135"/>
      <c r="F7" s="135"/>
      <c r="G7" s="135"/>
      <c r="H7" s="136"/>
      <c r="J7" s="3"/>
      <c r="K7" s="3"/>
      <c r="L7" s="3"/>
      <c r="M7" s="3"/>
      <c r="N7" s="3"/>
      <c r="O7" s="3"/>
      <c r="P7" s="3"/>
      <c r="Q7" s="3"/>
    </row>
    <row r="8" spans="2:17" ht="25.5" customHeight="1" x14ac:dyDescent="0.3">
      <c r="B8" s="73" t="s">
        <v>55</v>
      </c>
      <c r="C8" s="74"/>
      <c r="D8" s="74"/>
      <c r="E8" s="74"/>
      <c r="F8" s="74" t="s">
        <v>1</v>
      </c>
      <c r="G8" s="74"/>
      <c r="H8" s="75"/>
      <c r="J8" s="4"/>
      <c r="K8" s="4"/>
      <c r="L8" s="4"/>
      <c r="M8" s="4"/>
      <c r="N8" s="4"/>
      <c r="O8" s="4"/>
      <c r="P8" s="4"/>
      <c r="Q8" s="4"/>
    </row>
    <row r="9" spans="2:17" ht="24" customHeight="1" x14ac:dyDescent="0.3">
      <c r="B9" s="83" t="s">
        <v>165</v>
      </c>
      <c r="C9" s="84"/>
      <c r="D9" s="84"/>
      <c r="E9" s="84"/>
      <c r="F9" s="71" t="s">
        <v>256</v>
      </c>
      <c r="G9" s="69"/>
      <c r="H9" s="33"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300</v>
      </c>
      <c r="C12" s="137" t="s">
        <v>257</v>
      </c>
      <c r="D12" s="113"/>
      <c r="E12" s="28" t="s">
        <v>259</v>
      </c>
      <c r="F12" s="28" t="s">
        <v>259</v>
      </c>
      <c r="G12" s="28" t="s">
        <v>260</v>
      </c>
      <c r="H12" s="5" t="s">
        <v>261</v>
      </c>
    </row>
    <row r="13" spans="2:17" ht="16.5"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258</v>
      </c>
      <c r="E18" s="28" t="s">
        <v>8</v>
      </c>
      <c r="F18" s="114" t="s">
        <v>72</v>
      </c>
      <c r="G18" s="114"/>
      <c r="H18" s="5" t="s">
        <v>72</v>
      </c>
    </row>
    <row r="19" spans="2:9" ht="15.75" customHeight="1" x14ac:dyDescent="0.3">
      <c r="B19" s="86" t="s">
        <v>19</v>
      </c>
      <c r="C19" s="87"/>
      <c r="D19" s="87"/>
      <c r="E19" s="87"/>
      <c r="F19" s="87"/>
      <c r="G19" s="87"/>
      <c r="H19" s="90"/>
    </row>
    <row r="20" spans="2:9" ht="40.5" customHeight="1" x14ac:dyDescent="0.3">
      <c r="B20" s="174" t="s">
        <v>301</v>
      </c>
      <c r="C20" s="175"/>
      <c r="D20" s="175"/>
      <c r="E20" s="175"/>
      <c r="F20" s="175"/>
      <c r="G20" s="175"/>
      <c r="H20" s="176"/>
    </row>
    <row r="21" spans="2:9" ht="15.75" customHeight="1" x14ac:dyDescent="0.3">
      <c r="B21" s="86" t="s">
        <v>20</v>
      </c>
      <c r="C21" s="87"/>
      <c r="D21" s="87"/>
      <c r="E21" s="87"/>
      <c r="F21" s="87"/>
      <c r="G21" s="87"/>
      <c r="H21" s="90"/>
    </row>
    <row r="22" spans="2:9" ht="27" customHeight="1" x14ac:dyDescent="0.3">
      <c r="B22" s="68" t="s">
        <v>302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268</v>
      </c>
      <c r="C24" s="69"/>
      <c r="D24" s="69"/>
      <c r="E24" s="70"/>
      <c r="F24" s="71" t="s">
        <v>269</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92">
        <v>1130</v>
      </c>
      <c r="C27" s="177"/>
      <c r="D27" s="71">
        <v>2022</v>
      </c>
      <c r="E27" s="70"/>
      <c r="F27" s="39">
        <v>1000</v>
      </c>
      <c r="G27" s="10">
        <f>(F27-B27)/B27</f>
        <v>-0.11504424778761062</v>
      </c>
      <c r="H27" s="9">
        <v>2025</v>
      </c>
    </row>
    <row r="28" spans="2:9" ht="19.5" customHeight="1" x14ac:dyDescent="0.3">
      <c r="B28" s="145" t="s">
        <v>28</v>
      </c>
      <c r="C28" s="146"/>
      <c r="D28" s="146"/>
      <c r="E28" s="146"/>
      <c r="F28" s="146"/>
      <c r="G28" s="146"/>
      <c r="H28" s="147"/>
    </row>
    <row r="29" spans="2:9" ht="19.5" customHeight="1" x14ac:dyDescent="0.3">
      <c r="B29" s="73" t="s">
        <v>56</v>
      </c>
      <c r="C29" s="74"/>
      <c r="D29" s="74"/>
      <c r="E29" s="74"/>
      <c r="F29" s="74" t="s">
        <v>270</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9" ht="105.75" customHeight="1" thickBot="1" x14ac:dyDescent="0.35">
      <c r="B33" s="151" t="s">
        <v>583</v>
      </c>
      <c r="C33" s="152"/>
      <c r="D33" s="152"/>
      <c r="E33" s="152"/>
      <c r="F33" s="152"/>
      <c r="G33" s="152"/>
      <c r="H33" s="153"/>
    </row>
    <row r="34" spans="2:9" ht="19.95" customHeight="1" thickBot="1" x14ac:dyDescent="0.35">
      <c r="B34" s="154" t="s">
        <v>33</v>
      </c>
      <c r="C34" s="155"/>
      <c r="D34" s="155"/>
      <c r="E34" s="155"/>
      <c r="F34" s="155"/>
      <c r="G34" s="155"/>
      <c r="H34" s="156"/>
    </row>
    <row r="35" spans="2:9" ht="28.05" customHeight="1" thickBot="1" x14ac:dyDescent="0.35">
      <c r="B35" s="8" t="s">
        <v>34</v>
      </c>
      <c r="C35" s="8" t="s">
        <v>35</v>
      </c>
      <c r="D35" s="40" t="s">
        <v>36</v>
      </c>
      <c r="E35" s="8" t="s">
        <v>36</v>
      </c>
      <c r="F35" s="8" t="s">
        <v>37</v>
      </c>
      <c r="G35" s="154" t="s">
        <v>38</v>
      </c>
      <c r="H35" s="156"/>
    </row>
    <row r="36" spans="2:9" ht="37.950000000000003" customHeight="1" x14ac:dyDescent="0.3">
      <c r="B36" s="60">
        <v>1.3879999999999999</v>
      </c>
      <c r="C36" s="61">
        <v>0.95199999999999996</v>
      </c>
      <c r="D36" s="61">
        <v>0.91600000000000004</v>
      </c>
      <c r="E36" s="62" t="s">
        <v>530</v>
      </c>
      <c r="F36" s="61">
        <v>0.81399999999999995</v>
      </c>
      <c r="G36" s="84"/>
      <c r="H36" s="85"/>
    </row>
    <row r="37" spans="2:9" ht="22.5" customHeight="1" x14ac:dyDescent="0.3">
      <c r="B37" s="165" t="s">
        <v>271</v>
      </c>
      <c r="C37" s="166"/>
      <c r="D37" s="166"/>
      <c r="E37" s="166"/>
      <c r="F37" s="166"/>
      <c r="G37" s="166"/>
      <c r="H37" s="167"/>
    </row>
    <row r="38" spans="2:9" ht="13.95" customHeight="1" x14ac:dyDescent="0.3">
      <c r="B38" s="86" t="s">
        <v>39</v>
      </c>
      <c r="C38" s="87"/>
      <c r="D38" s="87"/>
      <c r="E38" s="88"/>
      <c r="F38" s="89" t="s">
        <v>40</v>
      </c>
      <c r="G38" s="87"/>
      <c r="H38" s="90"/>
    </row>
    <row r="39" spans="2:9" ht="13.95" customHeight="1" x14ac:dyDescent="0.3">
      <c r="B39" s="68" t="s">
        <v>303</v>
      </c>
      <c r="C39" s="69"/>
      <c r="D39" s="69"/>
      <c r="E39" s="70"/>
      <c r="F39" s="71" t="s">
        <v>304</v>
      </c>
      <c r="G39" s="69"/>
      <c r="H39" s="72"/>
    </row>
    <row r="40" spans="2:9" ht="16.95" customHeight="1" x14ac:dyDescent="0.3">
      <c r="B40" s="86" t="s">
        <v>41</v>
      </c>
      <c r="C40" s="87"/>
      <c r="D40" s="87"/>
      <c r="E40" s="88"/>
      <c r="F40" s="89" t="s">
        <v>42</v>
      </c>
      <c r="G40" s="87"/>
      <c r="H40" s="90"/>
      <c r="I40" s="41"/>
    </row>
    <row r="41" spans="2:9" ht="21" customHeight="1" x14ac:dyDescent="0.3">
      <c r="B41" s="68" t="s">
        <v>305</v>
      </c>
      <c r="C41" s="69"/>
      <c r="D41" s="69"/>
      <c r="E41" s="70"/>
      <c r="F41" s="71" t="s">
        <v>306</v>
      </c>
      <c r="G41" s="69"/>
      <c r="H41" s="72"/>
    </row>
    <row r="42" spans="2:9" ht="15" customHeight="1" x14ac:dyDescent="0.3">
      <c r="B42" s="86" t="s">
        <v>43</v>
      </c>
      <c r="C42" s="87"/>
      <c r="D42" s="87"/>
      <c r="E42" s="88"/>
      <c r="F42" s="89" t="s">
        <v>44</v>
      </c>
      <c r="G42" s="87"/>
      <c r="H42" s="90"/>
    </row>
    <row r="43" spans="2:9" ht="13.05" customHeight="1" x14ac:dyDescent="0.3">
      <c r="B43" s="68" t="s">
        <v>307</v>
      </c>
      <c r="C43" s="69"/>
      <c r="D43" s="69"/>
      <c r="E43" s="70"/>
      <c r="F43" s="71" t="s">
        <v>308</v>
      </c>
      <c r="G43" s="69"/>
      <c r="H43" s="72"/>
    </row>
    <row r="44" spans="2:9" ht="24" customHeight="1" x14ac:dyDescent="0.3">
      <c r="B44" s="86" t="s">
        <v>45</v>
      </c>
      <c r="C44" s="87"/>
      <c r="D44" s="87"/>
      <c r="E44" s="88"/>
      <c r="F44" s="89" t="s">
        <v>46</v>
      </c>
      <c r="G44" s="87"/>
      <c r="H44" s="90"/>
    </row>
    <row r="45" spans="2:9" ht="24" customHeight="1" x14ac:dyDescent="0.3">
      <c r="B45" s="68" t="s">
        <v>309</v>
      </c>
      <c r="C45" s="69"/>
      <c r="D45" s="69"/>
      <c r="E45" s="70"/>
      <c r="F45" s="71" t="s">
        <v>306</v>
      </c>
      <c r="G45" s="69"/>
      <c r="H45" s="72"/>
    </row>
    <row r="46" spans="2:9" ht="13.95" customHeight="1" x14ac:dyDescent="0.3">
      <c r="B46" s="165" t="s">
        <v>47</v>
      </c>
      <c r="C46" s="166"/>
      <c r="D46" s="166"/>
      <c r="E46" s="166"/>
      <c r="F46" s="166"/>
      <c r="G46" s="166"/>
      <c r="H46" s="167"/>
    </row>
    <row r="47" spans="2:9" ht="16.05" customHeight="1" x14ac:dyDescent="0.3">
      <c r="B47" s="68" t="s">
        <v>594</v>
      </c>
      <c r="C47" s="69"/>
      <c r="D47" s="69"/>
      <c r="E47" s="69"/>
      <c r="F47" s="69"/>
      <c r="G47" s="69"/>
      <c r="H47" s="72"/>
    </row>
    <row r="48" spans="2:9" ht="16.5" customHeight="1" x14ac:dyDescent="0.3">
      <c r="B48" s="86" t="s">
        <v>48</v>
      </c>
      <c r="C48" s="87"/>
      <c r="D48" s="87"/>
      <c r="E48" s="88"/>
      <c r="F48" s="89" t="s">
        <v>49</v>
      </c>
      <c r="G48" s="87"/>
      <c r="H48" s="90"/>
    </row>
    <row r="49" spans="2:8" ht="19.05" customHeight="1" x14ac:dyDescent="0.3">
      <c r="B49" s="68" t="s">
        <v>280</v>
      </c>
      <c r="C49" s="69"/>
      <c r="D49" s="69"/>
      <c r="E49" s="70"/>
      <c r="F49" s="71" t="s">
        <v>601</v>
      </c>
      <c r="G49" s="69"/>
      <c r="H49" s="72"/>
    </row>
    <row r="50" spans="2:8" ht="16.5" customHeight="1" x14ac:dyDescent="0.3">
      <c r="B50" s="86" t="s">
        <v>50</v>
      </c>
      <c r="C50" s="87"/>
      <c r="D50" s="87"/>
      <c r="E50" s="88"/>
      <c r="F50" s="89" t="s">
        <v>51</v>
      </c>
      <c r="G50" s="87"/>
      <c r="H50" s="90"/>
    </row>
    <row r="51" spans="2:8" ht="15" customHeight="1" thickBot="1" x14ac:dyDescent="0.35">
      <c r="B51" s="168" t="s">
        <v>595</v>
      </c>
      <c r="C51" s="169"/>
      <c r="D51" s="169"/>
      <c r="E51" s="170"/>
      <c r="F51" s="171" t="s">
        <v>596</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35" priority="1" operator="containsText" text="NO DISPONIBLE">
      <formula>NOT(ISERROR(SEARCH("NO DISPONIBLE",B36)))</formula>
    </cfRule>
    <cfRule type="cellIs" dxfId="134" priority="2" stopIfTrue="1" operator="greaterThanOrEqual">
      <formula>0.7</formula>
    </cfRule>
    <cfRule type="cellIs" dxfId="133" priority="3" stopIfTrue="1" operator="between">
      <formula>0.5</formula>
      <formula>0.7</formula>
    </cfRule>
    <cfRule type="cellIs" dxfId="132" priority="4" stopIfTrue="1" operator="lessThanOrEqual">
      <formula>0.5</formula>
    </cfRule>
  </conditionalFormatting>
  <conditionalFormatting sqref="C36:E36">
    <cfRule type="cellIs" dxfId="131" priority="8" stopIfTrue="1" operator="greaterThanOrEqual">
      <formula>0.7</formula>
    </cfRule>
    <cfRule type="cellIs" dxfId="130" priority="9" stopIfTrue="1" operator="between">
      <formula>0.5</formula>
      <formula>0.7</formula>
    </cfRule>
    <cfRule type="cellIs" dxfId="129" priority="10" stopIfTrue="1" operator="lessThanOrEqual">
      <formula>0.5</formula>
    </cfRule>
  </conditionalFormatting>
  <hyperlinks>
    <hyperlink ref="B51" r:id="rId1" display="iccal.admon@gmail.com" xr:uid="{E380039E-CEBE-48E3-A3D9-5DB6B87D66A4}"/>
  </hyperlinks>
  <printOptions horizontalCentered="1"/>
  <pageMargins left="0.25" right="0.25" top="0.75" bottom="0.75" header="0.3" footer="0.3"/>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3AEDB00-CAED-41FA-8A25-3E5B7AEC852C}">
          <x14:colorSeries rgb="FF376092"/>
          <x14:colorNegative rgb="FFD00000"/>
          <x14:colorAxis rgb="FF000000"/>
          <x14:colorMarkers rgb="FFD00000"/>
          <x14:colorFirst rgb="FFD00000"/>
          <x14:colorLast rgb="FFD00000"/>
          <x14:colorHigh rgb="FFD00000"/>
          <x14:colorLow rgb="FFD00000"/>
          <x14:sparklines>
            <x14:sparkline>
              <xm:f>'A 1.4.1.1.4.3'!B36:F36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210E-8D88-4149-A9E2-D6320EB90A48}">
  <dimension ref="B1:Q52"/>
  <sheetViews>
    <sheetView showGridLines="0" topLeftCell="A36" zoomScale="80" zoomScaleNormal="80" workbookViewId="0">
      <selection activeCell="F48" sqref="F48:H48"/>
    </sheetView>
  </sheetViews>
  <sheetFormatPr baseColWidth="10" defaultColWidth="11.44140625" defaultRowHeight="14.4" x14ac:dyDescent="0.3"/>
  <cols>
    <col min="1" max="1" width="10" style="1" customWidth="1"/>
    <col min="2" max="3" width="11.44140625" style="1"/>
    <col min="4" max="4" width="13.44140625" style="1" customWidth="1"/>
    <col min="5" max="5" width="12.44140625" style="1" customWidth="1"/>
    <col min="6" max="6" width="13.33203125" style="1" customWidth="1"/>
    <col min="7" max="7" width="12" style="1" customWidth="1"/>
    <col min="8" max="8" width="18.77734375" style="1" customWidth="1"/>
    <col min="9" max="9" width="64" style="1" customWidth="1"/>
    <col min="10" max="16384" width="11.44140625" style="1"/>
  </cols>
  <sheetData>
    <row r="1" spans="2:17" ht="21.75" customHeight="1" thickBot="1" x14ac:dyDescent="0.35"/>
    <row r="2" spans="2:17" ht="24.75" customHeight="1" x14ac:dyDescent="0.3">
      <c r="B2" s="12"/>
      <c r="C2" s="13"/>
      <c r="D2" s="13"/>
      <c r="E2" s="13"/>
      <c r="F2" s="13"/>
      <c r="G2" s="13"/>
      <c r="H2" s="14"/>
    </row>
    <row r="3" spans="2:17" ht="26.55" customHeight="1" x14ac:dyDescent="0.3">
      <c r="B3" s="15"/>
      <c r="C3" s="16"/>
      <c r="D3" s="16"/>
      <c r="E3" s="16"/>
      <c r="F3" s="16"/>
      <c r="G3" s="16"/>
      <c r="H3" s="17"/>
    </row>
    <row r="4" spans="2:17" ht="26.55" customHeight="1" thickBot="1" x14ac:dyDescent="0.35">
      <c r="B4" s="18"/>
      <c r="C4" s="19"/>
      <c r="D4" s="19"/>
      <c r="E4" s="19"/>
      <c r="F4" s="19"/>
      <c r="G4" s="19"/>
      <c r="H4" s="20"/>
    </row>
    <row r="5" spans="2:17" ht="18.75" customHeight="1" x14ac:dyDescent="0.3">
      <c r="B5" s="128" t="s">
        <v>531</v>
      </c>
      <c r="C5" s="129"/>
      <c r="D5" s="129"/>
      <c r="E5" s="129"/>
      <c r="F5" s="129"/>
      <c r="G5" s="129"/>
      <c r="H5" s="130"/>
      <c r="J5" s="2"/>
      <c r="K5" s="2"/>
      <c r="L5" s="2"/>
      <c r="M5" s="2"/>
      <c r="N5" s="2"/>
      <c r="O5" s="2"/>
      <c r="P5" s="2"/>
      <c r="Q5" s="2"/>
    </row>
    <row r="6" spans="2:17" ht="15.75" customHeight="1" x14ac:dyDescent="0.3">
      <c r="B6" s="86" t="s">
        <v>0</v>
      </c>
      <c r="C6" s="87"/>
      <c r="D6" s="87"/>
      <c r="E6" s="87"/>
      <c r="F6" s="87"/>
      <c r="G6" s="87"/>
      <c r="H6" s="90"/>
      <c r="J6" s="2"/>
      <c r="K6" s="2"/>
      <c r="L6" s="2"/>
      <c r="M6" s="2"/>
      <c r="N6" s="2"/>
      <c r="O6" s="2"/>
      <c r="P6" s="2"/>
      <c r="Q6" s="2"/>
    </row>
    <row r="7" spans="2:17" ht="21.75" customHeight="1" x14ac:dyDescent="0.3">
      <c r="B7" s="134" t="s">
        <v>281</v>
      </c>
      <c r="C7" s="135"/>
      <c r="D7" s="135"/>
      <c r="E7" s="135"/>
      <c r="F7" s="135"/>
      <c r="G7" s="135"/>
      <c r="H7" s="136"/>
      <c r="J7" s="3"/>
      <c r="K7" s="3"/>
      <c r="L7" s="3"/>
      <c r="M7" s="3"/>
      <c r="N7" s="3"/>
      <c r="O7" s="3"/>
      <c r="P7" s="3"/>
      <c r="Q7" s="3"/>
    </row>
    <row r="8" spans="2:17" ht="24" customHeight="1" x14ac:dyDescent="0.3">
      <c r="B8" s="86" t="s">
        <v>310</v>
      </c>
      <c r="C8" s="87"/>
      <c r="D8" s="87"/>
      <c r="E8" s="88"/>
      <c r="F8" s="89" t="s">
        <v>67</v>
      </c>
      <c r="G8" s="88"/>
      <c r="H8" s="37" t="s">
        <v>1</v>
      </c>
      <c r="J8" s="4"/>
      <c r="K8" s="4"/>
      <c r="L8" s="4"/>
      <c r="M8" s="4"/>
      <c r="N8" s="4"/>
      <c r="O8" s="4"/>
      <c r="P8" s="4"/>
      <c r="Q8" s="4"/>
    </row>
    <row r="9" spans="2:17" ht="23.25" customHeight="1" x14ac:dyDescent="0.3">
      <c r="B9" s="83" t="s">
        <v>311</v>
      </c>
      <c r="C9" s="84"/>
      <c r="D9" s="84"/>
      <c r="E9" s="84"/>
      <c r="F9" s="71" t="s">
        <v>312</v>
      </c>
      <c r="G9" s="70"/>
      <c r="H9" s="32" t="s">
        <v>313</v>
      </c>
      <c r="J9" s="3"/>
      <c r="K9" s="3"/>
      <c r="L9" s="3"/>
      <c r="M9" s="3"/>
      <c r="N9" s="3"/>
      <c r="O9" s="3"/>
      <c r="P9" s="3"/>
      <c r="Q9" s="3"/>
    </row>
    <row r="10" spans="2:17" ht="16.95" customHeight="1" x14ac:dyDescent="0.3">
      <c r="B10" s="86" t="s">
        <v>2</v>
      </c>
      <c r="C10" s="87"/>
      <c r="D10" s="87"/>
      <c r="E10" s="87"/>
      <c r="F10" s="87"/>
      <c r="G10" s="87"/>
      <c r="H10" s="90"/>
    </row>
    <row r="11" spans="2:17" ht="22.5" customHeight="1" x14ac:dyDescent="0.3">
      <c r="B11" s="25" t="s">
        <v>3</v>
      </c>
      <c r="C11" s="89" t="s">
        <v>4</v>
      </c>
      <c r="D11" s="88"/>
      <c r="E11" s="27" t="s">
        <v>5</v>
      </c>
      <c r="F11" s="27" t="s">
        <v>60</v>
      </c>
      <c r="G11" s="27" t="s">
        <v>6</v>
      </c>
      <c r="H11" s="29" t="s">
        <v>7</v>
      </c>
    </row>
    <row r="12" spans="2:17" ht="19.05" customHeight="1" x14ac:dyDescent="0.3">
      <c r="B12" s="11" t="s">
        <v>72</v>
      </c>
      <c r="C12" s="137" t="s">
        <v>257</v>
      </c>
      <c r="D12" s="113"/>
      <c r="E12" s="28" t="s">
        <v>73</v>
      </c>
      <c r="F12" s="28" t="s">
        <v>314</v>
      </c>
      <c r="G12" s="28" t="s">
        <v>260</v>
      </c>
      <c r="H12" s="5" t="s">
        <v>261</v>
      </c>
    </row>
    <row r="13" spans="2:17" ht="16.5"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16</v>
      </c>
      <c r="H15" s="33" t="s">
        <v>169</v>
      </c>
    </row>
    <row r="16" spans="2:17" ht="22.5" customHeight="1" x14ac:dyDescent="0.3">
      <c r="B16" s="86" t="s">
        <v>61</v>
      </c>
      <c r="C16" s="87"/>
      <c r="D16" s="87"/>
      <c r="E16" s="88"/>
      <c r="F16" s="89" t="s">
        <v>18</v>
      </c>
      <c r="G16" s="87"/>
      <c r="H16" s="90"/>
    </row>
    <row r="17" spans="2:8" ht="51.75" customHeight="1" x14ac:dyDescent="0.3">
      <c r="B17" s="25" t="s">
        <v>63</v>
      </c>
      <c r="C17" s="27" t="s">
        <v>62</v>
      </c>
      <c r="D17" s="27" t="s">
        <v>53</v>
      </c>
      <c r="E17" s="27" t="s">
        <v>54</v>
      </c>
      <c r="F17" s="74" t="s">
        <v>64</v>
      </c>
      <c r="G17" s="74"/>
      <c r="H17" s="29" t="s">
        <v>65</v>
      </c>
    </row>
    <row r="18" spans="2:8" ht="18" customHeight="1" x14ac:dyDescent="0.3">
      <c r="B18" s="11" t="s">
        <v>145</v>
      </c>
      <c r="C18" s="28" t="s">
        <v>8</v>
      </c>
      <c r="D18" s="28" t="s">
        <v>72</v>
      </c>
      <c r="E18" s="28" t="s">
        <v>315</v>
      </c>
      <c r="F18" s="114" t="s">
        <v>170</v>
      </c>
      <c r="G18" s="114"/>
      <c r="H18" s="5" t="s">
        <v>316</v>
      </c>
    </row>
    <row r="19" spans="2:8" ht="15.75" customHeight="1" x14ac:dyDescent="0.3">
      <c r="B19" s="86" t="s">
        <v>19</v>
      </c>
      <c r="C19" s="87"/>
      <c r="D19" s="87"/>
      <c r="E19" s="87"/>
      <c r="F19" s="87"/>
      <c r="G19" s="87"/>
      <c r="H19" s="90"/>
    </row>
    <row r="20" spans="2:8" ht="38.25" customHeight="1" x14ac:dyDescent="0.3">
      <c r="B20" s="174" t="s">
        <v>283</v>
      </c>
      <c r="C20" s="175"/>
      <c r="D20" s="175"/>
      <c r="E20" s="175"/>
      <c r="F20" s="175"/>
      <c r="G20" s="175"/>
      <c r="H20" s="176"/>
    </row>
    <row r="21" spans="2:8" ht="15.75" customHeight="1" x14ac:dyDescent="0.3">
      <c r="B21" s="86" t="s">
        <v>20</v>
      </c>
      <c r="C21" s="87"/>
      <c r="D21" s="87"/>
      <c r="E21" s="87"/>
      <c r="F21" s="87"/>
      <c r="G21" s="87"/>
      <c r="H21" s="90"/>
    </row>
    <row r="22" spans="2:8" ht="15.75" customHeight="1" x14ac:dyDescent="0.3">
      <c r="B22" s="68" t="s">
        <v>284</v>
      </c>
      <c r="C22" s="69"/>
      <c r="D22" s="69"/>
      <c r="E22" s="69"/>
      <c r="F22" s="69"/>
      <c r="G22" s="69"/>
      <c r="H22" s="72"/>
    </row>
    <row r="23" spans="2:8" ht="15.75" customHeight="1" x14ac:dyDescent="0.3">
      <c r="B23" s="86" t="s">
        <v>21</v>
      </c>
      <c r="C23" s="87"/>
      <c r="D23" s="87"/>
      <c r="E23" s="88"/>
      <c r="F23" s="89" t="s">
        <v>22</v>
      </c>
      <c r="G23" s="87"/>
      <c r="H23" s="90"/>
    </row>
    <row r="24" spans="2:8" ht="14.25" customHeight="1" x14ac:dyDescent="0.3">
      <c r="B24" s="68" t="s">
        <v>268</v>
      </c>
      <c r="C24" s="69"/>
      <c r="D24" s="69"/>
      <c r="E24" s="70"/>
      <c r="F24" s="71" t="s">
        <v>269</v>
      </c>
      <c r="G24" s="69"/>
      <c r="H24" s="72"/>
    </row>
    <row r="25" spans="2:8" x14ac:dyDescent="0.3">
      <c r="B25" s="86" t="s">
        <v>23</v>
      </c>
      <c r="C25" s="87"/>
      <c r="D25" s="87"/>
      <c r="E25" s="88"/>
      <c r="F25" s="89" t="s">
        <v>24</v>
      </c>
      <c r="G25" s="87"/>
      <c r="H25" s="90"/>
    </row>
    <row r="26" spans="2:8" ht="16.05" customHeight="1" x14ac:dyDescent="0.3">
      <c r="B26" s="86" t="s">
        <v>25</v>
      </c>
      <c r="C26" s="88"/>
      <c r="D26" s="89" t="s">
        <v>26</v>
      </c>
      <c r="E26" s="88"/>
      <c r="F26" s="27" t="s">
        <v>25</v>
      </c>
      <c r="G26" s="27" t="s">
        <v>27</v>
      </c>
      <c r="H26" s="26" t="s">
        <v>26</v>
      </c>
    </row>
    <row r="27" spans="2:8" ht="15" customHeight="1" x14ac:dyDescent="0.3">
      <c r="B27" s="192">
        <v>186</v>
      </c>
      <c r="C27" s="177"/>
      <c r="D27" s="71">
        <v>2022</v>
      </c>
      <c r="E27" s="70"/>
      <c r="F27" s="39">
        <v>150</v>
      </c>
      <c r="G27" s="10">
        <f>(F27-B27)/B27</f>
        <v>-0.19354838709677419</v>
      </c>
      <c r="H27" s="9">
        <v>2025</v>
      </c>
    </row>
    <row r="28" spans="2:8" ht="19.5" customHeight="1" thickBot="1" x14ac:dyDescent="0.35">
      <c r="B28" s="145" t="s">
        <v>28</v>
      </c>
      <c r="C28" s="146"/>
      <c r="D28" s="146"/>
      <c r="E28" s="146"/>
      <c r="F28" s="146"/>
      <c r="G28" s="146"/>
      <c r="H28" s="147"/>
    </row>
    <row r="29" spans="2:8" ht="19.5" customHeight="1" thickBot="1" x14ac:dyDescent="0.35">
      <c r="B29" s="154" t="s">
        <v>56</v>
      </c>
      <c r="C29" s="155"/>
      <c r="D29" s="155"/>
      <c r="E29" s="156"/>
      <c r="F29" s="154" t="s">
        <v>270</v>
      </c>
      <c r="G29" s="155"/>
      <c r="H29" s="156"/>
    </row>
    <row r="30" spans="2:8" ht="25.95" customHeight="1" x14ac:dyDescent="0.3">
      <c r="B30" s="160" t="s">
        <v>29</v>
      </c>
      <c r="C30" s="161"/>
      <c r="D30" s="162"/>
      <c r="E30" s="104" t="s">
        <v>30</v>
      </c>
      <c r="F30" s="105"/>
      <c r="G30" s="163" t="s">
        <v>31</v>
      </c>
      <c r="H30" s="164"/>
    </row>
    <row r="31" spans="2:8" ht="35.25" customHeight="1" x14ac:dyDescent="0.3">
      <c r="B31" s="68" t="s">
        <v>515</v>
      </c>
      <c r="C31" s="69"/>
      <c r="D31" s="70"/>
      <c r="E31" s="71" t="s">
        <v>516</v>
      </c>
      <c r="F31" s="70"/>
      <c r="G31" s="71" t="s">
        <v>517</v>
      </c>
      <c r="H31" s="70"/>
    </row>
    <row r="32" spans="2:8" ht="15" customHeight="1" x14ac:dyDescent="0.3">
      <c r="B32" s="148" t="s">
        <v>32</v>
      </c>
      <c r="C32" s="149"/>
      <c r="D32" s="149"/>
      <c r="E32" s="149"/>
      <c r="F32" s="149"/>
      <c r="G32" s="149"/>
      <c r="H32" s="150"/>
    </row>
    <row r="33" spans="2:8" ht="106.8" customHeight="1" thickBot="1" x14ac:dyDescent="0.35">
      <c r="B33" s="151" t="s">
        <v>582</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0.83779999999999999</v>
      </c>
      <c r="C36" s="61">
        <v>1.4359</v>
      </c>
      <c r="D36" s="61">
        <v>1.5676000000000001</v>
      </c>
      <c r="E36" s="62" t="s">
        <v>530</v>
      </c>
      <c r="F36" s="61">
        <v>0.9667</v>
      </c>
      <c r="G36" s="193"/>
      <c r="H36" s="194"/>
    </row>
    <row r="37" spans="2:8" ht="15.75" customHeight="1" x14ac:dyDescent="0.3">
      <c r="B37" s="148" t="s">
        <v>39</v>
      </c>
      <c r="C37" s="149"/>
      <c r="D37" s="149"/>
      <c r="E37" s="158"/>
      <c r="F37" s="159" t="s">
        <v>40</v>
      </c>
      <c r="G37" s="149"/>
      <c r="H37" s="150"/>
    </row>
    <row r="38" spans="2:8" ht="13.95" customHeight="1" x14ac:dyDescent="0.3">
      <c r="B38" s="68" t="s">
        <v>285</v>
      </c>
      <c r="C38" s="69"/>
      <c r="D38" s="69"/>
      <c r="E38" s="70"/>
      <c r="F38" s="71" t="s">
        <v>286</v>
      </c>
      <c r="G38" s="69"/>
      <c r="H38" s="72"/>
    </row>
    <row r="39" spans="2:8" ht="19.5" customHeight="1" x14ac:dyDescent="0.3">
      <c r="B39" s="86" t="s">
        <v>41</v>
      </c>
      <c r="C39" s="87"/>
      <c r="D39" s="87"/>
      <c r="E39" s="88"/>
      <c r="F39" s="89" t="s">
        <v>42</v>
      </c>
      <c r="G39" s="87"/>
      <c r="H39" s="90"/>
    </row>
    <row r="40" spans="2:8" ht="25.5" customHeight="1" x14ac:dyDescent="0.3">
      <c r="B40" s="68" t="s">
        <v>274</v>
      </c>
      <c r="C40" s="69"/>
      <c r="D40" s="69"/>
      <c r="E40" s="70"/>
      <c r="F40" s="71" t="s">
        <v>275</v>
      </c>
      <c r="G40" s="69"/>
      <c r="H40" s="72"/>
    </row>
    <row r="41" spans="2:8" ht="19.5" customHeight="1" x14ac:dyDescent="0.3">
      <c r="B41" s="86" t="s">
        <v>43</v>
      </c>
      <c r="C41" s="87"/>
      <c r="D41" s="87"/>
      <c r="E41" s="88"/>
      <c r="F41" s="89" t="s">
        <v>44</v>
      </c>
      <c r="G41" s="87"/>
      <c r="H41" s="90"/>
    </row>
    <row r="42" spans="2:8" ht="15.75" customHeight="1" x14ac:dyDescent="0.3">
      <c r="B42" s="68" t="s">
        <v>96</v>
      </c>
      <c r="C42" s="69"/>
      <c r="D42" s="69"/>
      <c r="E42" s="70"/>
      <c r="F42" s="71" t="s">
        <v>288</v>
      </c>
      <c r="G42" s="69"/>
      <c r="H42" s="72"/>
    </row>
    <row r="43" spans="2:8" ht="16.5" customHeight="1" x14ac:dyDescent="0.3">
      <c r="B43" s="86" t="s">
        <v>45</v>
      </c>
      <c r="C43" s="87"/>
      <c r="D43" s="87"/>
      <c r="E43" s="88"/>
      <c r="F43" s="89" t="s">
        <v>46</v>
      </c>
      <c r="G43" s="87"/>
      <c r="H43" s="90"/>
    </row>
    <row r="44" spans="2:8" ht="15.75" customHeight="1" x14ac:dyDescent="0.3">
      <c r="B44" s="68" t="s">
        <v>289</v>
      </c>
      <c r="C44" s="69"/>
      <c r="D44" s="69"/>
      <c r="E44" s="69"/>
      <c r="F44" s="71" t="s">
        <v>275</v>
      </c>
      <c r="G44" s="69"/>
      <c r="H44" s="72"/>
    </row>
    <row r="45" spans="2:8" ht="15.75" customHeight="1" x14ac:dyDescent="0.3">
      <c r="B45" s="165" t="s">
        <v>47</v>
      </c>
      <c r="C45" s="166"/>
      <c r="D45" s="166"/>
      <c r="E45" s="166"/>
      <c r="F45" s="166"/>
      <c r="G45" s="166"/>
      <c r="H45" s="167"/>
    </row>
    <row r="46" spans="2:8" ht="15.75" customHeight="1" x14ac:dyDescent="0.3">
      <c r="B46" s="68" t="s">
        <v>594</v>
      </c>
      <c r="C46" s="69"/>
      <c r="D46" s="69"/>
      <c r="E46" s="69"/>
      <c r="F46" s="69"/>
      <c r="G46" s="69"/>
      <c r="H46" s="72"/>
    </row>
    <row r="47" spans="2:8" ht="16.05" customHeight="1" x14ac:dyDescent="0.3">
      <c r="B47" s="86" t="s">
        <v>48</v>
      </c>
      <c r="C47" s="87"/>
      <c r="D47" s="87"/>
      <c r="E47" s="88"/>
      <c r="F47" s="89" t="s">
        <v>49</v>
      </c>
      <c r="G47" s="87"/>
      <c r="H47" s="90"/>
    </row>
    <row r="48" spans="2:8" ht="16.5" customHeight="1" x14ac:dyDescent="0.3">
      <c r="B48" s="68" t="s">
        <v>280</v>
      </c>
      <c r="C48" s="69"/>
      <c r="D48" s="69"/>
      <c r="E48" s="70"/>
      <c r="F48" s="71" t="s">
        <v>601</v>
      </c>
      <c r="G48" s="69"/>
      <c r="H48" s="72"/>
    </row>
    <row r="49" spans="2:8" ht="19.5" customHeight="1" x14ac:dyDescent="0.3">
      <c r="B49" s="86" t="s">
        <v>50</v>
      </c>
      <c r="C49" s="87"/>
      <c r="D49" s="87"/>
      <c r="E49" s="88"/>
      <c r="F49" s="89" t="s">
        <v>51</v>
      </c>
      <c r="G49" s="87"/>
      <c r="H49" s="90"/>
    </row>
    <row r="50" spans="2:8" ht="15" customHeight="1" thickBot="1" x14ac:dyDescent="0.35">
      <c r="B50" s="168" t="s">
        <v>595</v>
      </c>
      <c r="C50" s="169"/>
      <c r="D50" s="169"/>
      <c r="E50" s="170"/>
      <c r="F50" s="171" t="s">
        <v>596</v>
      </c>
      <c r="G50" s="172"/>
      <c r="H50" s="173"/>
    </row>
    <row r="51" spans="2:8" ht="17.25" customHeight="1" thickBot="1" x14ac:dyDescent="0.35">
      <c r="B51" s="91"/>
      <c r="C51" s="92"/>
      <c r="D51" s="92"/>
      <c r="E51" s="92"/>
      <c r="F51" s="92"/>
      <c r="G51" s="92"/>
      <c r="H51" s="93"/>
    </row>
    <row r="52" spans="2:8" ht="15"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128" priority="1" operator="containsText" text="NO DISPONIBLE">
      <formula>NOT(ISERROR(SEARCH("NO DISPONIBLE",B36)))</formula>
    </cfRule>
    <cfRule type="cellIs" dxfId="127" priority="2" stopIfTrue="1" operator="greaterThanOrEqual">
      <formula>0.7</formula>
    </cfRule>
    <cfRule type="cellIs" dxfId="126" priority="3" stopIfTrue="1" operator="between">
      <formula>0.5</formula>
      <formula>0.7</formula>
    </cfRule>
    <cfRule type="cellIs" dxfId="125" priority="4" stopIfTrue="1" operator="lessThanOrEqual">
      <formula>0.5</formula>
    </cfRule>
  </conditionalFormatting>
  <conditionalFormatting sqref="C36:E36">
    <cfRule type="cellIs" dxfId="124" priority="8" stopIfTrue="1" operator="greaterThanOrEqual">
      <formula>0.7</formula>
    </cfRule>
    <cfRule type="cellIs" dxfId="123" priority="9" stopIfTrue="1" operator="between">
      <formula>0.5</formula>
      <formula>0.7</formula>
    </cfRule>
    <cfRule type="cellIs" dxfId="122" priority="10" stopIfTrue="1" operator="lessThanOrEqual">
      <formula>0.5</formula>
    </cfRule>
  </conditionalFormatting>
  <hyperlinks>
    <hyperlink ref="B50" r:id="rId1" display="iccal.admon@gmail.com" xr:uid="{978F5755-EFA9-4AF8-BD58-0B074E958CF0}"/>
  </hyperlinks>
  <printOptions horizontalCentered="1" verticalCentered="1"/>
  <pageMargins left="0.25" right="0.25" top="0.75" bottom="0.75" header="0.3" footer="0.3"/>
  <pageSetup paperSize="5" scale="73" orientation="portrait" r:id="rId2"/>
  <drawing r:id="rId3"/>
  <extLst>
    <ext xmlns:x14="http://schemas.microsoft.com/office/spreadsheetml/2009/9/main" uri="{05C60535-1F16-4fd2-B633-F4F36F0B64E0}">
      <x14:sparklineGroups xmlns:xm="http://schemas.microsoft.com/office/excel/2006/main">
        <x14:sparklineGroup type="column" displayEmptyCellsAs="gap" xr2:uid="{E5AD1698-6444-4842-84A6-2138316B9D01}">
          <x14:colorSeries rgb="FF376092"/>
          <x14:colorNegative rgb="FFD00000"/>
          <x14:colorAxis rgb="FF000000"/>
          <x14:colorMarkers rgb="FFD00000"/>
          <x14:colorFirst rgb="FFD00000"/>
          <x14:colorLast rgb="FFD00000"/>
          <x14:colorHigh rgb="FFD00000"/>
          <x14:colorLow rgb="FFD00000"/>
          <x14:sparklines>
            <x14:sparkline>
              <xm:f>ANTI.1!B36:F36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6333-77CC-4CE5-8C5E-044C80AB4F09}">
  <sheetPr>
    <pageSetUpPr fitToPage="1"/>
  </sheetPr>
  <dimension ref="B1:Q53"/>
  <sheetViews>
    <sheetView showGridLines="0" topLeftCell="A35" zoomScale="80" zoomScaleNormal="80" workbookViewId="0">
      <selection activeCell="F48" sqref="F48:H48"/>
    </sheetView>
  </sheetViews>
  <sheetFormatPr baseColWidth="10" defaultColWidth="11.44140625" defaultRowHeight="14.4" x14ac:dyDescent="0.3"/>
  <cols>
    <col min="1" max="3" width="11.44140625" style="1"/>
    <col min="4" max="4" width="13.44140625" style="1" customWidth="1"/>
    <col min="5" max="5" width="12.44140625" style="1" customWidth="1"/>
    <col min="6" max="6" width="13.33203125" style="1" customWidth="1"/>
    <col min="7" max="7" width="12" style="1" customWidth="1"/>
    <col min="8" max="8" width="18.77734375" style="1" customWidth="1"/>
    <col min="9" max="9" width="64" style="1" customWidth="1"/>
    <col min="10" max="16384" width="11.44140625" style="1"/>
  </cols>
  <sheetData>
    <row r="1" spans="2:17" ht="27.45" customHeight="1" thickBot="1" x14ac:dyDescent="0.35"/>
    <row r="2" spans="2:17" ht="29.25" customHeight="1" x14ac:dyDescent="0.3">
      <c r="B2" s="12"/>
      <c r="C2" s="13"/>
      <c r="D2" s="13"/>
      <c r="E2" s="13"/>
      <c r="F2" s="13"/>
      <c r="G2" s="13"/>
      <c r="H2" s="14"/>
    </row>
    <row r="3" spans="2:17" ht="28.8" customHeight="1" x14ac:dyDescent="0.3">
      <c r="B3" s="15"/>
      <c r="C3" s="16"/>
      <c r="D3" s="16"/>
      <c r="E3" s="16"/>
      <c r="F3" s="16"/>
      <c r="G3" s="16"/>
      <c r="H3" s="17"/>
    </row>
    <row r="4" spans="2:17" ht="26.55" customHeight="1" thickBot="1" x14ac:dyDescent="0.35">
      <c r="B4" s="18"/>
      <c r="C4" s="19"/>
      <c r="D4" s="19"/>
      <c r="E4" s="19"/>
      <c r="F4" s="19"/>
      <c r="G4" s="19"/>
      <c r="H4" s="20"/>
    </row>
    <row r="5" spans="2:17" ht="18.75" customHeight="1" x14ac:dyDescent="0.3">
      <c r="B5" s="128" t="s">
        <v>531</v>
      </c>
      <c r="C5" s="129"/>
      <c r="D5" s="129"/>
      <c r="E5" s="129"/>
      <c r="F5" s="129"/>
      <c r="G5" s="129"/>
      <c r="H5" s="130"/>
      <c r="J5" s="2"/>
      <c r="K5" s="2"/>
      <c r="L5" s="2"/>
      <c r="M5" s="2"/>
      <c r="N5" s="2"/>
      <c r="O5" s="2"/>
      <c r="P5" s="2"/>
      <c r="Q5" s="2"/>
    </row>
    <row r="6" spans="2:17" ht="16.5" customHeight="1" x14ac:dyDescent="0.3">
      <c r="B6" s="86" t="s">
        <v>0</v>
      </c>
      <c r="C6" s="87"/>
      <c r="D6" s="87"/>
      <c r="E6" s="87"/>
      <c r="F6" s="87"/>
      <c r="G6" s="87"/>
      <c r="H6" s="90"/>
      <c r="J6" s="2"/>
      <c r="K6" s="2"/>
      <c r="L6" s="2"/>
      <c r="M6" s="2"/>
      <c r="N6" s="2"/>
      <c r="O6" s="2"/>
      <c r="P6" s="2"/>
      <c r="Q6" s="2"/>
    </row>
    <row r="7" spans="2:17" ht="17.25" customHeight="1" x14ac:dyDescent="0.3">
      <c r="B7" s="134" t="s">
        <v>299</v>
      </c>
      <c r="C7" s="135"/>
      <c r="D7" s="135"/>
      <c r="E7" s="135"/>
      <c r="F7" s="135"/>
      <c r="G7" s="135"/>
      <c r="H7" s="136"/>
      <c r="J7" s="3"/>
      <c r="K7" s="3"/>
      <c r="L7" s="3"/>
      <c r="M7" s="3"/>
      <c r="N7" s="3"/>
      <c r="O7" s="3"/>
      <c r="P7" s="3"/>
      <c r="Q7" s="3"/>
    </row>
    <row r="8" spans="2:17" ht="24" customHeight="1" x14ac:dyDescent="0.3">
      <c r="B8" s="73" t="s">
        <v>310</v>
      </c>
      <c r="C8" s="88"/>
      <c r="D8" s="74"/>
      <c r="E8" s="74"/>
      <c r="F8" s="89" t="s">
        <v>67</v>
      </c>
      <c r="G8" s="88"/>
      <c r="H8" s="37" t="s">
        <v>1</v>
      </c>
      <c r="J8" s="4"/>
      <c r="K8" s="4"/>
      <c r="L8" s="4"/>
      <c r="M8" s="4"/>
      <c r="N8" s="4"/>
      <c r="O8" s="4"/>
      <c r="P8" s="4"/>
      <c r="Q8" s="4"/>
    </row>
    <row r="9" spans="2:17" ht="18.75" customHeight="1" x14ac:dyDescent="0.3">
      <c r="B9" s="83" t="s">
        <v>311</v>
      </c>
      <c r="C9" s="84"/>
      <c r="D9" s="84"/>
      <c r="E9" s="84"/>
      <c r="F9" s="71" t="s">
        <v>312</v>
      </c>
      <c r="G9" s="70"/>
      <c r="H9" s="32" t="s">
        <v>313</v>
      </c>
      <c r="J9" s="3"/>
      <c r="K9" s="3"/>
      <c r="L9" s="3"/>
      <c r="M9" s="3"/>
      <c r="N9" s="3"/>
      <c r="O9" s="3"/>
      <c r="P9" s="3"/>
      <c r="Q9" s="3"/>
    </row>
    <row r="10" spans="2:17" ht="16.95" customHeight="1" x14ac:dyDescent="0.3">
      <c r="B10" s="86" t="s">
        <v>2</v>
      </c>
      <c r="C10" s="87"/>
      <c r="D10" s="87"/>
      <c r="E10" s="87"/>
      <c r="F10" s="87"/>
      <c r="G10" s="87"/>
      <c r="H10" s="90"/>
    </row>
    <row r="11" spans="2:17" ht="16.2" customHeight="1" x14ac:dyDescent="0.3">
      <c r="B11" s="25" t="s">
        <v>3</v>
      </c>
      <c r="C11" s="89" t="s">
        <v>4</v>
      </c>
      <c r="D11" s="88"/>
      <c r="E11" s="27" t="s">
        <v>5</v>
      </c>
      <c r="F11" s="27" t="s">
        <v>60</v>
      </c>
      <c r="G11" s="27" t="s">
        <v>6</v>
      </c>
      <c r="H11" s="29" t="s">
        <v>7</v>
      </c>
    </row>
    <row r="12" spans="2:17" ht="19.05" customHeight="1" x14ac:dyDescent="0.3">
      <c r="B12" s="11" t="s">
        <v>72</v>
      </c>
      <c r="C12" s="137" t="s">
        <v>257</v>
      </c>
      <c r="D12" s="113"/>
      <c r="E12" s="28" t="s">
        <v>73</v>
      </c>
      <c r="F12" s="28" t="s">
        <v>314</v>
      </c>
      <c r="G12" s="28" t="s">
        <v>260</v>
      </c>
      <c r="H12" s="5" t="s">
        <v>261</v>
      </c>
    </row>
    <row r="13" spans="2:17" ht="16.5"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18" customHeight="1" x14ac:dyDescent="0.3">
      <c r="B15" s="30" t="s">
        <v>16</v>
      </c>
      <c r="C15" s="71" t="s">
        <v>71</v>
      </c>
      <c r="D15" s="70"/>
      <c r="E15" s="31" t="s">
        <v>262</v>
      </c>
      <c r="F15" s="31" t="s">
        <v>263</v>
      </c>
      <c r="G15" s="23" t="s">
        <v>16</v>
      </c>
      <c r="H15" s="33" t="s">
        <v>169</v>
      </c>
    </row>
    <row r="16" spans="2:17" ht="22.5" customHeight="1" x14ac:dyDescent="0.3">
      <c r="B16" s="86" t="s">
        <v>61</v>
      </c>
      <c r="C16" s="87"/>
      <c r="D16" s="87"/>
      <c r="E16" s="88"/>
      <c r="F16" s="89" t="s">
        <v>18</v>
      </c>
      <c r="G16" s="87"/>
      <c r="H16" s="90"/>
    </row>
    <row r="17" spans="2:8" ht="43.8" customHeight="1" x14ac:dyDescent="0.3">
      <c r="B17" s="25" t="s">
        <v>63</v>
      </c>
      <c r="C17" s="27" t="s">
        <v>62</v>
      </c>
      <c r="D17" s="27" t="s">
        <v>53</v>
      </c>
      <c r="E17" s="27" t="s">
        <v>54</v>
      </c>
      <c r="F17" s="74" t="s">
        <v>64</v>
      </c>
      <c r="G17" s="74"/>
      <c r="H17" s="29" t="s">
        <v>65</v>
      </c>
    </row>
    <row r="18" spans="2:8" ht="18" customHeight="1" x14ac:dyDescent="0.3">
      <c r="B18" s="11" t="s">
        <v>145</v>
      </c>
      <c r="C18" s="28" t="s">
        <v>8</v>
      </c>
      <c r="D18" s="28" t="s">
        <v>72</v>
      </c>
      <c r="E18" s="28" t="s">
        <v>315</v>
      </c>
      <c r="F18" s="114" t="s">
        <v>170</v>
      </c>
      <c r="G18" s="114"/>
      <c r="H18" s="5" t="s">
        <v>316</v>
      </c>
    </row>
    <row r="19" spans="2:8" ht="15.75" customHeight="1" x14ac:dyDescent="0.3">
      <c r="B19" s="86" t="s">
        <v>19</v>
      </c>
      <c r="C19" s="87"/>
      <c r="D19" s="87"/>
      <c r="E19" s="87"/>
      <c r="F19" s="87"/>
      <c r="G19" s="87"/>
      <c r="H19" s="90"/>
    </row>
    <row r="20" spans="2:8" ht="27" customHeight="1" x14ac:dyDescent="0.3">
      <c r="B20" s="174" t="s">
        <v>301</v>
      </c>
      <c r="C20" s="175"/>
      <c r="D20" s="175"/>
      <c r="E20" s="175"/>
      <c r="F20" s="175"/>
      <c r="G20" s="175"/>
      <c r="H20" s="176"/>
    </row>
    <row r="21" spans="2:8" ht="15.75" customHeight="1" x14ac:dyDescent="0.3">
      <c r="B21" s="86" t="s">
        <v>20</v>
      </c>
      <c r="C21" s="87"/>
      <c r="D21" s="87"/>
      <c r="E21" s="87"/>
      <c r="F21" s="87"/>
      <c r="G21" s="87"/>
      <c r="H21" s="90"/>
    </row>
    <row r="22" spans="2:8" ht="14.25" customHeight="1" x14ac:dyDescent="0.3">
      <c r="B22" s="68" t="s">
        <v>302</v>
      </c>
      <c r="C22" s="69"/>
      <c r="D22" s="69"/>
      <c r="E22" s="69"/>
      <c r="F22" s="69"/>
      <c r="G22" s="69"/>
      <c r="H22" s="72"/>
    </row>
    <row r="23" spans="2:8" ht="15.75" customHeight="1" x14ac:dyDescent="0.3">
      <c r="B23" s="86" t="s">
        <v>21</v>
      </c>
      <c r="C23" s="87"/>
      <c r="D23" s="87"/>
      <c r="E23" s="88"/>
      <c r="F23" s="89" t="s">
        <v>22</v>
      </c>
      <c r="G23" s="87"/>
      <c r="H23" s="90"/>
    </row>
    <row r="24" spans="2:8" ht="15.75" customHeight="1" x14ac:dyDescent="0.3">
      <c r="B24" s="68" t="s">
        <v>268</v>
      </c>
      <c r="C24" s="69"/>
      <c r="D24" s="69"/>
      <c r="E24" s="70"/>
      <c r="F24" s="71" t="s">
        <v>269</v>
      </c>
      <c r="G24" s="69"/>
      <c r="H24" s="72"/>
    </row>
    <row r="25" spans="2:8" x14ac:dyDescent="0.3">
      <c r="B25" s="86" t="s">
        <v>23</v>
      </c>
      <c r="C25" s="87"/>
      <c r="D25" s="87"/>
      <c r="E25" s="88"/>
      <c r="F25" s="89" t="s">
        <v>24</v>
      </c>
      <c r="G25" s="87"/>
      <c r="H25" s="90"/>
    </row>
    <row r="26" spans="2:8" ht="16.05" customHeight="1" x14ac:dyDescent="0.3">
      <c r="B26" s="86" t="s">
        <v>25</v>
      </c>
      <c r="C26" s="88"/>
      <c r="D26" s="89" t="s">
        <v>26</v>
      </c>
      <c r="E26" s="88"/>
      <c r="F26" s="27" t="s">
        <v>25</v>
      </c>
      <c r="G26" s="27" t="s">
        <v>27</v>
      </c>
      <c r="H26" s="26" t="s">
        <v>26</v>
      </c>
    </row>
    <row r="27" spans="2:8" ht="15" customHeight="1" x14ac:dyDescent="0.3">
      <c r="B27" s="192">
        <v>1130</v>
      </c>
      <c r="C27" s="177"/>
      <c r="D27" s="71">
        <v>2022</v>
      </c>
      <c r="E27" s="70"/>
      <c r="F27" s="39">
        <v>1000</v>
      </c>
      <c r="G27" s="10">
        <f>(F27-B27)/B27</f>
        <v>-0.11504424778761062</v>
      </c>
      <c r="H27" s="9">
        <v>2025</v>
      </c>
    </row>
    <row r="28" spans="2:8" ht="16.2" customHeight="1" thickBot="1" x14ac:dyDescent="0.35">
      <c r="B28" s="145" t="s">
        <v>28</v>
      </c>
      <c r="C28" s="146"/>
      <c r="D28" s="146"/>
      <c r="E28" s="146"/>
      <c r="F28" s="146"/>
      <c r="G28" s="146"/>
      <c r="H28" s="147"/>
    </row>
    <row r="29" spans="2:8" ht="15.45" customHeight="1" thickBot="1" x14ac:dyDescent="0.35">
      <c r="B29" s="154" t="s">
        <v>56</v>
      </c>
      <c r="C29" s="155"/>
      <c r="D29" s="155"/>
      <c r="E29" s="156"/>
      <c r="F29" s="154" t="s">
        <v>270</v>
      </c>
      <c r="G29" s="155"/>
      <c r="H29" s="156"/>
    </row>
    <row r="30" spans="2:8" ht="25.95" customHeight="1" x14ac:dyDescent="0.3">
      <c r="B30" s="160" t="s">
        <v>29</v>
      </c>
      <c r="C30" s="161"/>
      <c r="D30" s="162"/>
      <c r="E30" s="104" t="s">
        <v>30</v>
      </c>
      <c r="F30" s="105"/>
      <c r="G30" s="163" t="s">
        <v>31</v>
      </c>
      <c r="H30" s="164"/>
    </row>
    <row r="31" spans="2:8" ht="31.2" customHeight="1" x14ac:dyDescent="0.3">
      <c r="B31" s="68" t="s">
        <v>515</v>
      </c>
      <c r="C31" s="69"/>
      <c r="D31" s="70"/>
      <c r="E31" s="71" t="s">
        <v>516</v>
      </c>
      <c r="F31" s="70"/>
      <c r="G31" s="71" t="s">
        <v>517</v>
      </c>
      <c r="H31" s="72"/>
    </row>
    <row r="32" spans="2:8" ht="15" customHeight="1" x14ac:dyDescent="0.3">
      <c r="B32" s="86" t="s">
        <v>32</v>
      </c>
      <c r="C32" s="87"/>
      <c r="D32" s="149"/>
      <c r="E32" s="149"/>
      <c r="F32" s="149"/>
      <c r="G32" s="149"/>
      <c r="H32" s="90"/>
    </row>
    <row r="33" spans="2:8" ht="96" customHeight="1" thickBot="1" x14ac:dyDescent="0.35">
      <c r="B33" s="151" t="s">
        <v>581</v>
      </c>
      <c r="C33" s="152"/>
      <c r="D33" s="152"/>
      <c r="E33" s="152"/>
      <c r="F33" s="152"/>
      <c r="G33" s="152"/>
      <c r="H33" s="153"/>
    </row>
    <row r="34" spans="2:8" ht="19.95" customHeight="1" thickBot="1" x14ac:dyDescent="0.35">
      <c r="B34" s="154" t="s">
        <v>33</v>
      </c>
      <c r="C34" s="155"/>
      <c r="D34" s="155"/>
      <c r="E34" s="155"/>
      <c r="F34" s="155"/>
      <c r="G34" s="155"/>
      <c r="H34" s="156"/>
    </row>
    <row r="35" spans="2:8" ht="23.55" customHeight="1" thickBot="1" x14ac:dyDescent="0.35">
      <c r="B35" s="8" t="s">
        <v>34</v>
      </c>
      <c r="C35" s="8" t="s">
        <v>35</v>
      </c>
      <c r="D35" s="34" t="s">
        <v>36</v>
      </c>
      <c r="E35" s="8" t="s">
        <v>317</v>
      </c>
      <c r="F35" s="8" t="s">
        <v>37</v>
      </c>
      <c r="G35" s="154" t="s">
        <v>38</v>
      </c>
      <c r="H35" s="156"/>
    </row>
    <row r="36" spans="2:8" ht="37.950000000000003" customHeight="1" x14ac:dyDescent="0.3">
      <c r="B36" s="60">
        <v>1.3879999999999999</v>
      </c>
      <c r="C36" s="61">
        <v>0.95199999999999996</v>
      </c>
      <c r="D36" s="61">
        <v>0.91600000000000004</v>
      </c>
      <c r="E36" s="62" t="s">
        <v>530</v>
      </c>
      <c r="F36" s="61">
        <v>0.81399999999999995</v>
      </c>
      <c r="G36" s="193"/>
      <c r="H36" s="194"/>
    </row>
    <row r="37" spans="2:8" ht="15.75" customHeight="1" x14ac:dyDescent="0.3">
      <c r="B37" s="148" t="s">
        <v>39</v>
      </c>
      <c r="C37" s="149"/>
      <c r="D37" s="149"/>
      <c r="E37" s="158"/>
      <c r="F37" s="159" t="s">
        <v>40</v>
      </c>
      <c r="G37" s="149"/>
      <c r="H37" s="150"/>
    </row>
    <row r="38" spans="2:8" ht="13.95" customHeight="1" x14ac:dyDescent="0.3">
      <c r="B38" s="68" t="s">
        <v>303</v>
      </c>
      <c r="C38" s="69"/>
      <c r="D38" s="69"/>
      <c r="E38" s="70"/>
      <c r="F38" s="71" t="s">
        <v>304</v>
      </c>
      <c r="G38" s="69"/>
      <c r="H38" s="72"/>
    </row>
    <row r="39" spans="2:8" ht="19.5" customHeight="1" x14ac:dyDescent="0.3">
      <c r="B39" s="86" t="s">
        <v>41</v>
      </c>
      <c r="C39" s="87"/>
      <c r="D39" s="87"/>
      <c r="E39" s="88"/>
      <c r="F39" s="89" t="s">
        <v>42</v>
      </c>
      <c r="G39" s="87"/>
      <c r="H39" s="90"/>
    </row>
    <row r="40" spans="2:8" ht="18" customHeight="1" x14ac:dyDescent="0.3">
      <c r="B40" s="68" t="s">
        <v>305</v>
      </c>
      <c r="C40" s="69"/>
      <c r="D40" s="69"/>
      <c r="E40" s="70"/>
      <c r="F40" s="71" t="s">
        <v>275</v>
      </c>
      <c r="G40" s="69"/>
      <c r="H40" s="72"/>
    </row>
    <row r="41" spans="2:8" ht="16.5" customHeight="1" x14ac:dyDescent="0.3">
      <c r="B41" s="86" t="s">
        <v>43</v>
      </c>
      <c r="C41" s="87"/>
      <c r="D41" s="87"/>
      <c r="E41" s="88"/>
      <c r="F41" s="89" t="s">
        <v>44</v>
      </c>
      <c r="G41" s="87"/>
      <c r="H41" s="90"/>
    </row>
    <row r="42" spans="2:8" ht="15.75" customHeight="1" x14ac:dyDescent="0.3">
      <c r="B42" s="68" t="s">
        <v>307</v>
      </c>
      <c r="C42" s="69"/>
      <c r="D42" s="69"/>
      <c r="E42" s="70"/>
      <c r="F42" s="71" t="s">
        <v>308</v>
      </c>
      <c r="G42" s="69"/>
      <c r="H42" s="72"/>
    </row>
    <row r="43" spans="2:8" ht="17.25" customHeight="1" x14ac:dyDescent="0.3">
      <c r="B43" s="86" t="s">
        <v>45</v>
      </c>
      <c r="C43" s="87"/>
      <c r="D43" s="87"/>
      <c r="E43" s="88"/>
      <c r="F43" s="89" t="s">
        <v>46</v>
      </c>
      <c r="G43" s="87"/>
      <c r="H43" s="90"/>
    </row>
    <row r="44" spans="2:8" ht="32.25" customHeight="1" x14ac:dyDescent="0.3">
      <c r="B44" s="68" t="s">
        <v>309</v>
      </c>
      <c r="C44" s="69"/>
      <c r="D44" s="69"/>
      <c r="E44" s="70"/>
      <c r="F44" s="71" t="s">
        <v>279</v>
      </c>
      <c r="G44" s="69"/>
      <c r="H44" s="72"/>
    </row>
    <row r="45" spans="2:8" ht="20.25" customHeight="1" x14ac:dyDescent="0.3">
      <c r="B45" s="165" t="s">
        <v>47</v>
      </c>
      <c r="C45" s="166"/>
      <c r="D45" s="166"/>
      <c r="E45" s="166"/>
      <c r="F45" s="166"/>
      <c r="G45" s="166"/>
      <c r="H45" s="167"/>
    </row>
    <row r="46" spans="2:8" ht="13.95" customHeight="1" x14ac:dyDescent="0.3">
      <c r="B46" s="68" t="s">
        <v>594</v>
      </c>
      <c r="C46" s="69"/>
      <c r="D46" s="69"/>
      <c r="E46" s="69"/>
      <c r="F46" s="69"/>
      <c r="G46" s="69"/>
      <c r="H46" s="72"/>
    </row>
    <row r="47" spans="2:8" ht="16.05" customHeight="1" x14ac:dyDescent="0.3">
      <c r="B47" s="86" t="s">
        <v>48</v>
      </c>
      <c r="C47" s="87"/>
      <c r="D47" s="87"/>
      <c r="E47" s="88"/>
      <c r="F47" s="89" t="s">
        <v>49</v>
      </c>
      <c r="G47" s="87"/>
      <c r="H47" s="90"/>
    </row>
    <row r="48" spans="2:8" ht="16.5" customHeight="1" x14ac:dyDescent="0.3">
      <c r="B48" s="68" t="s">
        <v>280</v>
      </c>
      <c r="C48" s="69"/>
      <c r="D48" s="69"/>
      <c r="E48" s="70"/>
      <c r="F48" s="71" t="s">
        <v>601</v>
      </c>
      <c r="G48" s="69"/>
      <c r="H48" s="72"/>
    </row>
    <row r="49" spans="2:8" ht="16.5" customHeight="1" x14ac:dyDescent="0.3">
      <c r="B49" s="86" t="s">
        <v>50</v>
      </c>
      <c r="C49" s="87"/>
      <c r="D49" s="87"/>
      <c r="E49" s="88"/>
      <c r="F49" s="89" t="s">
        <v>51</v>
      </c>
      <c r="G49" s="87"/>
      <c r="H49" s="90"/>
    </row>
    <row r="50" spans="2:8" ht="15" customHeight="1" thickBot="1" x14ac:dyDescent="0.35">
      <c r="B50" s="168" t="s">
        <v>595</v>
      </c>
      <c r="C50" s="169"/>
      <c r="D50" s="169"/>
      <c r="E50" s="170"/>
      <c r="F50" s="171" t="s">
        <v>596</v>
      </c>
      <c r="G50" s="172"/>
      <c r="H50" s="173"/>
    </row>
    <row r="51" spans="2:8" ht="19.5" customHeight="1" thickBot="1" x14ac:dyDescent="0.35">
      <c r="B51" s="91"/>
      <c r="C51" s="92"/>
      <c r="D51" s="92"/>
      <c r="E51" s="92"/>
      <c r="F51" s="92"/>
      <c r="G51" s="92"/>
      <c r="H51" s="93"/>
    </row>
    <row r="52" spans="2:8" ht="14.25" customHeight="1" thickBot="1" x14ac:dyDescent="0.35">
      <c r="B52" s="65" t="s">
        <v>52</v>
      </c>
      <c r="C52" s="66"/>
      <c r="D52" s="66"/>
      <c r="E52" s="66"/>
      <c r="F52" s="66"/>
      <c r="G52" s="66"/>
      <c r="H52" s="67"/>
    </row>
    <row r="53" spans="2:8" ht="12" customHeight="1" x14ac:dyDescent="0.3"/>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121" priority="1" operator="containsText" text="NO DISPONIBLE">
      <formula>NOT(ISERROR(SEARCH("NO DISPONIBLE",B36)))</formula>
    </cfRule>
    <cfRule type="cellIs" dxfId="120" priority="2" stopIfTrue="1" operator="greaterThanOrEqual">
      <formula>0.7</formula>
    </cfRule>
    <cfRule type="cellIs" dxfId="119" priority="3" stopIfTrue="1" operator="between">
      <formula>0.5</formula>
      <formula>0.7</formula>
    </cfRule>
    <cfRule type="cellIs" dxfId="118" priority="4" stopIfTrue="1" operator="lessThanOrEqual">
      <formula>0.5</formula>
    </cfRule>
  </conditionalFormatting>
  <conditionalFormatting sqref="C36:E36">
    <cfRule type="cellIs" dxfId="117" priority="8" stopIfTrue="1" operator="greaterThanOrEqual">
      <formula>0.7</formula>
    </cfRule>
    <cfRule type="cellIs" dxfId="116" priority="9" stopIfTrue="1" operator="between">
      <formula>0.5</formula>
      <formula>0.7</formula>
    </cfRule>
    <cfRule type="cellIs" dxfId="115" priority="10" stopIfTrue="1" operator="lessThanOrEqual">
      <formula>0.5</formula>
    </cfRule>
  </conditionalFormatting>
  <hyperlinks>
    <hyperlink ref="B50" r:id="rId1" display="iccal.admon@gmail.com" xr:uid="{DA7E9F78-636A-47B2-81C5-ED64046B72A4}"/>
  </hyperlinks>
  <printOptions horizontalCentered="1" verticalCentered="1"/>
  <pageMargins left="0.25" right="0.25" top="0.75" bottom="0.75" header="0.3" footer="0.3"/>
  <pageSetup paperSize="5" scale="82" orientation="portrait" r:id="rId2"/>
  <drawing r:id="rId3"/>
  <extLst>
    <ext xmlns:x14="http://schemas.microsoft.com/office/spreadsheetml/2009/9/main" uri="{05C60535-1F16-4fd2-B633-F4F36F0B64E0}">
      <x14:sparklineGroups xmlns:xm="http://schemas.microsoft.com/office/excel/2006/main">
        <x14:sparklineGroup type="column" displayEmptyCellsAs="gap" xr2:uid="{731C121A-8109-44FE-8133-2A824A3DF5EA}">
          <x14:colorSeries rgb="FF376092"/>
          <x14:colorNegative rgb="FFD00000"/>
          <x14:colorAxis rgb="FF000000"/>
          <x14:colorMarkers rgb="FFD00000"/>
          <x14:colorFirst rgb="FFD00000"/>
          <x14:colorLast rgb="FFD00000"/>
          <x14:colorHigh rgb="FFD00000"/>
          <x14:colorLow rgb="FFD00000"/>
          <x14:sparklines>
            <x14:sparkline>
              <xm:f>ANTI.2!B36:F36</xm:f>
              <xm:sqref>G36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564BE-0FBB-4B01-9034-66DD6B24F61F}">
  <sheetPr>
    <tabColor theme="9" tint="-0.249977111117893"/>
    <pageSetUpPr fitToPage="1"/>
  </sheetPr>
  <dimension ref="B1:Q53"/>
  <sheetViews>
    <sheetView showGridLines="0" zoomScale="80" zoomScaleNormal="80" workbookViewId="0">
      <selection activeCell="H59" sqref="H59"/>
    </sheetView>
  </sheetViews>
  <sheetFormatPr baseColWidth="10" defaultColWidth="11.44140625" defaultRowHeight="14.4" x14ac:dyDescent="0.3"/>
  <cols>
    <col min="1" max="1" width="11.44140625" style="1"/>
    <col min="2" max="7" width="14.6640625" style="1" customWidth="1"/>
    <col min="8" max="8" width="28" style="1" customWidth="1"/>
    <col min="9" max="9" width="64" style="1" customWidth="1"/>
    <col min="10" max="16384" width="11.44140625" style="1"/>
  </cols>
  <sheetData>
    <row r="1" spans="2:17" ht="43.8"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318</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43.5" customHeight="1" x14ac:dyDescent="0.3">
      <c r="B9" s="83" t="s">
        <v>165</v>
      </c>
      <c r="C9" s="84"/>
      <c r="D9" s="84"/>
      <c r="E9" s="84"/>
      <c r="F9" s="84" t="s">
        <v>319</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264</v>
      </c>
    </row>
    <row r="16" spans="2:17" ht="46.5" customHeight="1" x14ac:dyDescent="0.3">
      <c r="B16" s="86" t="s">
        <v>61</v>
      </c>
      <c r="C16" s="87"/>
      <c r="D16" s="87"/>
      <c r="E16" s="88"/>
      <c r="F16" s="89" t="s">
        <v>18</v>
      </c>
      <c r="G16" s="87"/>
      <c r="H16" s="90"/>
    </row>
    <row r="17" spans="2:9" ht="60"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145</v>
      </c>
      <c r="G18" s="114"/>
      <c r="H18" s="5" t="s">
        <v>72</v>
      </c>
    </row>
    <row r="19" spans="2:9" ht="15.75" customHeight="1" x14ac:dyDescent="0.3">
      <c r="B19" s="86" t="s">
        <v>19</v>
      </c>
      <c r="C19" s="87"/>
      <c r="D19" s="87"/>
      <c r="E19" s="87"/>
      <c r="F19" s="87"/>
      <c r="G19" s="87"/>
      <c r="H19" s="90"/>
    </row>
    <row r="20" spans="2:9" ht="48" customHeight="1" x14ac:dyDescent="0.3">
      <c r="B20" s="174" t="s">
        <v>320</v>
      </c>
      <c r="C20" s="175"/>
      <c r="D20" s="175"/>
      <c r="E20" s="175"/>
      <c r="F20" s="175"/>
      <c r="G20" s="175"/>
      <c r="H20" s="176"/>
    </row>
    <row r="21" spans="2:9" ht="15.75" customHeight="1" x14ac:dyDescent="0.3">
      <c r="B21" s="86" t="s">
        <v>20</v>
      </c>
      <c r="C21" s="87"/>
      <c r="D21" s="87"/>
      <c r="E21" s="87"/>
      <c r="F21" s="87"/>
      <c r="G21" s="87"/>
      <c r="H21" s="90"/>
    </row>
    <row r="22" spans="2:9" ht="26.25" customHeight="1" x14ac:dyDescent="0.3">
      <c r="B22" s="68" t="s">
        <v>321</v>
      </c>
      <c r="C22" s="69"/>
      <c r="D22" s="69"/>
      <c r="E22" s="69"/>
      <c r="F22" s="69"/>
      <c r="G22" s="69"/>
      <c r="H22" s="72"/>
    </row>
    <row r="23" spans="2:9" ht="15.75" customHeight="1" x14ac:dyDescent="0.3">
      <c r="B23" s="86" t="s">
        <v>21</v>
      </c>
      <c r="C23" s="87"/>
      <c r="D23" s="87"/>
      <c r="E23" s="88"/>
      <c r="F23" s="89" t="s">
        <v>22</v>
      </c>
      <c r="G23" s="87"/>
      <c r="H23" s="90"/>
    </row>
    <row r="24" spans="2:9" ht="17.2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3443</v>
      </c>
      <c r="C27" s="177"/>
      <c r="D27" s="71">
        <v>2022</v>
      </c>
      <c r="E27" s="70"/>
      <c r="F27" s="36">
        <v>4600</v>
      </c>
      <c r="G27" s="10">
        <f>(F27-B27)/B27</f>
        <v>0.33604414754574496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526</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1.0983000000000001</v>
      </c>
      <c r="C36" s="61">
        <v>1.0834999999999999</v>
      </c>
      <c r="D36" s="61">
        <v>1.2808999999999999</v>
      </c>
      <c r="E36" s="62" t="s">
        <v>530</v>
      </c>
      <c r="F36" s="61">
        <v>0.86570000000000003</v>
      </c>
      <c r="G36" s="84"/>
      <c r="H36" s="85"/>
    </row>
    <row r="37" spans="2:8" ht="27"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322</v>
      </c>
      <c r="C39" s="69"/>
      <c r="D39" s="69"/>
      <c r="E39" s="70"/>
      <c r="F39" s="71" t="s">
        <v>323</v>
      </c>
      <c r="G39" s="69"/>
      <c r="H39" s="72"/>
    </row>
    <row r="40" spans="2:8" ht="16.95" customHeight="1" x14ac:dyDescent="0.3">
      <c r="B40" s="86" t="s">
        <v>41</v>
      </c>
      <c r="C40" s="87"/>
      <c r="D40" s="87"/>
      <c r="E40" s="88"/>
      <c r="F40" s="89" t="s">
        <v>42</v>
      </c>
      <c r="G40" s="87"/>
      <c r="H40" s="90"/>
    </row>
    <row r="41" spans="2:8" ht="21" customHeight="1" x14ac:dyDescent="0.3">
      <c r="B41" s="68" t="s">
        <v>324</v>
      </c>
      <c r="C41" s="69"/>
      <c r="D41" s="69"/>
      <c r="E41" s="70"/>
      <c r="F41" s="71" t="s">
        <v>325</v>
      </c>
      <c r="G41" s="69"/>
      <c r="H41" s="72"/>
    </row>
    <row r="42" spans="2:8" ht="15" customHeight="1" x14ac:dyDescent="0.3">
      <c r="B42" s="86" t="s">
        <v>43</v>
      </c>
      <c r="C42" s="87"/>
      <c r="D42" s="87"/>
      <c r="E42" s="88"/>
      <c r="F42" s="89" t="s">
        <v>44</v>
      </c>
      <c r="G42" s="87"/>
      <c r="H42" s="90"/>
    </row>
    <row r="43" spans="2:8" ht="13.05" customHeight="1" x14ac:dyDescent="0.3">
      <c r="B43" s="68" t="s">
        <v>326</v>
      </c>
      <c r="C43" s="69"/>
      <c r="D43" s="69"/>
      <c r="E43" s="70"/>
      <c r="F43" s="71" t="s">
        <v>327</v>
      </c>
      <c r="G43" s="69"/>
      <c r="H43" s="72"/>
    </row>
    <row r="44" spans="2:8" ht="24" customHeight="1" x14ac:dyDescent="0.3">
      <c r="B44" s="86" t="s">
        <v>45</v>
      </c>
      <c r="C44" s="87"/>
      <c r="D44" s="87"/>
      <c r="E44" s="88"/>
      <c r="F44" s="89" t="s">
        <v>46</v>
      </c>
      <c r="G44" s="87"/>
      <c r="H44" s="90"/>
    </row>
    <row r="45" spans="2:8" ht="13.95" customHeight="1" x14ac:dyDescent="0.3">
      <c r="B45" s="68" t="s">
        <v>324</v>
      </c>
      <c r="C45" s="69"/>
      <c r="D45" s="69"/>
      <c r="E45" s="70"/>
      <c r="F45" s="71" t="s">
        <v>325</v>
      </c>
      <c r="G45" s="69"/>
      <c r="H45" s="72"/>
    </row>
    <row r="46" spans="2:8" ht="13.95" customHeight="1" x14ac:dyDescent="0.3">
      <c r="B46" s="165" t="s">
        <v>47</v>
      </c>
      <c r="C46" s="166"/>
      <c r="D46" s="166"/>
      <c r="E46" s="166"/>
      <c r="F46" s="166"/>
      <c r="G46" s="166"/>
      <c r="H46" s="167"/>
    </row>
    <row r="47" spans="2:8" ht="16.05" customHeight="1" x14ac:dyDescent="0.3">
      <c r="B47" s="68" t="s">
        <v>328</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329</v>
      </c>
      <c r="C49" s="69"/>
      <c r="D49" s="69"/>
      <c r="E49" s="70"/>
      <c r="F49" s="71" t="s">
        <v>330</v>
      </c>
      <c r="G49" s="69"/>
      <c r="H49" s="72"/>
    </row>
    <row r="50" spans="2:8" ht="16.5" customHeight="1" x14ac:dyDescent="0.3">
      <c r="B50" s="86" t="s">
        <v>50</v>
      </c>
      <c r="C50" s="87"/>
      <c r="D50" s="87"/>
      <c r="E50" s="88"/>
      <c r="F50" s="89" t="s">
        <v>51</v>
      </c>
      <c r="G50" s="87"/>
      <c r="H50" s="90"/>
    </row>
    <row r="51" spans="2:8" ht="15" customHeight="1" thickBot="1" x14ac:dyDescent="0.35">
      <c r="B51" s="168" t="s">
        <v>331</v>
      </c>
      <c r="C51" s="169"/>
      <c r="D51" s="169"/>
      <c r="E51" s="170"/>
      <c r="F51" s="171">
        <v>9988812800</v>
      </c>
      <c r="G51" s="172"/>
      <c r="H51" s="173"/>
    </row>
    <row r="52" spans="2:8" ht="55.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14" priority="1" operator="containsText" text="NO DISPONIBLE">
      <formula>NOT(ISERROR(SEARCH("NO DISPONIBLE",B36)))</formula>
    </cfRule>
    <cfRule type="cellIs" dxfId="113" priority="2" stopIfTrue="1" operator="greaterThanOrEqual">
      <formula>0.7</formula>
    </cfRule>
    <cfRule type="cellIs" dxfId="112" priority="3" stopIfTrue="1" operator="between">
      <formula>0.5</formula>
      <formula>0.7</formula>
    </cfRule>
    <cfRule type="cellIs" dxfId="111" priority="4" stopIfTrue="1" operator="lessThanOrEqual">
      <formula>0.5</formula>
    </cfRule>
  </conditionalFormatting>
  <conditionalFormatting sqref="C36:E36">
    <cfRule type="cellIs" dxfId="110" priority="8" stopIfTrue="1" operator="greaterThanOrEqual">
      <formula>0.7</formula>
    </cfRule>
    <cfRule type="cellIs" dxfId="109" priority="9" stopIfTrue="1" operator="between">
      <formula>0.5</formula>
      <formula>0.7</formula>
    </cfRule>
    <cfRule type="cellIs" dxfId="108" priority="10" stopIfTrue="1" operator="lessThanOrEqual">
      <formula>0.5</formula>
    </cfRule>
  </conditionalFormatting>
  <hyperlinks>
    <hyperlink ref="B51" r:id="rId1" xr:uid="{A740D100-6D6A-440D-96A0-8BF3F9FAD04C}"/>
  </hyperlinks>
  <printOptions horizontalCentered="1"/>
  <pageMargins left="0.86614173228346458" right="0.47244094488188981" top="0.6692913385826772" bottom="0.51181102362204722"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B47A2AF-5AEA-48C4-91F1-45666B83132A}">
          <x14:colorSeries rgb="FF376092"/>
          <x14:colorNegative rgb="FFD00000"/>
          <x14:colorAxis rgb="FF000000"/>
          <x14:colorMarkers rgb="FFD00000"/>
          <x14:colorFirst rgb="FFD00000"/>
          <x14:colorLast rgb="FFD00000"/>
          <x14:colorHigh rgb="FFD00000"/>
          <x14:colorLow rgb="FFD00000"/>
          <x14:sparklines>
            <x14:sparkline>
              <xm:f>'C 1.4.1.1.5'!B36:F36</xm:f>
              <xm:sqref>G36</xm:sqref>
            </x14:sparkline>
          </x14:sparklines>
        </x14:sparklineGroup>
      </x14:sparklineGroup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374C-99D7-418B-8838-A3B1A60A253B}">
  <sheetPr>
    <pageSetUpPr fitToPage="1"/>
  </sheetPr>
  <dimension ref="B1:Q53"/>
  <sheetViews>
    <sheetView showGridLines="0" zoomScale="80" zoomScaleNormal="80" workbookViewId="0">
      <selection activeCell="E56" sqref="E56"/>
    </sheetView>
  </sheetViews>
  <sheetFormatPr baseColWidth="10" defaultColWidth="11.44140625" defaultRowHeight="14.4" x14ac:dyDescent="0.3"/>
  <cols>
    <col min="1" max="1" width="11.44140625" style="1"/>
    <col min="2" max="3" width="13.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34.799999999999997"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332</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2.5" customHeight="1" x14ac:dyDescent="0.3">
      <c r="B9" s="83" t="s">
        <v>165</v>
      </c>
      <c r="C9" s="84"/>
      <c r="D9" s="84"/>
      <c r="E9" s="84"/>
      <c r="F9" s="84" t="s">
        <v>319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264</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145</v>
      </c>
      <c r="G18" s="114"/>
      <c r="H18" s="5" t="s">
        <v>72</v>
      </c>
    </row>
    <row r="19" spans="2:9" ht="15.75" customHeight="1" x14ac:dyDescent="0.3">
      <c r="B19" s="86" t="s">
        <v>19</v>
      </c>
      <c r="C19" s="87"/>
      <c r="D19" s="87"/>
      <c r="E19" s="87"/>
      <c r="F19" s="87"/>
      <c r="G19" s="87"/>
      <c r="H19" s="90"/>
    </row>
    <row r="20" spans="2:9" ht="48" customHeight="1" x14ac:dyDescent="0.3">
      <c r="B20" s="174" t="s">
        <v>333</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334</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273</v>
      </c>
      <c r="C27" s="177"/>
      <c r="D27" s="71">
        <v>2022</v>
      </c>
      <c r="E27" s="70"/>
      <c r="F27" s="36">
        <v>800</v>
      </c>
      <c r="G27" s="10">
        <f>(F27-B27)/B27</f>
        <v>1.9304029304029304</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525</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1.3049999999999999</v>
      </c>
      <c r="C36" s="61">
        <v>0.88</v>
      </c>
      <c r="D36" s="61">
        <v>1.105</v>
      </c>
      <c r="E36" s="62" t="s">
        <v>530</v>
      </c>
      <c r="F36" s="61">
        <v>0.82250000000000001</v>
      </c>
      <c r="G36" s="84"/>
      <c r="H36" s="85"/>
    </row>
    <row r="37" spans="2:8" ht="25.5"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8" customHeight="1" x14ac:dyDescent="0.3">
      <c r="B39" s="68" t="s">
        <v>335</v>
      </c>
      <c r="C39" s="69"/>
      <c r="D39" s="69"/>
      <c r="E39" s="70"/>
      <c r="F39" s="71" t="s">
        <v>336</v>
      </c>
      <c r="G39" s="69"/>
      <c r="H39" s="72"/>
    </row>
    <row r="40" spans="2:8" ht="16.95" customHeight="1" x14ac:dyDescent="0.3">
      <c r="B40" s="86" t="s">
        <v>41</v>
      </c>
      <c r="C40" s="87"/>
      <c r="D40" s="87"/>
      <c r="E40" s="88"/>
      <c r="F40" s="89" t="s">
        <v>42</v>
      </c>
      <c r="G40" s="87"/>
      <c r="H40" s="90"/>
    </row>
    <row r="41" spans="2:8" ht="21" customHeight="1" x14ac:dyDescent="0.3">
      <c r="B41" s="68" t="s">
        <v>324</v>
      </c>
      <c r="C41" s="69"/>
      <c r="D41" s="69"/>
      <c r="E41" s="70"/>
      <c r="F41" s="71" t="s">
        <v>337</v>
      </c>
      <c r="G41" s="69"/>
      <c r="H41" s="72"/>
    </row>
    <row r="42" spans="2:8" ht="15" customHeight="1" x14ac:dyDescent="0.3">
      <c r="B42" s="86" t="s">
        <v>43</v>
      </c>
      <c r="C42" s="87"/>
      <c r="D42" s="87"/>
      <c r="E42" s="88"/>
      <c r="F42" s="89" t="s">
        <v>44</v>
      </c>
      <c r="G42" s="87"/>
      <c r="H42" s="90"/>
    </row>
    <row r="43" spans="2:8" ht="13.05" customHeight="1" x14ac:dyDescent="0.3">
      <c r="B43" s="68" t="s">
        <v>326</v>
      </c>
      <c r="C43" s="69"/>
      <c r="D43" s="69"/>
      <c r="E43" s="70"/>
      <c r="F43" s="71" t="s">
        <v>338</v>
      </c>
      <c r="G43" s="69"/>
      <c r="H43" s="72"/>
    </row>
    <row r="44" spans="2:8" ht="24" customHeight="1" x14ac:dyDescent="0.3">
      <c r="B44" s="86" t="s">
        <v>45</v>
      </c>
      <c r="C44" s="87"/>
      <c r="D44" s="87"/>
      <c r="E44" s="88"/>
      <c r="F44" s="89" t="s">
        <v>46</v>
      </c>
      <c r="G44" s="87"/>
      <c r="H44" s="90"/>
    </row>
    <row r="45" spans="2:8" ht="13.95" customHeight="1" x14ac:dyDescent="0.3">
      <c r="B45" s="68" t="s">
        <v>324</v>
      </c>
      <c r="C45" s="69"/>
      <c r="D45" s="69"/>
      <c r="E45" s="70"/>
      <c r="F45" s="71" t="s">
        <v>337</v>
      </c>
      <c r="G45" s="69"/>
      <c r="H45" s="72"/>
    </row>
    <row r="46" spans="2:8" ht="13.95" customHeight="1" x14ac:dyDescent="0.3">
      <c r="B46" s="165" t="s">
        <v>47</v>
      </c>
      <c r="C46" s="166"/>
      <c r="D46" s="166"/>
      <c r="E46" s="166"/>
      <c r="F46" s="166"/>
      <c r="G46" s="166"/>
      <c r="H46" s="167"/>
    </row>
    <row r="47" spans="2:8" ht="16.05" customHeight="1" x14ac:dyDescent="0.3">
      <c r="B47" s="68" t="s">
        <v>339</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329</v>
      </c>
      <c r="C49" s="69"/>
      <c r="D49" s="69"/>
      <c r="E49" s="70"/>
      <c r="F49" s="71" t="s">
        <v>340</v>
      </c>
      <c r="G49" s="69"/>
      <c r="H49" s="72"/>
    </row>
    <row r="50" spans="2:8" ht="16.5" customHeight="1" x14ac:dyDescent="0.3">
      <c r="B50" s="86" t="s">
        <v>50</v>
      </c>
      <c r="C50" s="87"/>
      <c r="D50" s="87"/>
      <c r="E50" s="88"/>
      <c r="F50" s="89" t="s">
        <v>51</v>
      </c>
      <c r="G50" s="87"/>
      <c r="H50" s="90"/>
    </row>
    <row r="51" spans="2:8" ht="15" customHeight="1" thickBot="1" x14ac:dyDescent="0.35">
      <c r="B51" s="168" t="s">
        <v>331</v>
      </c>
      <c r="C51" s="195"/>
      <c r="D51" s="195"/>
      <c r="E51" s="196"/>
      <c r="F51" s="171">
        <v>9988812800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07" priority="1" operator="containsText" text="NO DISPONIBLE">
      <formula>NOT(ISERROR(SEARCH("NO DISPONIBLE",B36)))</formula>
    </cfRule>
    <cfRule type="cellIs" dxfId="106" priority="2" stopIfTrue="1" operator="greaterThanOrEqual">
      <formula>0.7</formula>
    </cfRule>
    <cfRule type="cellIs" dxfId="105" priority="3" stopIfTrue="1" operator="between">
      <formula>0.5</formula>
      <formula>0.7</formula>
    </cfRule>
    <cfRule type="cellIs" dxfId="104" priority="4" stopIfTrue="1" operator="lessThanOrEqual">
      <formula>0.5</formula>
    </cfRule>
  </conditionalFormatting>
  <conditionalFormatting sqref="C36:E36">
    <cfRule type="cellIs" dxfId="103" priority="8" stopIfTrue="1" operator="greaterThanOrEqual">
      <formula>0.7</formula>
    </cfRule>
    <cfRule type="cellIs" dxfId="102" priority="9" stopIfTrue="1" operator="between">
      <formula>0.5</formula>
      <formula>0.7</formula>
    </cfRule>
    <cfRule type="cellIs" dxfId="101" priority="10" stopIfTrue="1" operator="lessThanOrEqual">
      <formula>0.5</formula>
    </cfRule>
  </conditionalFormatting>
  <hyperlinks>
    <hyperlink ref="B51" r:id="rId1" xr:uid="{5550D6DD-CD09-4026-A91A-4A401AA48786}"/>
  </hyperlinks>
  <printOptions horizontalCentered="1" verticalCentered="1"/>
  <pageMargins left="0.9055118110236221" right="0.70866141732283472" top="0.55118110236220474" bottom="0.59055118110236227" header="0.31496062992125984" footer="0.31496062992125984"/>
  <pageSetup paperSize="5" scale="69" orientation="portrait" r:id="rId2"/>
  <drawing r:id="rId3"/>
  <extLst>
    <ext xmlns:x14="http://schemas.microsoft.com/office/spreadsheetml/2009/9/main" uri="{05C60535-1F16-4fd2-B633-F4F36F0B64E0}">
      <x14:sparklineGroups xmlns:xm="http://schemas.microsoft.com/office/excel/2006/main">
        <x14:sparklineGroup type="column" displayEmptyCellsAs="gap" xr2:uid="{7B89E221-C6F5-41CA-B834-30F78EC40AF3}">
          <x14:colorSeries rgb="FF376092"/>
          <x14:colorNegative rgb="FFD00000"/>
          <x14:colorAxis rgb="FF000000"/>
          <x14:colorMarkers rgb="FFD00000"/>
          <x14:colorFirst rgb="FFD00000"/>
          <x14:colorLast rgb="FFD00000"/>
          <x14:colorHigh rgb="FFD00000"/>
          <x14:colorLow rgb="FFD00000"/>
          <x14:sparklines>
            <x14:sparkline>
              <xm:f>'A 1.4.1.1.5.1'!B36:F36</xm:f>
              <xm:sqref>G36</xm:sqref>
            </x14:sparkline>
          </x14:sparklines>
        </x14:sparklineGroup>
      </x14:sparklineGroup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FE5E-3C45-46B6-8898-988E8EBFEE1C}">
  <sheetPr>
    <pageSetUpPr fitToPage="1"/>
  </sheetPr>
  <dimension ref="B1:Q53"/>
  <sheetViews>
    <sheetView showGridLines="0" zoomScale="80" zoomScaleNormal="80" workbookViewId="0">
      <selection activeCell="I16" sqref="I16"/>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40.200000000000003"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341</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35.25" customHeight="1" x14ac:dyDescent="0.3">
      <c r="B9" s="83" t="s">
        <v>165</v>
      </c>
      <c r="C9" s="84"/>
      <c r="D9" s="84"/>
      <c r="E9" s="84"/>
      <c r="F9" s="84" t="s">
        <v>319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264</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145</v>
      </c>
      <c r="G18" s="114"/>
      <c r="H18" s="5" t="s">
        <v>72</v>
      </c>
    </row>
    <row r="19" spans="2:9" ht="15.75" customHeight="1" x14ac:dyDescent="0.3">
      <c r="B19" s="86" t="s">
        <v>19</v>
      </c>
      <c r="C19" s="87"/>
      <c r="D19" s="87"/>
      <c r="E19" s="87"/>
      <c r="F19" s="87"/>
      <c r="G19" s="87"/>
      <c r="H19" s="90"/>
    </row>
    <row r="20" spans="2:9" ht="48" customHeight="1" x14ac:dyDescent="0.3">
      <c r="B20" s="174" t="s">
        <v>342</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343</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998</v>
      </c>
      <c r="C27" s="177"/>
      <c r="D27" s="71">
        <v>2022</v>
      </c>
      <c r="E27" s="70"/>
      <c r="F27" s="36">
        <v>600</v>
      </c>
      <c r="G27" s="10">
        <f>(F27-B27)/B27</f>
        <v>-0.39879759519038077</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524</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0.98</v>
      </c>
      <c r="C36" s="61">
        <v>1.44</v>
      </c>
      <c r="D36" s="61">
        <v>1.28</v>
      </c>
      <c r="E36" s="62" t="s">
        <v>530</v>
      </c>
      <c r="F36" s="61">
        <v>0.92500000000000004</v>
      </c>
      <c r="G36" s="84"/>
      <c r="H36" s="85"/>
    </row>
    <row r="37" spans="2:8" ht="21"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344</v>
      </c>
      <c r="C39" s="69"/>
      <c r="D39" s="69"/>
      <c r="E39" s="70"/>
      <c r="F39" s="71" t="s">
        <v>345</v>
      </c>
      <c r="G39" s="69"/>
      <c r="H39" s="72"/>
    </row>
    <row r="40" spans="2:8" ht="16.95" customHeight="1" x14ac:dyDescent="0.3">
      <c r="B40" s="86" t="s">
        <v>41</v>
      </c>
      <c r="C40" s="87"/>
      <c r="D40" s="87"/>
      <c r="E40" s="88"/>
      <c r="F40" s="89" t="s">
        <v>42</v>
      </c>
      <c r="G40" s="87"/>
      <c r="H40" s="90"/>
    </row>
    <row r="41" spans="2:8" ht="21" customHeight="1" x14ac:dyDescent="0.3">
      <c r="B41" s="68" t="s">
        <v>324</v>
      </c>
      <c r="C41" s="69"/>
      <c r="D41" s="69"/>
      <c r="E41" s="70"/>
      <c r="F41" s="71" t="s">
        <v>325</v>
      </c>
      <c r="G41" s="69"/>
      <c r="H41" s="72"/>
    </row>
    <row r="42" spans="2:8" ht="15" customHeight="1" x14ac:dyDescent="0.3">
      <c r="B42" s="86" t="s">
        <v>43</v>
      </c>
      <c r="C42" s="87"/>
      <c r="D42" s="87"/>
      <c r="E42" s="88"/>
      <c r="F42" s="89" t="s">
        <v>44</v>
      </c>
      <c r="G42" s="87"/>
      <c r="H42" s="90"/>
    </row>
    <row r="43" spans="2:8" ht="13.05" customHeight="1" x14ac:dyDescent="0.3">
      <c r="B43" s="68" t="s">
        <v>346</v>
      </c>
      <c r="C43" s="69"/>
      <c r="D43" s="69"/>
      <c r="E43" s="70"/>
      <c r="F43" s="71" t="s">
        <v>347</v>
      </c>
      <c r="G43" s="69"/>
      <c r="H43" s="72"/>
    </row>
    <row r="44" spans="2:8" ht="24" customHeight="1" x14ac:dyDescent="0.3">
      <c r="B44" s="86" t="s">
        <v>45</v>
      </c>
      <c r="C44" s="87"/>
      <c r="D44" s="87"/>
      <c r="E44" s="88"/>
      <c r="F44" s="89" t="s">
        <v>46</v>
      </c>
      <c r="G44" s="87"/>
      <c r="H44" s="90"/>
    </row>
    <row r="45" spans="2:8" ht="13.95" customHeight="1" x14ac:dyDescent="0.3">
      <c r="B45" s="68" t="s">
        <v>324</v>
      </c>
      <c r="C45" s="69"/>
      <c r="D45" s="69"/>
      <c r="E45" s="70"/>
      <c r="F45" s="71" t="s">
        <v>325</v>
      </c>
      <c r="G45" s="69"/>
      <c r="H45" s="72"/>
    </row>
    <row r="46" spans="2:8" ht="13.95" customHeight="1" x14ac:dyDescent="0.3">
      <c r="B46" s="165" t="s">
        <v>47</v>
      </c>
      <c r="C46" s="166"/>
      <c r="D46" s="166"/>
      <c r="E46" s="166"/>
      <c r="F46" s="166"/>
      <c r="G46" s="166"/>
      <c r="H46" s="167"/>
    </row>
    <row r="47" spans="2:8" ht="16.05" customHeight="1" x14ac:dyDescent="0.3">
      <c r="B47" s="68" t="s">
        <v>348</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329</v>
      </c>
      <c r="C49" s="69"/>
      <c r="D49" s="69"/>
      <c r="E49" s="70"/>
      <c r="F49" s="71" t="s">
        <v>349</v>
      </c>
      <c r="G49" s="69"/>
      <c r="H49" s="72"/>
    </row>
    <row r="50" spans="2:8" ht="16.5" customHeight="1" x14ac:dyDescent="0.3">
      <c r="B50" s="86" t="s">
        <v>50</v>
      </c>
      <c r="C50" s="87"/>
      <c r="D50" s="87"/>
      <c r="E50" s="88"/>
      <c r="F50" s="89" t="s">
        <v>51</v>
      </c>
      <c r="G50" s="87"/>
      <c r="H50" s="90"/>
    </row>
    <row r="51" spans="2:8" ht="15" customHeight="1" thickBot="1" x14ac:dyDescent="0.35">
      <c r="B51" s="197" t="s">
        <v>331</v>
      </c>
      <c r="C51" s="189"/>
      <c r="D51" s="189"/>
      <c r="E51" s="198"/>
      <c r="F51" s="171">
        <v>9988812800</v>
      </c>
      <c r="G51" s="172"/>
      <c r="H51" s="173"/>
    </row>
    <row r="52" spans="2:8" ht="51.7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00" priority="1" operator="containsText" text="NO DISPONIBLE">
      <formula>NOT(ISERROR(SEARCH("NO DISPONIBLE",B36)))</formula>
    </cfRule>
    <cfRule type="cellIs" dxfId="99" priority="2" stopIfTrue="1" operator="greaterThanOrEqual">
      <formula>0.7</formula>
    </cfRule>
    <cfRule type="cellIs" dxfId="98" priority="3" stopIfTrue="1" operator="between">
      <formula>0.5</formula>
      <formula>0.7</formula>
    </cfRule>
    <cfRule type="cellIs" dxfId="97" priority="4" stopIfTrue="1" operator="lessThanOrEqual">
      <formula>0.5</formula>
    </cfRule>
  </conditionalFormatting>
  <conditionalFormatting sqref="C36:E36">
    <cfRule type="cellIs" dxfId="96" priority="8" stopIfTrue="1" operator="greaterThanOrEqual">
      <formula>0.7</formula>
    </cfRule>
    <cfRule type="cellIs" dxfId="95" priority="9" stopIfTrue="1" operator="between">
      <formula>0.5</formula>
      <formula>0.7</formula>
    </cfRule>
    <cfRule type="cellIs" dxfId="94" priority="10" stopIfTrue="1" operator="lessThanOrEqual">
      <formula>0.5</formula>
    </cfRule>
  </conditionalFormatting>
  <hyperlinks>
    <hyperlink ref="B51" r:id="rId1" xr:uid="{88384A4F-1929-49CA-AADD-8F0FD1C24BD4}"/>
  </hyperlinks>
  <printOptions horizontalCentered="1"/>
  <pageMargins left="1.2598425196850394" right="0.70866141732283472" top="0.55118110236220474" bottom="0.43307086614173229"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8DF04C08-5268-473B-9625-26C238605462}">
          <x14:colorSeries rgb="FF376092"/>
          <x14:colorNegative rgb="FFD00000"/>
          <x14:colorAxis rgb="FF000000"/>
          <x14:colorMarkers rgb="FFD00000"/>
          <x14:colorFirst rgb="FFD00000"/>
          <x14:colorLast rgb="FFD00000"/>
          <x14:colorHigh rgb="FFD00000"/>
          <x14:colorLow rgb="FFD00000"/>
          <x14:sparklines>
            <x14:sparkline>
              <xm:f>'A 1.4.1.1.5.2'!B36:F36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7689-383D-4E18-AF23-92A4A255E470}">
  <sheetPr>
    <pageSetUpPr fitToPage="1"/>
  </sheetPr>
  <dimension ref="B1:Q52"/>
  <sheetViews>
    <sheetView showGridLines="0" zoomScale="80" zoomScaleNormal="80" zoomScaleSheetLayoutView="80" workbookViewId="0">
      <selection activeCell="F36" sqref="F36"/>
    </sheetView>
  </sheetViews>
  <sheetFormatPr baseColWidth="10" defaultColWidth="11.44140625" defaultRowHeight="14.4" x14ac:dyDescent="0.3"/>
  <cols>
    <col min="1" max="1" width="11.44140625" style="1"/>
    <col min="2" max="3" width="13.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489</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29" t="s">
        <v>1</v>
      </c>
      <c r="J8" s="4"/>
      <c r="K8" s="4"/>
      <c r="L8" s="4"/>
      <c r="M8" s="4"/>
      <c r="N8" s="4"/>
      <c r="O8" s="4"/>
      <c r="P8" s="4"/>
      <c r="Q8" s="4"/>
    </row>
    <row r="9" spans="2:17" ht="27.75" customHeight="1" x14ac:dyDescent="0.3">
      <c r="B9" s="83" t="s">
        <v>165</v>
      </c>
      <c r="C9" s="84"/>
      <c r="D9" s="84"/>
      <c r="E9" s="84"/>
      <c r="F9" s="84" t="s">
        <v>472</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69</v>
      </c>
      <c r="C12" s="137" t="s">
        <v>474</v>
      </c>
      <c r="D12" s="113"/>
      <c r="E12" s="28" t="s">
        <v>69</v>
      </c>
      <c r="F12" s="28" t="s">
        <v>259</v>
      </c>
      <c r="G12" s="28" t="s">
        <v>170</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475</v>
      </c>
      <c r="H15" s="33" t="s">
        <v>264</v>
      </c>
    </row>
    <row r="16" spans="2:17" ht="46.5" customHeight="1" x14ac:dyDescent="0.3">
      <c r="B16" s="86" t="s">
        <v>61</v>
      </c>
      <c r="C16" s="87"/>
      <c r="D16" s="87"/>
      <c r="E16" s="88"/>
      <c r="F16" s="89" t="s">
        <v>18</v>
      </c>
      <c r="G16" s="87"/>
      <c r="H16" s="90"/>
    </row>
    <row r="17" spans="2:9" ht="54.7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72</v>
      </c>
      <c r="G18" s="114"/>
      <c r="H18" s="5" t="s">
        <v>72</v>
      </c>
    </row>
    <row r="19" spans="2:9" ht="15.75" customHeight="1" x14ac:dyDescent="0.3">
      <c r="B19" s="86" t="s">
        <v>19</v>
      </c>
      <c r="C19" s="87"/>
      <c r="D19" s="87"/>
      <c r="E19" s="87"/>
      <c r="F19" s="87"/>
      <c r="G19" s="87"/>
      <c r="H19" s="90"/>
    </row>
    <row r="20" spans="2:9" ht="48" customHeight="1" x14ac:dyDescent="0.3">
      <c r="B20" s="174" t="s">
        <v>490</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491</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6036</v>
      </c>
      <c r="C27" s="177"/>
      <c r="D27" s="71">
        <v>2022</v>
      </c>
      <c r="E27" s="70"/>
      <c r="F27" s="36">
        <v>4997</v>
      </c>
      <c r="G27" s="10">
        <f>(F27/B27)-1</f>
        <v>-0.1721338634857521</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589</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8" t="s">
        <v>36</v>
      </c>
      <c r="E35" s="8" t="s">
        <v>66</v>
      </c>
      <c r="F35" s="8" t="s">
        <v>37</v>
      </c>
      <c r="G35" s="157" t="s">
        <v>38</v>
      </c>
      <c r="H35" s="157"/>
    </row>
    <row r="36" spans="2:8" ht="37.950000000000003" customHeight="1" x14ac:dyDescent="0.3">
      <c r="B36" s="48">
        <v>1.1984999999999999</v>
      </c>
      <c r="C36" s="49">
        <v>1.0740000000000001</v>
      </c>
      <c r="D36" s="49">
        <v>1.1984999999999999</v>
      </c>
      <c r="E36" s="47" t="s">
        <v>530</v>
      </c>
      <c r="F36" s="49">
        <v>0.86429999999999996</v>
      </c>
      <c r="G36" s="84"/>
      <c r="H36" s="85"/>
    </row>
    <row r="37" spans="2:8" ht="13.95" customHeight="1" x14ac:dyDescent="0.3">
      <c r="B37" s="148" t="s">
        <v>39</v>
      </c>
      <c r="C37" s="149"/>
      <c r="D37" s="149"/>
      <c r="E37" s="158"/>
      <c r="F37" s="159" t="s">
        <v>40</v>
      </c>
      <c r="G37" s="149"/>
      <c r="H37" s="150"/>
    </row>
    <row r="38" spans="2:8" ht="13.95" customHeight="1" x14ac:dyDescent="0.3">
      <c r="B38" s="68" t="s">
        <v>492</v>
      </c>
      <c r="C38" s="69"/>
      <c r="D38" s="69"/>
      <c r="E38" s="70"/>
      <c r="F38" s="71" t="s">
        <v>493</v>
      </c>
      <c r="G38" s="69"/>
      <c r="H38" s="72"/>
    </row>
    <row r="39" spans="2:8" ht="14.55" customHeight="1" x14ac:dyDescent="0.3">
      <c r="B39" s="86" t="s">
        <v>41</v>
      </c>
      <c r="C39" s="87"/>
      <c r="D39" s="87"/>
      <c r="E39" s="88"/>
      <c r="F39" s="89" t="s">
        <v>42</v>
      </c>
      <c r="G39" s="87"/>
      <c r="H39" s="90"/>
    </row>
    <row r="40" spans="2:8" ht="21" customHeight="1" x14ac:dyDescent="0.3">
      <c r="B40" s="68" t="s">
        <v>565</v>
      </c>
      <c r="C40" s="69"/>
      <c r="D40" s="69"/>
      <c r="E40" s="70"/>
      <c r="F40" s="71" t="s">
        <v>494</v>
      </c>
      <c r="G40" s="69"/>
      <c r="H40" s="72"/>
    </row>
    <row r="41" spans="2:8" ht="15" customHeight="1" x14ac:dyDescent="0.3">
      <c r="B41" s="86" t="s">
        <v>43</v>
      </c>
      <c r="C41" s="87"/>
      <c r="D41" s="87"/>
      <c r="E41" s="88"/>
      <c r="F41" s="89" t="s">
        <v>44</v>
      </c>
      <c r="G41" s="87"/>
      <c r="H41" s="90"/>
    </row>
    <row r="42" spans="2:8" ht="13.05" customHeight="1" x14ac:dyDescent="0.3">
      <c r="B42" s="68" t="s">
        <v>495</v>
      </c>
      <c r="C42" s="69"/>
      <c r="D42" s="69"/>
      <c r="E42" s="70"/>
      <c r="F42" s="71" t="s">
        <v>496</v>
      </c>
      <c r="G42" s="69"/>
      <c r="H42" s="72"/>
    </row>
    <row r="43" spans="2:8" x14ac:dyDescent="0.3">
      <c r="B43" s="86" t="s">
        <v>45</v>
      </c>
      <c r="C43" s="87"/>
      <c r="D43" s="87"/>
      <c r="E43" s="88"/>
      <c r="F43" s="89" t="s">
        <v>46</v>
      </c>
      <c r="G43" s="87"/>
      <c r="H43" s="90"/>
    </row>
    <row r="44" spans="2:8" ht="21" customHeight="1" x14ac:dyDescent="0.3">
      <c r="B44" s="68" t="s">
        <v>565</v>
      </c>
      <c r="C44" s="69"/>
      <c r="D44" s="69"/>
      <c r="E44" s="70"/>
      <c r="F44" s="71" t="s">
        <v>494</v>
      </c>
      <c r="G44" s="69"/>
      <c r="H44" s="72"/>
    </row>
    <row r="45" spans="2:8" ht="13.95" customHeight="1" x14ac:dyDescent="0.3">
      <c r="B45" s="165" t="s">
        <v>47</v>
      </c>
      <c r="C45" s="166"/>
      <c r="D45" s="166"/>
      <c r="E45" s="166"/>
      <c r="F45" s="166"/>
      <c r="G45" s="166"/>
      <c r="H45" s="167"/>
    </row>
    <row r="46" spans="2:8" ht="16.05" customHeight="1" x14ac:dyDescent="0.3">
      <c r="B46" s="68" t="s">
        <v>485</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472</v>
      </c>
      <c r="C48" s="69"/>
      <c r="D48" s="69"/>
      <c r="E48" s="70"/>
      <c r="F48" s="71" t="s">
        <v>486</v>
      </c>
      <c r="G48" s="69"/>
      <c r="H48" s="72"/>
    </row>
    <row r="49" spans="2:8" ht="16.5" customHeight="1" x14ac:dyDescent="0.3">
      <c r="B49" s="86" t="s">
        <v>50</v>
      </c>
      <c r="C49" s="87"/>
      <c r="D49" s="87"/>
      <c r="E49" s="88"/>
      <c r="F49" s="89" t="s">
        <v>51</v>
      </c>
      <c r="G49" s="87"/>
      <c r="H49" s="90"/>
    </row>
    <row r="50" spans="2:8" ht="15" customHeight="1" thickBot="1" x14ac:dyDescent="0.35">
      <c r="B50" s="168" t="s">
        <v>487</v>
      </c>
      <c r="C50" s="169"/>
      <c r="D50" s="169"/>
      <c r="E50" s="170"/>
      <c r="F50" s="171" t="s">
        <v>587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73" priority="1" operator="containsText" text="NO DISPONIBLE">
      <formula>NOT(ISERROR(SEARCH("NO DISPONIBLE",B36)))</formula>
    </cfRule>
    <cfRule type="cellIs" dxfId="272" priority="2" stopIfTrue="1" operator="greaterThanOrEqual">
      <formula>0.7</formula>
    </cfRule>
    <cfRule type="cellIs" dxfId="271" priority="3" stopIfTrue="1" operator="between">
      <formula>0.5</formula>
      <formula>0.7</formula>
    </cfRule>
    <cfRule type="cellIs" dxfId="270" priority="4" stopIfTrue="1" operator="lessThanOrEqual">
      <formula>0.5</formula>
    </cfRule>
  </conditionalFormatting>
  <hyperlinks>
    <hyperlink ref="B50" r:id="rId1" xr:uid="{3E463E49-5BB8-4CB2-B3FD-78ED457215AE}"/>
  </hyperlinks>
  <printOptions horizontalCentered="1" verticalCentered="1"/>
  <pageMargins left="0.70866141732283472" right="0.70866141732283472" top="0.74803149606299213" bottom="0.74803149606299213" header="0.31496062992125984"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1C2EB75F-BE9B-4A6F-8939-BF720BFD30C2}">
          <x14:colorSeries rgb="FF376092"/>
          <x14:colorNegative rgb="FFD00000"/>
          <x14:colorAxis rgb="FF000000"/>
          <x14:colorMarkers rgb="FFD00000"/>
          <x14:colorFirst rgb="FFD00000"/>
          <x14:colorLast rgb="FFD00000"/>
          <x14:colorHigh rgb="FFD00000"/>
          <x14:colorLow rgb="FFD00000"/>
          <x14:sparklines>
            <x14:sparkline>
              <xm:f>'C 1.4.1.1.1'!B36:F36</xm:f>
              <xm:sqref>G36</xm:sqref>
            </x14:sparkline>
          </x14:sparklines>
        </x14:sparklineGroup>
      </x14:sparklineGroup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A2CD-1587-47DC-821F-7A8BA669AE79}">
  <sheetPr>
    <pageSetUpPr fitToPage="1"/>
  </sheetPr>
  <dimension ref="B1:Q53"/>
  <sheetViews>
    <sheetView showGridLines="0" zoomScale="80" zoomScaleNormal="80" workbookViewId="0">
      <selection activeCell="B45" sqref="B45:E45"/>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34.799999999999997"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350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40.5" customHeight="1" x14ac:dyDescent="0.3">
      <c r="B9" s="83" t="s">
        <v>165</v>
      </c>
      <c r="C9" s="84"/>
      <c r="D9" s="84"/>
      <c r="E9" s="84"/>
      <c r="F9" s="84" t="s">
        <v>319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264</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145</v>
      </c>
      <c r="G18" s="114"/>
      <c r="H18" s="5" t="s">
        <v>72</v>
      </c>
    </row>
    <row r="19" spans="2:9" ht="15.75" customHeight="1" x14ac:dyDescent="0.3">
      <c r="B19" s="86" t="s">
        <v>19</v>
      </c>
      <c r="C19" s="87"/>
      <c r="D19" s="87"/>
      <c r="E19" s="87"/>
      <c r="F19" s="87"/>
      <c r="G19" s="87"/>
      <c r="H19" s="90"/>
    </row>
    <row r="20" spans="2:9" ht="48" customHeight="1" x14ac:dyDescent="0.3">
      <c r="B20" s="174" t="s">
        <v>351</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352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2241</v>
      </c>
      <c r="C27" s="177"/>
      <c r="D27" s="71">
        <v>2022</v>
      </c>
      <c r="E27" s="70"/>
      <c r="F27" s="36">
        <v>3200</v>
      </c>
      <c r="G27" s="10">
        <f>(F27-B27)/B27</f>
        <v>0.42793395805443996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523</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1.0688</v>
      </c>
      <c r="C36" s="61">
        <v>1.0674999999999999</v>
      </c>
      <c r="D36" s="61">
        <v>1.1499999999999999</v>
      </c>
      <c r="E36" s="62" t="s">
        <v>530</v>
      </c>
      <c r="F36" s="61">
        <v>0.8216</v>
      </c>
      <c r="G36" s="84"/>
      <c r="H36" s="85"/>
    </row>
    <row r="37" spans="2:8" ht="23.25" customHeight="1" x14ac:dyDescent="0.3">
      <c r="B37" s="165" t="s">
        <v>271</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344</v>
      </c>
      <c r="C39" s="69"/>
      <c r="D39" s="69"/>
      <c r="E39" s="70"/>
      <c r="F39" s="71" t="s">
        <v>353</v>
      </c>
      <c r="G39" s="69"/>
      <c r="H39" s="72"/>
    </row>
    <row r="40" spans="2:8" ht="16.95" customHeight="1" x14ac:dyDescent="0.3">
      <c r="B40" s="86" t="s">
        <v>41</v>
      </c>
      <c r="C40" s="87"/>
      <c r="D40" s="87"/>
      <c r="E40" s="88"/>
      <c r="F40" s="89" t="s">
        <v>42</v>
      </c>
      <c r="G40" s="87"/>
      <c r="H40" s="90"/>
    </row>
    <row r="41" spans="2:8" ht="21" customHeight="1" x14ac:dyDescent="0.3">
      <c r="B41" s="68" t="s">
        <v>324</v>
      </c>
      <c r="C41" s="69"/>
      <c r="D41" s="69"/>
      <c r="E41" s="70"/>
      <c r="F41" s="71" t="s">
        <v>325</v>
      </c>
      <c r="G41" s="69"/>
      <c r="H41" s="72"/>
    </row>
    <row r="42" spans="2:8" ht="15" customHeight="1" x14ac:dyDescent="0.3">
      <c r="B42" s="86" t="s">
        <v>43</v>
      </c>
      <c r="C42" s="87"/>
      <c r="D42" s="87"/>
      <c r="E42" s="88"/>
      <c r="F42" s="89" t="s">
        <v>44</v>
      </c>
      <c r="G42" s="87"/>
      <c r="H42" s="90"/>
    </row>
    <row r="43" spans="2:8" ht="13.05" customHeight="1" x14ac:dyDescent="0.3">
      <c r="B43" s="68" t="s">
        <v>346</v>
      </c>
      <c r="C43" s="69"/>
      <c r="D43" s="69"/>
      <c r="E43" s="70"/>
      <c r="F43" s="71" t="s">
        <v>354</v>
      </c>
      <c r="G43" s="69"/>
      <c r="H43" s="72"/>
    </row>
    <row r="44" spans="2:8" ht="24" customHeight="1" x14ac:dyDescent="0.3">
      <c r="B44" s="86" t="s">
        <v>45</v>
      </c>
      <c r="C44" s="87"/>
      <c r="D44" s="87"/>
      <c r="E44" s="88"/>
      <c r="F44" s="89" t="s">
        <v>46</v>
      </c>
      <c r="G44" s="87"/>
      <c r="H44" s="90"/>
    </row>
    <row r="45" spans="2:8" ht="13.95" customHeight="1" x14ac:dyDescent="0.3">
      <c r="B45" s="68" t="s">
        <v>324</v>
      </c>
      <c r="C45" s="69"/>
      <c r="D45" s="69"/>
      <c r="E45" s="70"/>
      <c r="F45" s="71" t="s">
        <v>325</v>
      </c>
      <c r="G45" s="69"/>
      <c r="H45" s="72"/>
    </row>
    <row r="46" spans="2:8" ht="13.95" customHeight="1" x14ac:dyDescent="0.3">
      <c r="B46" s="165" t="s">
        <v>47</v>
      </c>
      <c r="C46" s="166"/>
      <c r="D46" s="166"/>
      <c r="E46" s="166"/>
      <c r="F46" s="166"/>
      <c r="G46" s="166"/>
      <c r="H46" s="167"/>
    </row>
    <row r="47" spans="2:8" ht="16.05" customHeight="1" x14ac:dyDescent="0.3">
      <c r="B47" s="68" t="s">
        <v>355</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329</v>
      </c>
      <c r="C49" s="69"/>
      <c r="D49" s="69"/>
      <c r="E49" s="70"/>
      <c r="F49" s="71" t="s">
        <v>356</v>
      </c>
      <c r="G49" s="69"/>
      <c r="H49" s="72"/>
    </row>
    <row r="50" spans="2:8" ht="16.5" customHeight="1" x14ac:dyDescent="0.3">
      <c r="B50" s="86" t="s">
        <v>50</v>
      </c>
      <c r="C50" s="87"/>
      <c r="D50" s="87"/>
      <c r="E50" s="88"/>
      <c r="F50" s="89" t="s">
        <v>51</v>
      </c>
      <c r="G50" s="87"/>
      <c r="H50" s="90"/>
    </row>
    <row r="51" spans="2:8" ht="15" customHeight="1" thickBot="1" x14ac:dyDescent="0.35">
      <c r="B51" s="197" t="s">
        <v>331</v>
      </c>
      <c r="C51" s="189"/>
      <c r="D51" s="189"/>
      <c r="E51" s="198"/>
      <c r="F51" s="171">
        <v>9988812800</v>
      </c>
      <c r="G51" s="172"/>
      <c r="H51" s="173"/>
    </row>
    <row r="52" spans="2:8" ht="64.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93" priority="1" operator="containsText" text="NO DISPONIBLE">
      <formula>NOT(ISERROR(SEARCH("NO DISPONIBLE",B36)))</formula>
    </cfRule>
    <cfRule type="cellIs" dxfId="92" priority="2" stopIfTrue="1" operator="greaterThanOrEqual">
      <formula>0.7</formula>
    </cfRule>
    <cfRule type="cellIs" dxfId="91" priority="3" stopIfTrue="1" operator="between">
      <formula>0.5</formula>
      <formula>0.7</formula>
    </cfRule>
    <cfRule type="cellIs" dxfId="90" priority="4" stopIfTrue="1" operator="lessThanOrEqual">
      <formula>0.5</formula>
    </cfRule>
  </conditionalFormatting>
  <conditionalFormatting sqref="C36:E36">
    <cfRule type="cellIs" dxfId="89" priority="8" stopIfTrue="1" operator="greaterThanOrEqual">
      <formula>0.7</formula>
    </cfRule>
    <cfRule type="cellIs" dxfId="88" priority="9" stopIfTrue="1" operator="between">
      <formula>0.5</formula>
      <formula>0.7</formula>
    </cfRule>
    <cfRule type="cellIs" dxfId="87" priority="10" stopIfTrue="1" operator="lessThanOrEqual">
      <formula>0.5</formula>
    </cfRule>
  </conditionalFormatting>
  <hyperlinks>
    <hyperlink ref="B51" r:id="rId1" xr:uid="{E0CD5ABF-7649-436C-8DA4-E5017DB20C5D}"/>
  </hyperlinks>
  <printOptions horizontalCentered="1"/>
  <pageMargins left="0.23622047244094491" right="0.23622047244094491" top="0.51181102362204722" bottom="0.55118110236220474"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D9BAAF27-0247-4159-A13B-4FCE7F524747}">
          <x14:colorSeries rgb="FF376092"/>
          <x14:colorNegative rgb="FFD00000"/>
          <x14:colorAxis rgb="FF000000"/>
          <x14:colorMarkers rgb="FFD00000"/>
          <x14:colorFirst rgb="FFD00000"/>
          <x14:colorLast rgb="FFD00000"/>
          <x14:colorHigh rgb="FFD00000"/>
          <x14:colorLow rgb="FFD00000"/>
          <x14:sparklines>
            <x14:sparkline>
              <xm:f>'A 1.4.1.1.5.3'!B36:F36</xm:f>
              <xm:sqref>G36</xm:sqref>
            </x14:sparkline>
          </x14:sparklines>
        </x14:sparklineGroup>
      </x14:sparklineGroup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9726-1CC9-444A-B415-278D5B16C69D}">
  <sheetPr>
    <tabColor theme="9" tint="-0.249977111117893"/>
    <pageSetUpPr fitToPage="1"/>
  </sheetPr>
  <dimension ref="B1:Q53"/>
  <sheetViews>
    <sheetView showGridLines="0" topLeftCell="A33" zoomScale="80" zoomScaleNormal="80" zoomScaleSheetLayoutView="80" workbookViewId="0">
      <selection activeCell="B45" sqref="B45:E45"/>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357</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358</v>
      </c>
      <c r="C9" s="84"/>
      <c r="D9" s="84"/>
      <c r="E9" s="84"/>
      <c r="F9" s="84" t="s">
        <v>359</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32.25" customHeight="1" x14ac:dyDescent="0.3">
      <c r="B20" s="174" t="s">
        <v>360</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361</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1200</v>
      </c>
      <c r="C27" s="177"/>
      <c r="D27" s="71">
        <v>2022</v>
      </c>
      <c r="E27" s="70"/>
      <c r="F27" s="36">
        <v>2206</v>
      </c>
      <c r="G27" s="10">
        <f>(F27-B27)/B27</f>
        <v>0.83833333333333337</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541</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1.5608</v>
      </c>
      <c r="C36" s="61">
        <v>1.4610000000000001</v>
      </c>
      <c r="D36" s="61">
        <v>2.2138</v>
      </c>
      <c r="E36" s="62" t="s">
        <v>530</v>
      </c>
      <c r="F36" s="61">
        <v>1.3087</v>
      </c>
      <c r="G36" s="84"/>
      <c r="H36" s="85"/>
    </row>
    <row r="37" spans="2:8" ht="18.75" customHeight="1" x14ac:dyDescent="0.3">
      <c r="B37" s="165" t="s">
        <v>140</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362</v>
      </c>
      <c r="C39" s="69"/>
      <c r="D39" s="69"/>
      <c r="E39" s="70"/>
      <c r="F39" s="71" t="s">
        <v>363</v>
      </c>
      <c r="G39" s="69"/>
      <c r="H39" s="72"/>
    </row>
    <row r="40" spans="2:8" ht="16.95" customHeight="1" x14ac:dyDescent="0.3">
      <c r="B40" s="86" t="s">
        <v>41</v>
      </c>
      <c r="C40" s="87"/>
      <c r="D40" s="87"/>
      <c r="E40" s="88"/>
      <c r="F40" s="89" t="s">
        <v>42</v>
      </c>
      <c r="G40" s="87"/>
      <c r="H40" s="90"/>
    </row>
    <row r="41" spans="2:8" ht="21" customHeight="1" x14ac:dyDescent="0.3">
      <c r="B41" s="68" t="s">
        <v>364</v>
      </c>
      <c r="C41" s="69"/>
      <c r="D41" s="69"/>
      <c r="E41" s="70"/>
      <c r="F41" s="71" t="s">
        <v>325</v>
      </c>
      <c r="G41" s="69"/>
      <c r="H41" s="72"/>
    </row>
    <row r="42" spans="2:8" ht="15" customHeight="1" x14ac:dyDescent="0.3">
      <c r="B42" s="86" t="s">
        <v>43</v>
      </c>
      <c r="C42" s="87"/>
      <c r="D42" s="87"/>
      <c r="E42" s="88"/>
      <c r="F42" s="89" t="s">
        <v>44</v>
      </c>
      <c r="G42" s="87"/>
      <c r="H42" s="90"/>
    </row>
    <row r="43" spans="2:8" ht="13.05" customHeight="1" x14ac:dyDescent="0.3">
      <c r="B43" s="68" t="s">
        <v>365</v>
      </c>
      <c r="C43" s="69"/>
      <c r="D43" s="69"/>
      <c r="E43" s="70"/>
      <c r="F43" s="71" t="s">
        <v>366</v>
      </c>
      <c r="G43" s="69"/>
      <c r="H43" s="72"/>
    </row>
    <row r="44" spans="2:8" ht="24" customHeight="1" x14ac:dyDescent="0.3">
      <c r="B44" s="86" t="s">
        <v>45</v>
      </c>
      <c r="C44" s="87"/>
      <c r="D44" s="87"/>
      <c r="E44" s="88"/>
      <c r="F44" s="89" t="s">
        <v>46</v>
      </c>
      <c r="G44" s="87"/>
      <c r="H44" s="90"/>
    </row>
    <row r="45" spans="2:8" ht="13.95" customHeight="1" x14ac:dyDescent="0.3">
      <c r="B45" s="68" t="s">
        <v>364</v>
      </c>
      <c r="C45" s="69"/>
      <c r="D45" s="69"/>
      <c r="E45" s="70"/>
      <c r="F45" s="71" t="s">
        <v>325</v>
      </c>
      <c r="G45" s="69"/>
      <c r="H45" s="72"/>
    </row>
    <row r="46" spans="2:8" ht="13.95" customHeight="1" x14ac:dyDescent="0.3">
      <c r="B46" s="165" t="s">
        <v>47</v>
      </c>
      <c r="C46" s="166"/>
      <c r="D46" s="166"/>
      <c r="E46" s="166"/>
      <c r="F46" s="166"/>
      <c r="G46" s="166"/>
      <c r="H46" s="167"/>
    </row>
    <row r="47" spans="2:8" ht="16.05" customHeight="1" x14ac:dyDescent="0.3">
      <c r="B47" s="68" t="s">
        <v>367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368</v>
      </c>
      <c r="C49" s="69"/>
      <c r="D49" s="69"/>
      <c r="E49" s="70"/>
      <c r="F49" s="71" t="s">
        <v>369</v>
      </c>
      <c r="G49" s="69"/>
      <c r="H49" s="72"/>
    </row>
    <row r="50" spans="2:8" ht="16.5" customHeight="1" x14ac:dyDescent="0.3">
      <c r="B50" s="86" t="s">
        <v>50</v>
      </c>
      <c r="C50" s="87"/>
      <c r="D50" s="87"/>
      <c r="E50" s="88"/>
      <c r="F50" s="89" t="s">
        <v>51</v>
      </c>
      <c r="G50" s="87"/>
      <c r="H50" s="90"/>
    </row>
    <row r="51" spans="2:8" ht="15" customHeight="1" thickBot="1" x14ac:dyDescent="0.35">
      <c r="B51" s="168"/>
      <c r="C51" s="169"/>
      <c r="D51" s="169"/>
      <c r="E51" s="170"/>
      <c r="F51" s="171" t="s">
        <v>370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E36">
    <cfRule type="cellIs" dxfId="86" priority="8" stopIfTrue="1" operator="greaterThanOrEqual">
      <formula>0.7</formula>
    </cfRule>
    <cfRule type="cellIs" dxfId="85" priority="8" stopIfTrue="1" operator="between">
      <formula>0.5</formula>
      <formula>0.7</formula>
    </cfRule>
    <cfRule type="cellIs" dxfId="84" priority="8" stopIfTrue="1" operator="lessThanOrEqual">
      <formula>0.5</formula>
    </cfRule>
  </conditionalFormatting>
  <conditionalFormatting sqref="B36:F36">
    <cfRule type="containsText" dxfId="83" priority="7" operator="containsText" text="NO DISPONIBLE">
      <formula>NOT(ISERROR(SEARCH("NO DISPONIBLE",B36)))</formula>
    </cfRule>
  </conditionalFormatting>
  <conditionalFormatting sqref="C36:E36">
    <cfRule type="cellIs" dxfId="82" priority="9" stopIfTrue="1" operator="greaterThanOrEqual">
      <formula>0.7</formula>
    </cfRule>
    <cfRule type="cellIs" dxfId="81" priority="9" stopIfTrue="1" operator="between">
      <formula>0.5</formula>
      <formula>0.7</formula>
    </cfRule>
    <cfRule type="cellIs" dxfId="80" priority="10" stopIfTrue="1" operator="lessThanOrEqual">
      <formula>0.5</formula>
    </cfRule>
  </conditionalFormatting>
  <conditionalFormatting sqref="F36">
    <cfRule type="cellIs" dxfId="79" priority="2" stopIfTrue="1" operator="greaterThanOrEqual">
      <formula>0.7</formula>
    </cfRule>
    <cfRule type="cellIs" dxfId="78" priority="3" stopIfTrue="1" operator="between">
      <formula>0.5</formula>
      <formula>0.7</formula>
    </cfRule>
    <cfRule type="cellIs" dxfId="77" priority="4" stopIfTrue="1" operator="lessThanOrEqual">
      <formula>0.5</formula>
    </cfRule>
  </conditionalFormatting>
  <printOptions horizontalCentered="1" verticalCentered="1"/>
  <pageMargins left="0.70866141732283472" right="0.70866141732283472"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71A700E8-B93C-402B-BD4E-C43558AED35C}">
          <x14:colorSeries rgb="FF376092"/>
          <x14:colorNegative rgb="FFD00000"/>
          <x14:colorAxis rgb="FF000000"/>
          <x14:colorMarkers rgb="FFD00000"/>
          <x14:colorFirst rgb="FFD00000"/>
          <x14:colorLast rgb="FFD00000"/>
          <x14:colorHigh rgb="FFD00000"/>
          <x14:colorLow rgb="FFD00000"/>
          <x14:sparklines>
            <x14:sparkline>
              <xm:f>'C 1.4.1.1.6'!B36:F36</xm:f>
              <xm:sqref>G36</xm:sqref>
            </x14:sparkline>
          </x14:sparklines>
        </x14:sparklineGroup>
      </x14:sparklineGroup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BE57-EE6C-4ADA-872E-DD98E2A8A4BF}">
  <sheetPr>
    <pageSetUpPr fitToPage="1"/>
  </sheetPr>
  <dimension ref="B1:Q53"/>
  <sheetViews>
    <sheetView showGridLines="0" topLeftCell="A33" zoomScale="80" zoomScaleNormal="80" workbookViewId="0">
      <selection activeCell="B45" sqref="B45:E45"/>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371</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358</v>
      </c>
      <c r="C9" s="84"/>
      <c r="D9" s="84"/>
      <c r="E9" s="84"/>
      <c r="F9" s="84" t="s">
        <v>359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52.8"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32.25" customHeight="1" x14ac:dyDescent="0.3">
      <c r="B20" s="174" t="s">
        <v>372</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373</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1056</v>
      </c>
      <c r="C27" s="177"/>
      <c r="D27" s="71">
        <v>2022</v>
      </c>
      <c r="E27" s="70"/>
      <c r="F27" s="36">
        <v>1200</v>
      </c>
      <c r="G27" s="10">
        <f>(F27-B27)/B27</f>
        <v>0.13636363636363635</v>
      </c>
      <c r="H27" s="9">
        <v>2024</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540</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1.5732999999999999</v>
      </c>
      <c r="C36" s="61">
        <v>1.4167000000000001</v>
      </c>
      <c r="D36" s="61">
        <v>2.1333000000000002</v>
      </c>
      <c r="E36" s="62" t="s">
        <v>530</v>
      </c>
      <c r="F36" s="61">
        <v>1.2807999999999999</v>
      </c>
      <c r="G36" s="84"/>
      <c r="H36" s="85"/>
    </row>
    <row r="37" spans="2:8" ht="23.25" customHeight="1" x14ac:dyDescent="0.3">
      <c r="B37" s="165" t="s">
        <v>140</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374</v>
      </c>
      <c r="C39" s="69"/>
      <c r="D39" s="69"/>
      <c r="E39" s="70"/>
      <c r="F39" s="71" t="s">
        <v>375</v>
      </c>
      <c r="G39" s="69"/>
      <c r="H39" s="72"/>
    </row>
    <row r="40" spans="2:8" ht="16.95" customHeight="1" x14ac:dyDescent="0.3">
      <c r="B40" s="86" t="s">
        <v>41</v>
      </c>
      <c r="C40" s="87"/>
      <c r="D40" s="87"/>
      <c r="E40" s="88"/>
      <c r="F40" s="89" t="s">
        <v>42</v>
      </c>
      <c r="G40" s="87"/>
      <c r="H40" s="90"/>
    </row>
    <row r="41" spans="2:8" ht="21" customHeight="1" x14ac:dyDescent="0.3">
      <c r="B41" s="68" t="s">
        <v>376</v>
      </c>
      <c r="C41" s="69"/>
      <c r="D41" s="69"/>
      <c r="E41" s="70"/>
      <c r="F41" s="71" t="s">
        <v>325</v>
      </c>
      <c r="G41" s="69"/>
      <c r="H41" s="72"/>
    </row>
    <row r="42" spans="2:8" ht="15" customHeight="1" x14ac:dyDescent="0.3">
      <c r="B42" s="86" t="s">
        <v>43</v>
      </c>
      <c r="C42" s="87"/>
      <c r="D42" s="87"/>
      <c r="E42" s="88"/>
      <c r="F42" s="89" t="s">
        <v>44</v>
      </c>
      <c r="G42" s="87"/>
      <c r="H42" s="90"/>
    </row>
    <row r="43" spans="2:8" ht="13.05" customHeight="1" x14ac:dyDescent="0.3">
      <c r="B43" s="68" t="s">
        <v>365</v>
      </c>
      <c r="C43" s="69"/>
      <c r="D43" s="69"/>
      <c r="E43" s="70"/>
      <c r="F43" s="71" t="s">
        <v>377</v>
      </c>
      <c r="G43" s="69"/>
      <c r="H43" s="72"/>
    </row>
    <row r="44" spans="2:8" ht="24" customHeight="1" x14ac:dyDescent="0.3">
      <c r="B44" s="86" t="s">
        <v>45</v>
      </c>
      <c r="C44" s="87"/>
      <c r="D44" s="87"/>
      <c r="E44" s="88"/>
      <c r="F44" s="89" t="s">
        <v>46</v>
      </c>
      <c r="G44" s="87"/>
      <c r="H44" s="90"/>
    </row>
    <row r="45" spans="2:8" ht="18" customHeight="1" x14ac:dyDescent="0.3">
      <c r="B45" s="68" t="s">
        <v>376</v>
      </c>
      <c r="C45" s="69"/>
      <c r="D45" s="69"/>
      <c r="E45" s="70"/>
      <c r="F45" s="71" t="s">
        <v>325</v>
      </c>
      <c r="G45" s="69"/>
      <c r="H45" s="72"/>
    </row>
    <row r="46" spans="2:8" ht="13.95" customHeight="1" x14ac:dyDescent="0.3">
      <c r="B46" s="165" t="s">
        <v>47</v>
      </c>
      <c r="C46" s="166"/>
      <c r="D46" s="166"/>
      <c r="E46" s="166"/>
      <c r="F46" s="166"/>
      <c r="G46" s="166"/>
      <c r="H46" s="167"/>
    </row>
    <row r="47" spans="2:8" ht="16.05" customHeight="1" x14ac:dyDescent="0.3">
      <c r="B47" s="68" t="s">
        <v>367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368</v>
      </c>
      <c r="C49" s="69"/>
      <c r="D49" s="69"/>
      <c r="E49" s="70"/>
      <c r="F49" s="71" t="s">
        <v>369</v>
      </c>
      <c r="G49" s="69"/>
      <c r="H49" s="72"/>
    </row>
    <row r="50" spans="2:8" ht="16.5" customHeight="1" x14ac:dyDescent="0.3">
      <c r="B50" s="86" t="s">
        <v>50</v>
      </c>
      <c r="C50" s="87"/>
      <c r="D50" s="87"/>
      <c r="E50" s="88"/>
      <c r="F50" s="89" t="s">
        <v>51</v>
      </c>
      <c r="G50" s="87"/>
      <c r="H50" s="90"/>
    </row>
    <row r="51" spans="2:8" ht="15" customHeight="1" thickBot="1" x14ac:dyDescent="0.35">
      <c r="B51" s="168"/>
      <c r="C51" s="169"/>
      <c r="D51" s="169"/>
      <c r="E51" s="170"/>
      <c r="F51" s="171" t="s">
        <v>370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76" priority="1" operator="containsText" text="NO DISPONIBLE">
      <formula>NOT(ISERROR(SEARCH("NO DISPONIBLE",B36)))</formula>
    </cfRule>
    <cfRule type="cellIs" dxfId="75" priority="2" stopIfTrue="1" operator="greaterThanOrEqual">
      <formula>0.7</formula>
    </cfRule>
    <cfRule type="cellIs" dxfId="74" priority="3" stopIfTrue="1" operator="between">
      <formula>0.5</formula>
      <formula>0.7</formula>
    </cfRule>
    <cfRule type="cellIs" dxfId="73" priority="4" stopIfTrue="1" operator="lessThanOrEqual">
      <formula>0.5</formula>
    </cfRule>
  </conditionalFormatting>
  <conditionalFormatting sqref="C36:E36">
    <cfRule type="cellIs" dxfId="72" priority="8" stopIfTrue="1" operator="greaterThanOrEqual">
      <formula>0.7</formula>
    </cfRule>
    <cfRule type="cellIs" dxfId="71" priority="9" stopIfTrue="1" operator="between">
      <formula>0.5</formula>
      <formula>0.7</formula>
    </cfRule>
    <cfRule type="cellIs" dxfId="70"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D805F84C-E8D7-42B1-968A-11BDD58E98BD}">
          <x14:colorSeries rgb="FF376092"/>
          <x14:colorNegative rgb="FFD00000"/>
          <x14:colorAxis rgb="FF000000"/>
          <x14:colorMarkers rgb="FFD00000"/>
          <x14:colorFirst rgb="FFD00000"/>
          <x14:colorLast rgb="FFD00000"/>
          <x14:colorHigh rgb="FFD00000"/>
          <x14:colorLow rgb="FFD00000"/>
          <x14:sparklines>
            <x14:sparkline>
              <xm:f>'A 1.4.1.1.6.1'!B36:F36</xm:f>
              <xm:sqref>G36</xm:sqref>
            </x14:sparkline>
          </x14:sparklines>
        </x14:sparklineGroup>
      </x14:sparklineGroup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C37F-C81D-4112-92E3-7DE0C81217DB}">
  <sheetPr>
    <pageSetUpPr fitToPage="1"/>
  </sheetPr>
  <dimension ref="B1:Q53"/>
  <sheetViews>
    <sheetView showGridLines="0" topLeftCell="A34" zoomScale="80" zoomScaleNormal="80" workbookViewId="0">
      <selection activeCell="B45" sqref="B45:E45"/>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378</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358</v>
      </c>
      <c r="C9" s="84"/>
      <c r="D9" s="84"/>
      <c r="E9" s="84"/>
      <c r="F9" s="84" t="s">
        <v>359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54"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32.25" customHeight="1" x14ac:dyDescent="0.3">
      <c r="B20" s="174" t="s">
        <v>379</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380</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4</v>
      </c>
      <c r="C27" s="177"/>
      <c r="D27" s="71">
        <v>2022</v>
      </c>
      <c r="E27" s="70"/>
      <c r="F27" s="36">
        <v>6</v>
      </c>
      <c r="G27" s="10">
        <f>(F27-B27)/B27</f>
        <v>0.5</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77.25" customHeight="1" thickBot="1" x14ac:dyDescent="0.35">
      <c r="B33" s="151" t="s">
        <v>539</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v>
      </c>
      <c r="C36" s="61">
        <v>1</v>
      </c>
      <c r="D36" s="61">
        <v>1</v>
      </c>
      <c r="E36" s="62" t="s">
        <v>530</v>
      </c>
      <c r="F36" s="61">
        <v>0.66669999999999996</v>
      </c>
      <c r="G36" s="84"/>
      <c r="H36" s="85"/>
    </row>
    <row r="37" spans="2:8" ht="22.5" customHeight="1" x14ac:dyDescent="0.3">
      <c r="B37" s="165" t="s">
        <v>140</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381</v>
      </c>
      <c r="C39" s="69"/>
      <c r="D39" s="69"/>
      <c r="E39" s="70"/>
      <c r="F39" s="71" t="s">
        <v>382</v>
      </c>
      <c r="G39" s="69"/>
      <c r="H39" s="72"/>
    </row>
    <row r="40" spans="2:8" ht="16.95" customHeight="1" x14ac:dyDescent="0.3">
      <c r="B40" s="86" t="s">
        <v>41</v>
      </c>
      <c r="C40" s="87"/>
      <c r="D40" s="87"/>
      <c r="E40" s="88"/>
      <c r="F40" s="89" t="s">
        <v>42</v>
      </c>
      <c r="G40" s="87"/>
      <c r="H40" s="90"/>
    </row>
    <row r="41" spans="2:8" ht="21" customHeight="1" x14ac:dyDescent="0.3">
      <c r="B41" s="68" t="s">
        <v>383</v>
      </c>
      <c r="C41" s="69"/>
      <c r="D41" s="69"/>
      <c r="E41" s="70"/>
      <c r="F41" s="71" t="s">
        <v>384</v>
      </c>
      <c r="G41" s="69"/>
      <c r="H41" s="72"/>
    </row>
    <row r="42" spans="2:8" ht="15" customHeight="1" x14ac:dyDescent="0.3">
      <c r="B42" s="86" t="s">
        <v>43</v>
      </c>
      <c r="C42" s="87"/>
      <c r="D42" s="87"/>
      <c r="E42" s="88"/>
      <c r="F42" s="89" t="s">
        <v>44</v>
      </c>
      <c r="G42" s="87"/>
      <c r="H42" s="90"/>
    </row>
    <row r="43" spans="2:8" ht="13.05" customHeight="1" x14ac:dyDescent="0.3">
      <c r="B43" s="68" t="s">
        <v>385</v>
      </c>
      <c r="C43" s="69"/>
      <c r="D43" s="69"/>
      <c r="E43" s="70"/>
      <c r="F43" s="71" t="s">
        <v>382</v>
      </c>
      <c r="G43" s="69"/>
      <c r="H43" s="72"/>
    </row>
    <row r="44" spans="2:8" ht="24" customHeight="1" x14ac:dyDescent="0.3">
      <c r="B44" s="86" t="s">
        <v>45</v>
      </c>
      <c r="C44" s="87"/>
      <c r="D44" s="87"/>
      <c r="E44" s="88"/>
      <c r="F44" s="89" t="s">
        <v>46</v>
      </c>
      <c r="G44" s="87"/>
      <c r="H44" s="90"/>
    </row>
    <row r="45" spans="2:8" ht="18" customHeight="1" x14ac:dyDescent="0.3">
      <c r="B45" s="68" t="s">
        <v>383</v>
      </c>
      <c r="C45" s="69"/>
      <c r="D45" s="69"/>
      <c r="E45" s="70"/>
      <c r="F45" s="71" t="s">
        <v>384</v>
      </c>
      <c r="G45" s="69"/>
      <c r="H45" s="72"/>
    </row>
    <row r="46" spans="2:8" ht="13.95" customHeight="1" x14ac:dyDescent="0.3">
      <c r="B46" s="165" t="s">
        <v>47</v>
      </c>
      <c r="C46" s="166"/>
      <c r="D46" s="166"/>
      <c r="E46" s="166"/>
      <c r="F46" s="166"/>
      <c r="G46" s="166"/>
      <c r="H46" s="167"/>
    </row>
    <row r="47" spans="2:8" ht="16.05" customHeight="1" x14ac:dyDescent="0.3">
      <c r="B47" s="68" t="s">
        <v>367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368</v>
      </c>
      <c r="C49" s="69"/>
      <c r="D49" s="69"/>
      <c r="E49" s="70"/>
      <c r="F49" s="71" t="s">
        <v>369</v>
      </c>
      <c r="G49" s="69"/>
      <c r="H49" s="72"/>
    </row>
    <row r="50" spans="2:8" ht="16.5" customHeight="1" x14ac:dyDescent="0.3">
      <c r="B50" s="86" t="s">
        <v>50</v>
      </c>
      <c r="C50" s="87"/>
      <c r="D50" s="87"/>
      <c r="E50" s="88"/>
      <c r="F50" s="89" t="s">
        <v>51</v>
      </c>
      <c r="G50" s="87"/>
      <c r="H50" s="90"/>
    </row>
    <row r="51" spans="2:8" ht="15" customHeight="1" thickBot="1" x14ac:dyDescent="0.35">
      <c r="B51" s="168"/>
      <c r="C51" s="169"/>
      <c r="D51" s="169"/>
      <c r="E51" s="170"/>
      <c r="F51" s="171" t="s">
        <v>370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69" priority="1" operator="containsText" text="NO DISPONIBLE">
      <formula>NOT(ISERROR(SEARCH("NO DISPONIBLE",B36)))</formula>
    </cfRule>
    <cfRule type="cellIs" dxfId="68" priority="2" stopIfTrue="1" operator="greaterThanOrEqual">
      <formula>0.7</formula>
    </cfRule>
    <cfRule type="cellIs" dxfId="67" priority="3" stopIfTrue="1" operator="between">
      <formula>0.5</formula>
      <formula>0.7</formula>
    </cfRule>
    <cfRule type="cellIs" dxfId="66" priority="4" stopIfTrue="1" operator="lessThanOrEqual">
      <formula>0.5</formula>
    </cfRule>
  </conditionalFormatting>
  <conditionalFormatting sqref="C36:E36">
    <cfRule type="cellIs" dxfId="65" priority="8" stopIfTrue="1" operator="greaterThanOrEqual">
      <formula>0.7</formula>
    </cfRule>
    <cfRule type="cellIs" dxfId="64" priority="9" stopIfTrue="1" operator="between">
      <formula>0.5</formula>
      <formula>0.7</formula>
    </cfRule>
    <cfRule type="cellIs" dxfId="63"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2" orientation="portrait" r:id="rId1"/>
  <drawing r:id="rId2"/>
  <extLst>
    <ext xmlns:x14="http://schemas.microsoft.com/office/spreadsheetml/2009/9/main" uri="{05C60535-1F16-4fd2-B633-F4F36F0B64E0}">
      <x14:sparklineGroups xmlns:xm="http://schemas.microsoft.com/office/excel/2006/main">
        <x14:sparklineGroup type="column" displayEmptyCellsAs="gap" xr2:uid="{859BD779-DFA5-4726-B84A-59D0291883D4}">
          <x14:colorSeries rgb="FF376092"/>
          <x14:colorNegative rgb="FFD00000"/>
          <x14:colorAxis rgb="FF000000"/>
          <x14:colorMarkers rgb="FFD00000"/>
          <x14:colorFirst rgb="FFD00000"/>
          <x14:colorLast rgb="FFD00000"/>
          <x14:colorHigh rgb="FFD00000"/>
          <x14:colorLow rgb="FFD00000"/>
          <x14:sparklines>
            <x14:sparkline>
              <xm:f>'A 1.4.1.1.6.2'!B36:F36</xm:f>
              <xm:sqref>G36</xm:sqref>
            </x14:sparkline>
          </x14:sparklines>
        </x14:sparklineGroup>
      </x14:sparklineGroup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4CCF-D0C0-4D74-A8A7-EC09791DCF88}">
  <sheetPr>
    <pageSetUpPr fitToPage="1"/>
  </sheetPr>
  <dimension ref="B1:Q53"/>
  <sheetViews>
    <sheetView showGridLines="0" topLeftCell="A33" zoomScale="80" zoomScaleNormal="80" workbookViewId="0">
      <selection activeCell="B45" sqref="B45:E45"/>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386</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8.5" customHeight="1" x14ac:dyDescent="0.3">
      <c r="B9" s="83" t="s">
        <v>358</v>
      </c>
      <c r="C9" s="84"/>
      <c r="D9" s="84"/>
      <c r="E9" s="84"/>
      <c r="F9" s="84" t="s">
        <v>359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5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32.25" customHeight="1" x14ac:dyDescent="0.3">
      <c r="B20" s="174" t="s">
        <v>387</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388</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1070</v>
      </c>
      <c r="C27" s="177"/>
      <c r="D27" s="71">
        <v>2022</v>
      </c>
      <c r="E27" s="70"/>
      <c r="F27" s="36">
        <v>1000</v>
      </c>
      <c r="G27" s="10">
        <f>(F27-B27)/B27</f>
        <v>-6.5420560747663545E-2</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91.5" customHeight="1" thickBot="1" x14ac:dyDescent="0.35">
      <c r="B33" s="151" t="s">
        <v>538</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1.548</v>
      </c>
      <c r="C36" s="61">
        <v>1.516</v>
      </c>
      <c r="D36" s="61">
        <v>2.3199999999999998</v>
      </c>
      <c r="E36" s="62" t="s">
        <v>530</v>
      </c>
      <c r="F36" s="61">
        <v>1.3460000000000001</v>
      </c>
      <c r="G36" s="84"/>
      <c r="H36" s="85"/>
    </row>
    <row r="37" spans="2:8" ht="19.5" customHeight="1" x14ac:dyDescent="0.3">
      <c r="B37" s="165" t="s">
        <v>140</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389</v>
      </c>
      <c r="C39" s="69"/>
      <c r="D39" s="69"/>
      <c r="E39" s="70"/>
      <c r="F39" s="71" t="s">
        <v>390</v>
      </c>
      <c r="G39" s="69"/>
      <c r="H39" s="72"/>
    </row>
    <row r="40" spans="2:8" ht="16.95" customHeight="1" x14ac:dyDescent="0.3">
      <c r="B40" s="86" t="s">
        <v>41</v>
      </c>
      <c r="C40" s="87"/>
      <c r="D40" s="87"/>
      <c r="E40" s="88"/>
      <c r="F40" s="89" t="s">
        <v>42</v>
      </c>
      <c r="G40" s="87"/>
      <c r="H40" s="90"/>
    </row>
    <row r="41" spans="2:8" ht="21" customHeight="1" x14ac:dyDescent="0.3">
      <c r="B41" s="68" t="s">
        <v>383</v>
      </c>
      <c r="C41" s="69"/>
      <c r="D41" s="69"/>
      <c r="E41" s="70"/>
      <c r="F41" s="71" t="s">
        <v>391</v>
      </c>
      <c r="G41" s="69"/>
      <c r="H41" s="72"/>
    </row>
    <row r="42" spans="2:8" ht="15" customHeight="1" x14ac:dyDescent="0.3">
      <c r="B42" s="86" t="s">
        <v>43</v>
      </c>
      <c r="C42" s="87"/>
      <c r="D42" s="87"/>
      <c r="E42" s="88"/>
      <c r="F42" s="89" t="s">
        <v>44</v>
      </c>
      <c r="G42" s="87"/>
      <c r="H42" s="90"/>
    </row>
    <row r="43" spans="2:8" ht="13.05" customHeight="1" x14ac:dyDescent="0.3">
      <c r="B43" s="68" t="s">
        <v>392</v>
      </c>
      <c r="C43" s="69"/>
      <c r="D43" s="69"/>
      <c r="E43" s="70"/>
      <c r="F43" s="71" t="s">
        <v>393</v>
      </c>
      <c r="G43" s="69"/>
      <c r="H43" s="72"/>
    </row>
    <row r="44" spans="2:8" ht="24" customHeight="1" x14ac:dyDescent="0.3">
      <c r="B44" s="86" t="s">
        <v>45</v>
      </c>
      <c r="C44" s="87"/>
      <c r="D44" s="87"/>
      <c r="E44" s="88"/>
      <c r="F44" s="89" t="s">
        <v>46</v>
      </c>
      <c r="G44" s="87"/>
      <c r="H44" s="90"/>
    </row>
    <row r="45" spans="2:8" ht="18" customHeight="1" x14ac:dyDescent="0.3">
      <c r="B45" s="68" t="s">
        <v>383</v>
      </c>
      <c r="C45" s="69"/>
      <c r="D45" s="69"/>
      <c r="E45" s="70"/>
      <c r="F45" s="71" t="s">
        <v>391</v>
      </c>
      <c r="G45" s="69"/>
      <c r="H45" s="72"/>
    </row>
    <row r="46" spans="2:8" ht="13.95" customHeight="1" x14ac:dyDescent="0.3">
      <c r="B46" s="165" t="s">
        <v>47</v>
      </c>
      <c r="C46" s="166"/>
      <c r="D46" s="166"/>
      <c r="E46" s="166"/>
      <c r="F46" s="166"/>
      <c r="G46" s="166"/>
      <c r="H46" s="167"/>
    </row>
    <row r="47" spans="2:8" ht="16.05" customHeight="1" x14ac:dyDescent="0.3">
      <c r="B47" s="68" t="s">
        <v>367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368</v>
      </c>
      <c r="C49" s="69"/>
      <c r="D49" s="69"/>
      <c r="E49" s="70"/>
      <c r="F49" s="71" t="s">
        <v>369</v>
      </c>
      <c r="G49" s="69"/>
      <c r="H49" s="72"/>
    </row>
    <row r="50" spans="2:8" ht="16.5" customHeight="1" x14ac:dyDescent="0.3">
      <c r="B50" s="86" t="s">
        <v>50</v>
      </c>
      <c r="C50" s="87"/>
      <c r="D50" s="87"/>
      <c r="E50" s="88"/>
      <c r="F50" s="89" t="s">
        <v>51</v>
      </c>
      <c r="G50" s="87"/>
      <c r="H50" s="90"/>
    </row>
    <row r="51" spans="2:8" ht="15" customHeight="1" thickBot="1" x14ac:dyDescent="0.35">
      <c r="B51" s="168"/>
      <c r="C51" s="169"/>
      <c r="D51" s="169"/>
      <c r="E51" s="170"/>
      <c r="F51" s="171" t="s">
        <v>370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C14:D14"/>
    <mergeCell ref="C15:D15"/>
    <mergeCell ref="B16:E16"/>
    <mergeCell ref="F16:H16"/>
    <mergeCell ref="F17:G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62" priority="1" operator="containsText" text="NO DISPONIBLE">
      <formula>NOT(ISERROR(SEARCH("NO DISPONIBLE",B36)))</formula>
    </cfRule>
    <cfRule type="cellIs" dxfId="61" priority="2" stopIfTrue="1" operator="greaterThanOrEqual">
      <formula>0.7</formula>
    </cfRule>
    <cfRule type="cellIs" dxfId="60" priority="3" stopIfTrue="1" operator="between">
      <formula>0.5</formula>
      <formula>0.7</formula>
    </cfRule>
    <cfRule type="cellIs" dxfId="59" priority="4" stopIfTrue="1" operator="lessThanOrEqual">
      <formula>0.5</formula>
    </cfRule>
  </conditionalFormatting>
  <conditionalFormatting sqref="C36:E36">
    <cfRule type="cellIs" dxfId="58" priority="8" stopIfTrue="1" operator="greaterThanOrEqual">
      <formula>0.7</formula>
    </cfRule>
    <cfRule type="cellIs" dxfId="57" priority="9" stopIfTrue="1" operator="between">
      <formula>0.5</formula>
      <formula>0.7</formula>
    </cfRule>
    <cfRule type="cellIs" dxfId="56"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1" orientation="portrait" r:id="rId1"/>
  <drawing r:id="rId2"/>
  <extLst>
    <ext xmlns:x14="http://schemas.microsoft.com/office/spreadsheetml/2009/9/main" uri="{05C60535-1F16-4fd2-B633-F4F36F0B64E0}">
      <x14:sparklineGroups xmlns:xm="http://schemas.microsoft.com/office/excel/2006/main">
        <x14:sparklineGroup type="column" displayEmptyCellsAs="gap" xr2:uid="{49276DAC-1636-474E-9655-38827F1AFE0A}">
          <x14:colorSeries rgb="FF376092"/>
          <x14:colorNegative rgb="FFD00000"/>
          <x14:colorAxis rgb="FF000000"/>
          <x14:colorMarkers rgb="FFD00000"/>
          <x14:colorFirst rgb="FFD00000"/>
          <x14:colorLast rgb="FFD00000"/>
          <x14:colorHigh rgb="FFD00000"/>
          <x14:colorLow rgb="FFD00000"/>
          <x14:sparklines>
            <x14:sparkline>
              <xm:f>'A 1.4.1.1.6.3'!B36:F36</xm:f>
              <xm:sqref>G36</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52AF8-E381-459C-AE29-86B4CE72D504}">
  <sheetPr>
    <tabColor theme="9" tint="-0.249977111117893"/>
    <pageSetUpPr fitToPage="1"/>
  </sheetPr>
  <dimension ref="B1:Q53"/>
  <sheetViews>
    <sheetView showGridLines="0" topLeftCell="A31" zoomScale="80" zoomScaleNormal="80" workbookViewId="0">
      <selection activeCell="B46" sqref="B46:H53"/>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394</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 customHeight="1" x14ac:dyDescent="0.3">
      <c r="B9" s="83" t="s">
        <v>358</v>
      </c>
      <c r="C9" s="84"/>
      <c r="D9" s="84"/>
      <c r="E9" s="84"/>
      <c r="F9" s="84" t="s">
        <v>529</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71</v>
      </c>
    </row>
    <row r="16" spans="2:17" ht="46.5" customHeight="1" x14ac:dyDescent="0.3">
      <c r="B16" s="86" t="s">
        <v>61</v>
      </c>
      <c r="C16" s="87"/>
      <c r="D16" s="87"/>
      <c r="E16" s="88"/>
      <c r="F16" s="89" t="s">
        <v>18</v>
      </c>
      <c r="G16" s="87"/>
      <c r="H16" s="90"/>
    </row>
    <row r="17" spans="2:9" ht="54.7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48" customHeight="1" x14ac:dyDescent="0.3">
      <c r="B20" s="68" t="s">
        <v>395</v>
      </c>
      <c r="C20" s="69"/>
      <c r="D20" s="69"/>
      <c r="E20" s="69"/>
      <c r="F20" s="69"/>
      <c r="G20" s="69"/>
      <c r="H20" s="72"/>
    </row>
    <row r="21" spans="2:9" ht="15.75" customHeight="1" x14ac:dyDescent="0.3">
      <c r="B21" s="86" t="s">
        <v>20</v>
      </c>
      <c r="C21" s="87"/>
      <c r="D21" s="87"/>
      <c r="E21" s="87"/>
      <c r="F21" s="87"/>
      <c r="G21" s="87"/>
      <c r="H21" s="90"/>
    </row>
    <row r="22" spans="2:9" ht="35.25" customHeight="1" x14ac:dyDescent="0.3">
      <c r="B22" s="68" t="s">
        <v>396</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200</v>
      </c>
      <c r="C27" s="177"/>
      <c r="D27" s="71">
        <v>2022</v>
      </c>
      <c r="E27" s="70"/>
      <c r="F27" s="36">
        <v>216</v>
      </c>
      <c r="G27" s="10">
        <f>(F27-B27)/B27</f>
        <v>0.08</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9" ht="130.5" customHeight="1" thickBot="1" x14ac:dyDescent="0.35">
      <c r="B33" s="151" t="s">
        <v>533</v>
      </c>
      <c r="C33" s="152"/>
      <c r="D33" s="152"/>
      <c r="E33" s="152"/>
      <c r="F33" s="152"/>
      <c r="G33" s="152"/>
      <c r="H33" s="153"/>
    </row>
    <row r="34" spans="2:9" ht="19.95" customHeight="1" thickBot="1" x14ac:dyDescent="0.35">
      <c r="B34" s="154" t="s">
        <v>33</v>
      </c>
      <c r="C34" s="155"/>
      <c r="D34" s="155"/>
      <c r="E34" s="155"/>
      <c r="F34" s="155"/>
      <c r="G34" s="155"/>
      <c r="H34" s="156"/>
    </row>
    <row r="35" spans="2:9" ht="28.05" customHeight="1" thickBot="1" x14ac:dyDescent="0.35">
      <c r="B35" s="8" t="s">
        <v>34</v>
      </c>
      <c r="C35" s="8" t="s">
        <v>35</v>
      </c>
      <c r="D35" s="34" t="s">
        <v>36</v>
      </c>
      <c r="E35" s="8" t="s">
        <v>66</v>
      </c>
      <c r="F35" s="8" t="s">
        <v>37</v>
      </c>
      <c r="G35" s="154" t="s">
        <v>38</v>
      </c>
      <c r="H35" s="156"/>
    </row>
    <row r="36" spans="2:9" ht="37.950000000000003" customHeight="1" x14ac:dyDescent="0.3">
      <c r="B36" s="60">
        <v>0.94</v>
      </c>
      <c r="C36" s="61">
        <v>1.1207</v>
      </c>
      <c r="D36" s="61">
        <v>1.125</v>
      </c>
      <c r="E36" s="62" t="s">
        <v>530</v>
      </c>
      <c r="F36" s="61">
        <v>0.81020000000000003</v>
      </c>
      <c r="G36" s="84"/>
      <c r="H36" s="85"/>
      <c r="I36" s="64"/>
    </row>
    <row r="37" spans="2:9" ht="25.5" customHeight="1" x14ac:dyDescent="0.3">
      <c r="B37" s="165" t="s">
        <v>397</v>
      </c>
      <c r="C37" s="166"/>
      <c r="D37" s="166"/>
      <c r="E37" s="166"/>
      <c r="F37" s="166"/>
      <c r="G37" s="166"/>
      <c r="H37" s="167"/>
    </row>
    <row r="38" spans="2:9" ht="13.95" customHeight="1" x14ac:dyDescent="0.3">
      <c r="B38" s="86" t="s">
        <v>39</v>
      </c>
      <c r="C38" s="87"/>
      <c r="D38" s="87"/>
      <c r="E38" s="88"/>
      <c r="F38" s="89" t="s">
        <v>40</v>
      </c>
      <c r="G38" s="87"/>
      <c r="H38" s="90"/>
    </row>
    <row r="39" spans="2:9" ht="13.95" customHeight="1" x14ac:dyDescent="0.3">
      <c r="B39" s="68" t="s">
        <v>398</v>
      </c>
      <c r="C39" s="69"/>
      <c r="D39" s="69"/>
      <c r="E39" s="70"/>
      <c r="F39" s="71" t="s">
        <v>399</v>
      </c>
      <c r="G39" s="69"/>
      <c r="H39" s="72"/>
    </row>
    <row r="40" spans="2:9" ht="16.95" customHeight="1" x14ac:dyDescent="0.3">
      <c r="B40" s="86" t="s">
        <v>41</v>
      </c>
      <c r="C40" s="87"/>
      <c r="D40" s="87"/>
      <c r="E40" s="88"/>
      <c r="F40" s="89" t="s">
        <v>42</v>
      </c>
      <c r="G40" s="87"/>
      <c r="H40" s="90"/>
    </row>
    <row r="41" spans="2:9" ht="28.5" customHeight="1" x14ac:dyDescent="0.3">
      <c r="B41" s="68" t="s">
        <v>528</v>
      </c>
      <c r="C41" s="69"/>
      <c r="D41" s="69"/>
      <c r="E41" s="70"/>
      <c r="F41" s="71" t="s">
        <v>401</v>
      </c>
      <c r="G41" s="69"/>
      <c r="H41" s="72"/>
    </row>
    <row r="42" spans="2:9" ht="15" customHeight="1" x14ac:dyDescent="0.3">
      <c r="B42" s="86" t="s">
        <v>43</v>
      </c>
      <c r="C42" s="87"/>
      <c r="D42" s="87"/>
      <c r="E42" s="88"/>
      <c r="F42" s="89" t="s">
        <v>44</v>
      </c>
      <c r="G42" s="87"/>
      <c r="H42" s="90"/>
    </row>
    <row r="43" spans="2:9" ht="13.05" customHeight="1" x14ac:dyDescent="0.3">
      <c r="B43" s="68" t="s">
        <v>402</v>
      </c>
      <c r="C43" s="69"/>
      <c r="D43" s="69"/>
      <c r="E43" s="70"/>
      <c r="F43" s="71" t="s">
        <v>403</v>
      </c>
      <c r="G43" s="69"/>
      <c r="H43" s="72"/>
    </row>
    <row r="44" spans="2:9" ht="24" customHeight="1" x14ac:dyDescent="0.3">
      <c r="B44" s="86" t="s">
        <v>45</v>
      </c>
      <c r="C44" s="87"/>
      <c r="D44" s="87"/>
      <c r="E44" s="88"/>
      <c r="F44" s="89" t="s">
        <v>46</v>
      </c>
      <c r="G44" s="87"/>
      <c r="H44" s="90"/>
    </row>
    <row r="45" spans="2:9" ht="28.5" customHeight="1" x14ac:dyDescent="0.3">
      <c r="B45" s="68" t="s">
        <v>528</v>
      </c>
      <c r="C45" s="69"/>
      <c r="D45" s="69"/>
      <c r="E45" s="70"/>
      <c r="F45" s="71" t="s">
        <v>401</v>
      </c>
      <c r="G45" s="69"/>
      <c r="H45" s="72"/>
    </row>
    <row r="46" spans="2:9" ht="13.95" customHeight="1" x14ac:dyDescent="0.3">
      <c r="B46" s="165" t="s">
        <v>47</v>
      </c>
      <c r="C46" s="166"/>
      <c r="D46" s="166"/>
      <c r="E46" s="166"/>
      <c r="F46" s="166"/>
      <c r="G46" s="166"/>
      <c r="H46" s="167"/>
    </row>
    <row r="47" spans="2:9" ht="16.05" customHeight="1" x14ac:dyDescent="0.3">
      <c r="B47" s="68" t="s">
        <v>597</v>
      </c>
      <c r="C47" s="69"/>
      <c r="D47" s="69"/>
      <c r="E47" s="69"/>
      <c r="F47" s="69"/>
      <c r="G47" s="69"/>
      <c r="H47" s="72"/>
    </row>
    <row r="48" spans="2:9" ht="16.5" customHeight="1" x14ac:dyDescent="0.3">
      <c r="B48" s="86" t="s">
        <v>48</v>
      </c>
      <c r="C48" s="87"/>
      <c r="D48" s="87"/>
      <c r="E48" s="88"/>
      <c r="F48" s="89" t="s">
        <v>49</v>
      </c>
      <c r="G48" s="87"/>
      <c r="H48" s="90"/>
    </row>
    <row r="49" spans="2:8" ht="19.05" customHeight="1" x14ac:dyDescent="0.3">
      <c r="B49" s="68" t="s">
        <v>599</v>
      </c>
      <c r="C49" s="69"/>
      <c r="D49" s="69"/>
      <c r="E49" s="70"/>
      <c r="F49" s="71" t="s">
        <v>598</v>
      </c>
      <c r="G49" s="69"/>
      <c r="H49" s="72"/>
    </row>
    <row r="50" spans="2:8" ht="16.5" customHeight="1" x14ac:dyDescent="0.3">
      <c r="B50" s="86" t="s">
        <v>50</v>
      </c>
      <c r="C50" s="87"/>
      <c r="D50" s="87"/>
      <c r="E50" s="88"/>
      <c r="F50" s="89" t="s">
        <v>51</v>
      </c>
      <c r="G50" s="87"/>
      <c r="H50" s="90"/>
    </row>
    <row r="51" spans="2:8" ht="15" customHeight="1" thickBot="1" x14ac:dyDescent="0.35">
      <c r="B51" s="168" t="s">
        <v>527</v>
      </c>
      <c r="C51" s="169"/>
      <c r="D51" s="169"/>
      <c r="E51" s="170"/>
      <c r="F51" s="171" t="s">
        <v>600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55" priority="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conditionalFormatting sqref="C36:E36">
    <cfRule type="cellIs" dxfId="51" priority="8" stopIfTrue="1" operator="greaterThanOrEqual">
      <formula>0.7</formula>
    </cfRule>
    <cfRule type="cellIs" dxfId="50" priority="9" stopIfTrue="1" operator="between">
      <formula>0.5</formula>
      <formula>0.7</formula>
    </cfRule>
    <cfRule type="cellIs" dxfId="49" priority="10" stopIfTrue="1" operator="lessThanOrEqual">
      <formula>0.5</formula>
    </cfRule>
  </conditionalFormatting>
  <hyperlinks>
    <hyperlink ref="B51" r:id="rId1" xr:uid="{B4641374-8E6A-4A4F-A8D1-5B36CAC503ED}"/>
  </hyperlinks>
  <printOptions horizontalCentered="1" verticalCentered="1"/>
  <pageMargins left="0.51181102362204722" right="0.47244094488188981" top="0.61" bottom="0.51181102362204722" header="0.31496062992125984" footer="0.31496062992125984"/>
  <pageSetup paperSize="5" scale="69"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8442064-8FDE-4F59-A00B-C26923053DEB}">
          <x14:colorSeries rgb="FF376092"/>
          <x14:colorNegative rgb="FFD00000"/>
          <x14:colorAxis rgb="FF000000"/>
          <x14:colorMarkers rgb="FFD00000"/>
          <x14:colorFirst rgb="FFD00000"/>
          <x14:colorLast rgb="FFD00000"/>
          <x14:colorHigh rgb="FFD00000"/>
          <x14:colorLow rgb="FFD00000"/>
          <x14:sparklines>
            <x14:sparkline>
              <xm:f>'C 1.4.1.1.7'!B36:F36</xm:f>
              <xm:sqref>G36</xm:sqref>
            </x14:sparkline>
          </x14:sparklines>
        </x14:sparklineGroup>
      </x14:sparklineGroup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3AE8-3622-4158-86BC-08E73E787A03}">
  <sheetPr>
    <pageSetUpPr fitToPage="1"/>
  </sheetPr>
  <dimension ref="B1:Q53"/>
  <sheetViews>
    <sheetView showGridLines="0" topLeftCell="A33" zoomScale="80" zoomScaleNormal="80" workbookViewId="0">
      <selection activeCell="G59" sqref="G59"/>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404</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 customHeight="1" x14ac:dyDescent="0.3">
      <c r="B9" s="83" t="s">
        <v>358</v>
      </c>
      <c r="C9" s="84"/>
      <c r="D9" s="84"/>
      <c r="E9" s="84"/>
      <c r="F9" s="84" t="s">
        <v>529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71</v>
      </c>
    </row>
    <row r="16" spans="2:17" ht="46.5" customHeight="1" x14ac:dyDescent="0.3">
      <c r="B16" s="86" t="s">
        <v>61</v>
      </c>
      <c r="C16" s="87"/>
      <c r="D16" s="87"/>
      <c r="E16" s="88"/>
      <c r="F16" s="89" t="s">
        <v>18</v>
      </c>
      <c r="G16" s="87"/>
      <c r="H16" s="90"/>
    </row>
    <row r="17" spans="2:9" ht="55.2"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48" customHeight="1" x14ac:dyDescent="0.3">
      <c r="B20" s="174" t="s">
        <v>405</v>
      </c>
      <c r="C20" s="175"/>
      <c r="D20" s="175"/>
      <c r="E20" s="175"/>
      <c r="F20" s="175"/>
      <c r="G20" s="175"/>
      <c r="H20" s="176"/>
    </row>
    <row r="21" spans="2:9" ht="15.75" customHeight="1" x14ac:dyDescent="0.3">
      <c r="B21" s="86" t="s">
        <v>20</v>
      </c>
      <c r="C21" s="87"/>
      <c r="D21" s="87"/>
      <c r="E21" s="87"/>
      <c r="F21" s="87"/>
      <c r="G21" s="87"/>
      <c r="H21" s="90"/>
    </row>
    <row r="22" spans="2:9" ht="26.25" customHeight="1" x14ac:dyDescent="0.3">
      <c r="B22" s="68" t="s">
        <v>406</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45</v>
      </c>
      <c r="C27" s="177"/>
      <c r="D27" s="71">
        <v>2022</v>
      </c>
      <c r="E27" s="70"/>
      <c r="F27" s="36">
        <v>80</v>
      </c>
      <c r="G27" s="10">
        <f>(F27-B27)/B27</f>
        <v>0.77777777777777779</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532</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thickBot="1" x14ac:dyDescent="0.35">
      <c r="B36" s="60">
        <v>0.88890000000000002</v>
      </c>
      <c r="C36" s="61">
        <v>1</v>
      </c>
      <c r="D36" s="61">
        <v>1.0952</v>
      </c>
      <c r="E36" s="62" t="s">
        <v>530</v>
      </c>
      <c r="F36" s="61">
        <v>0.75</v>
      </c>
      <c r="G36" s="84"/>
      <c r="H36" s="85"/>
    </row>
    <row r="37" spans="2:8" ht="22.5" customHeight="1" thickBot="1" x14ac:dyDescent="0.35">
      <c r="B37" s="199" t="s">
        <v>397</v>
      </c>
      <c r="C37" s="200"/>
      <c r="D37" s="200"/>
      <c r="E37" s="200"/>
      <c r="F37" s="200"/>
      <c r="G37" s="200"/>
      <c r="H37" s="201"/>
    </row>
    <row r="38" spans="2:8" ht="13.95" customHeight="1" x14ac:dyDescent="0.3">
      <c r="B38" s="148" t="s">
        <v>39</v>
      </c>
      <c r="C38" s="149"/>
      <c r="D38" s="149"/>
      <c r="E38" s="158"/>
      <c r="F38" s="159" t="s">
        <v>40</v>
      </c>
      <c r="G38" s="149"/>
      <c r="H38" s="150"/>
    </row>
    <row r="39" spans="2:8" ht="13.95" customHeight="1" x14ac:dyDescent="0.3">
      <c r="B39" s="68" t="s">
        <v>407</v>
      </c>
      <c r="C39" s="69"/>
      <c r="D39" s="69"/>
      <c r="E39" s="70"/>
      <c r="F39" s="71" t="s">
        <v>408</v>
      </c>
      <c r="G39" s="69"/>
      <c r="H39" s="72"/>
    </row>
    <row r="40" spans="2:8" ht="16.95" customHeight="1" x14ac:dyDescent="0.3">
      <c r="B40" s="86" t="s">
        <v>41</v>
      </c>
      <c r="C40" s="87"/>
      <c r="D40" s="87"/>
      <c r="E40" s="88"/>
      <c r="F40" s="89" t="s">
        <v>42</v>
      </c>
      <c r="G40" s="87"/>
      <c r="H40" s="90"/>
    </row>
    <row r="41" spans="2:8" ht="25.5" customHeight="1" x14ac:dyDescent="0.3">
      <c r="B41" s="68" t="s">
        <v>400</v>
      </c>
      <c r="C41" s="69"/>
      <c r="D41" s="69"/>
      <c r="E41" s="70"/>
      <c r="F41" s="71" t="s">
        <v>409</v>
      </c>
      <c r="G41" s="69"/>
      <c r="H41" s="72"/>
    </row>
    <row r="42" spans="2:8" ht="15" customHeight="1" x14ac:dyDescent="0.3">
      <c r="B42" s="86" t="s">
        <v>43</v>
      </c>
      <c r="C42" s="87"/>
      <c r="D42" s="87"/>
      <c r="E42" s="88"/>
      <c r="F42" s="89" t="s">
        <v>44</v>
      </c>
      <c r="G42" s="87"/>
      <c r="H42" s="90"/>
    </row>
    <row r="43" spans="2:8" ht="13.05" customHeight="1" x14ac:dyDescent="0.3">
      <c r="B43" s="68" t="s">
        <v>297</v>
      </c>
      <c r="C43" s="69"/>
      <c r="D43" s="69"/>
      <c r="E43" s="70"/>
      <c r="F43" s="71" t="s">
        <v>410</v>
      </c>
      <c r="G43" s="69"/>
      <c r="H43" s="72"/>
    </row>
    <row r="44" spans="2:8" ht="24" customHeight="1" x14ac:dyDescent="0.3">
      <c r="B44" s="86" t="s">
        <v>45</v>
      </c>
      <c r="C44" s="87"/>
      <c r="D44" s="87"/>
      <c r="E44" s="88"/>
      <c r="F44" s="89" t="s">
        <v>46</v>
      </c>
      <c r="G44" s="87"/>
      <c r="H44" s="90"/>
    </row>
    <row r="45" spans="2:8" ht="23.25" customHeight="1" x14ac:dyDescent="0.3">
      <c r="B45" s="68" t="s">
        <v>400</v>
      </c>
      <c r="C45" s="69"/>
      <c r="D45" s="69"/>
      <c r="E45" s="70"/>
      <c r="F45" s="71" t="s">
        <v>409</v>
      </c>
      <c r="G45" s="69"/>
      <c r="H45" s="72"/>
    </row>
    <row r="46" spans="2:8" ht="13.95" customHeight="1" x14ac:dyDescent="0.3">
      <c r="B46" s="165" t="s">
        <v>47</v>
      </c>
      <c r="C46" s="166"/>
      <c r="D46" s="166"/>
      <c r="E46" s="166"/>
      <c r="F46" s="166"/>
      <c r="G46" s="166"/>
      <c r="H46" s="167"/>
    </row>
    <row r="47" spans="2:8" ht="16.05" customHeight="1" x14ac:dyDescent="0.3">
      <c r="B47" s="68" t="s">
        <v>597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599</v>
      </c>
      <c r="C49" s="69"/>
      <c r="D49" s="69"/>
      <c r="E49" s="70"/>
      <c r="F49" s="71" t="s">
        <v>598</v>
      </c>
      <c r="G49" s="69"/>
      <c r="H49" s="72"/>
    </row>
    <row r="50" spans="2:8" ht="16.5" customHeight="1" x14ac:dyDescent="0.3">
      <c r="B50" s="86" t="s">
        <v>50</v>
      </c>
      <c r="C50" s="87"/>
      <c r="D50" s="87"/>
      <c r="E50" s="88"/>
      <c r="F50" s="89" t="s">
        <v>51</v>
      </c>
      <c r="G50" s="87"/>
      <c r="H50" s="90"/>
    </row>
    <row r="51" spans="2:8" ht="15" customHeight="1" thickBot="1" x14ac:dyDescent="0.35">
      <c r="B51" s="168" t="s">
        <v>527</v>
      </c>
      <c r="C51" s="169"/>
      <c r="D51" s="169"/>
      <c r="E51" s="170"/>
      <c r="F51" s="171" t="s">
        <v>600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48" priority="1" operator="containsText" text="NO DISPONIBLE">
      <formula>NOT(ISERROR(SEARCH("NO DISPONIBLE",B36)))</formula>
    </cfRule>
    <cfRule type="cellIs" dxfId="47" priority="2" stopIfTrue="1" operator="greaterThanOrEqual">
      <formula>0.7</formula>
    </cfRule>
    <cfRule type="cellIs" dxfId="46" priority="3" stopIfTrue="1" operator="between">
      <formula>0.5</formula>
      <formula>0.7</formula>
    </cfRule>
    <cfRule type="cellIs" dxfId="45" priority="4" stopIfTrue="1" operator="lessThanOrEqual">
      <formula>0.5</formula>
    </cfRule>
  </conditionalFormatting>
  <conditionalFormatting sqref="C36:E36">
    <cfRule type="cellIs" dxfId="44" priority="8" stopIfTrue="1" operator="greaterThanOrEqual">
      <formula>0.7</formula>
    </cfRule>
    <cfRule type="cellIs" dxfId="43" priority="9" stopIfTrue="1" operator="between">
      <formula>0.5</formula>
      <formula>0.7</formula>
    </cfRule>
    <cfRule type="cellIs" dxfId="42" priority="10" stopIfTrue="1" operator="lessThanOrEqual">
      <formula>0.5</formula>
    </cfRule>
  </conditionalFormatting>
  <hyperlinks>
    <hyperlink ref="B51" r:id="rId1" xr:uid="{5A32A728-655D-44C8-8A40-4F4C2AFF7EA6}"/>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A054A9CE-AA24-460B-8305-F8110B86160D}">
          <x14:colorSeries rgb="FF376092"/>
          <x14:colorNegative rgb="FFD00000"/>
          <x14:colorAxis rgb="FF000000"/>
          <x14:colorMarkers rgb="FFD00000"/>
          <x14:colorFirst rgb="FFD00000"/>
          <x14:colorLast rgb="FFD00000"/>
          <x14:colorHigh rgb="FFD00000"/>
          <x14:colorLow rgb="FFD00000"/>
          <x14:sparklines>
            <x14:sparkline>
              <xm:f>'A 1.4.1.1.7.1'!B36:F36</xm:f>
              <xm:sqref>G36</xm:sqref>
            </x14:sparkline>
          </x14:sparklines>
        </x14:sparklineGroup>
      </x14:sparklineGroup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FC8D-3D45-494F-BE08-CCF339C515CE}">
  <sheetPr>
    <pageSetUpPr fitToPage="1"/>
  </sheetPr>
  <dimension ref="B1:Q53"/>
  <sheetViews>
    <sheetView showGridLines="0" topLeftCell="A33" zoomScale="80" zoomScaleNormal="80" workbookViewId="0">
      <selection activeCell="F57" sqref="F5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411</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7" customHeight="1" x14ac:dyDescent="0.3">
      <c r="B9" s="83" t="s">
        <v>358</v>
      </c>
      <c r="C9" s="84"/>
      <c r="D9" s="84"/>
      <c r="E9" s="84"/>
      <c r="F9" s="84" t="s">
        <v>529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71</v>
      </c>
    </row>
    <row r="16" spans="2:17" ht="46.5" customHeight="1" x14ac:dyDescent="0.3">
      <c r="B16" s="86" t="s">
        <v>61</v>
      </c>
      <c r="C16" s="87"/>
      <c r="D16" s="87"/>
      <c r="E16" s="88"/>
      <c r="F16" s="89" t="s">
        <v>18</v>
      </c>
      <c r="G16" s="87"/>
      <c r="H16" s="90"/>
    </row>
    <row r="17" spans="2:9" ht="57.7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48" customHeight="1" x14ac:dyDescent="0.3">
      <c r="B20" s="68" t="s">
        <v>412</v>
      </c>
      <c r="C20" s="69"/>
      <c r="D20" s="69"/>
      <c r="E20" s="69"/>
      <c r="F20" s="69"/>
      <c r="G20" s="69"/>
      <c r="H20" s="72"/>
    </row>
    <row r="21" spans="2:9" ht="15.75" customHeight="1" x14ac:dyDescent="0.3">
      <c r="B21" s="86" t="s">
        <v>20</v>
      </c>
      <c r="C21" s="87"/>
      <c r="D21" s="87"/>
      <c r="E21" s="87"/>
      <c r="F21" s="87"/>
      <c r="G21" s="87"/>
      <c r="H21" s="90"/>
    </row>
    <row r="22" spans="2:9" ht="31.5" customHeight="1" x14ac:dyDescent="0.3">
      <c r="B22" s="68" t="s">
        <v>413</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134</v>
      </c>
      <c r="C27" s="177"/>
      <c r="D27" s="71">
        <v>2022</v>
      </c>
      <c r="E27" s="70"/>
      <c r="F27" s="36">
        <v>114</v>
      </c>
      <c r="G27" s="10">
        <f>(F27-B27)/B27</f>
        <v>-0.14925373134328357</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202" t="s">
        <v>29</v>
      </c>
      <c r="C30" s="203"/>
      <c r="D30" s="204"/>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536</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thickBot="1" x14ac:dyDescent="0.35">
      <c r="B36" s="60">
        <v>1</v>
      </c>
      <c r="C36" s="61">
        <v>1.2903</v>
      </c>
      <c r="D36" s="61">
        <v>1.2069000000000001</v>
      </c>
      <c r="E36" s="62" t="s">
        <v>530</v>
      </c>
      <c r="F36" s="61">
        <v>0.89470000000000005</v>
      </c>
      <c r="G36" s="84"/>
      <c r="H36" s="85"/>
    </row>
    <row r="37" spans="2:8" ht="20.25" customHeight="1" thickBot="1" x14ac:dyDescent="0.35">
      <c r="B37" s="199" t="s">
        <v>397</v>
      </c>
      <c r="C37" s="200"/>
      <c r="D37" s="200"/>
      <c r="E37" s="200"/>
      <c r="F37" s="200"/>
      <c r="G37" s="200"/>
      <c r="H37" s="201"/>
    </row>
    <row r="38" spans="2:8" ht="13.95" customHeight="1" x14ac:dyDescent="0.3">
      <c r="B38" s="148" t="s">
        <v>39</v>
      </c>
      <c r="C38" s="149"/>
      <c r="D38" s="149"/>
      <c r="E38" s="158"/>
      <c r="F38" s="159" t="s">
        <v>40</v>
      </c>
      <c r="G38" s="149"/>
      <c r="H38" s="150"/>
    </row>
    <row r="39" spans="2:8" ht="13.95" customHeight="1" x14ac:dyDescent="0.3">
      <c r="B39" s="68" t="s">
        <v>414</v>
      </c>
      <c r="C39" s="69"/>
      <c r="D39" s="69"/>
      <c r="E39" s="70"/>
      <c r="F39" s="71" t="s">
        <v>415</v>
      </c>
      <c r="G39" s="69"/>
      <c r="H39" s="72"/>
    </row>
    <row r="40" spans="2:8" ht="16.95" customHeight="1" x14ac:dyDescent="0.3">
      <c r="B40" s="86" t="s">
        <v>41</v>
      </c>
      <c r="C40" s="87"/>
      <c r="D40" s="87"/>
      <c r="E40" s="88"/>
      <c r="F40" s="89" t="s">
        <v>42</v>
      </c>
      <c r="G40" s="87"/>
      <c r="H40" s="90"/>
    </row>
    <row r="41" spans="2:8" ht="25.5" customHeight="1" x14ac:dyDescent="0.3">
      <c r="B41" s="68" t="s">
        <v>537</v>
      </c>
      <c r="C41" s="69"/>
      <c r="D41" s="69"/>
      <c r="E41" s="70"/>
      <c r="F41" s="71" t="s">
        <v>416</v>
      </c>
      <c r="G41" s="69"/>
      <c r="H41" s="72"/>
    </row>
    <row r="42" spans="2:8" ht="15" customHeight="1" x14ac:dyDescent="0.3">
      <c r="B42" s="86" t="s">
        <v>43</v>
      </c>
      <c r="C42" s="87"/>
      <c r="D42" s="87"/>
      <c r="E42" s="88"/>
      <c r="F42" s="89" t="s">
        <v>44</v>
      </c>
      <c r="G42" s="87"/>
      <c r="H42" s="90"/>
    </row>
    <row r="43" spans="2:8" ht="13.05" customHeight="1" x14ac:dyDescent="0.3">
      <c r="B43" s="68" t="s">
        <v>417</v>
      </c>
      <c r="C43" s="69"/>
      <c r="D43" s="69"/>
      <c r="E43" s="70"/>
      <c r="F43" s="71" t="s">
        <v>418</v>
      </c>
      <c r="G43" s="69"/>
      <c r="H43" s="72"/>
    </row>
    <row r="44" spans="2:8" ht="24" customHeight="1" x14ac:dyDescent="0.3">
      <c r="B44" s="86" t="s">
        <v>45</v>
      </c>
      <c r="C44" s="87"/>
      <c r="D44" s="87"/>
      <c r="E44" s="88"/>
      <c r="F44" s="89" t="s">
        <v>46</v>
      </c>
      <c r="G44" s="87"/>
      <c r="H44" s="90"/>
    </row>
    <row r="45" spans="2:8" ht="23.25" customHeight="1" x14ac:dyDescent="0.3">
      <c r="B45" s="68" t="s">
        <v>537</v>
      </c>
      <c r="C45" s="69"/>
      <c r="D45" s="69"/>
      <c r="E45" s="70"/>
      <c r="F45" s="71" t="s">
        <v>416</v>
      </c>
      <c r="G45" s="69"/>
      <c r="H45" s="72"/>
    </row>
    <row r="46" spans="2:8" ht="13.95" customHeight="1" x14ac:dyDescent="0.3">
      <c r="B46" s="165" t="s">
        <v>47</v>
      </c>
      <c r="C46" s="166"/>
      <c r="D46" s="166"/>
      <c r="E46" s="166"/>
      <c r="F46" s="166"/>
      <c r="G46" s="166"/>
      <c r="H46" s="167"/>
    </row>
    <row r="47" spans="2:8" ht="16.05" customHeight="1" x14ac:dyDescent="0.3">
      <c r="B47" s="68" t="s">
        <v>597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599</v>
      </c>
      <c r="C49" s="69"/>
      <c r="D49" s="69"/>
      <c r="E49" s="70"/>
      <c r="F49" s="71" t="s">
        <v>598</v>
      </c>
      <c r="G49" s="69"/>
      <c r="H49" s="72"/>
    </row>
    <row r="50" spans="2:8" ht="16.5" customHeight="1" x14ac:dyDescent="0.3">
      <c r="B50" s="86" t="s">
        <v>50</v>
      </c>
      <c r="C50" s="87"/>
      <c r="D50" s="87"/>
      <c r="E50" s="88"/>
      <c r="F50" s="89" t="s">
        <v>51</v>
      </c>
      <c r="G50" s="87"/>
      <c r="H50" s="90"/>
    </row>
    <row r="51" spans="2:8" ht="15" customHeight="1" thickBot="1" x14ac:dyDescent="0.35">
      <c r="B51" s="168" t="s">
        <v>527</v>
      </c>
      <c r="C51" s="169"/>
      <c r="D51" s="169"/>
      <c r="E51" s="170"/>
      <c r="F51" s="171" t="s">
        <v>600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41" priority="1" operator="containsText" text="NO DISPONIBLE">
      <formula>NOT(ISERROR(SEARCH("NO DISPONIBLE",B36)))</formula>
    </cfRule>
    <cfRule type="cellIs" dxfId="40" priority="2" stopIfTrue="1" operator="greaterThanOrEqual">
      <formula>0.7</formula>
    </cfRule>
    <cfRule type="cellIs" dxfId="39" priority="3" stopIfTrue="1" operator="between">
      <formula>0.5</formula>
      <formula>0.7</formula>
    </cfRule>
    <cfRule type="cellIs" dxfId="38" priority="4" stopIfTrue="1" operator="lessThanOrEqual">
      <formula>0.5</formula>
    </cfRule>
  </conditionalFormatting>
  <conditionalFormatting sqref="C36:E36">
    <cfRule type="cellIs" dxfId="37" priority="8" stopIfTrue="1" operator="greaterThanOrEqual">
      <formula>0.7</formula>
    </cfRule>
    <cfRule type="cellIs" dxfId="36" priority="9" stopIfTrue="1" operator="between">
      <formula>0.5</formula>
      <formula>0.7</formula>
    </cfRule>
    <cfRule type="cellIs" dxfId="35" priority="10" stopIfTrue="1" operator="lessThanOrEqual">
      <formula>0.5</formula>
    </cfRule>
  </conditionalFormatting>
  <hyperlinks>
    <hyperlink ref="B51" r:id="rId1" xr:uid="{99AB204E-FBDF-4205-8433-6EB95610A070}"/>
  </hyperlinks>
  <printOptions horizontalCentered="1" vertic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8A58F1E0-9431-4BDA-9AF6-F5E32E5124B6}">
          <x14:colorSeries rgb="FF376092"/>
          <x14:colorNegative rgb="FFD00000"/>
          <x14:colorAxis rgb="FF000000"/>
          <x14:colorMarkers rgb="FFD00000"/>
          <x14:colorFirst rgb="FFD00000"/>
          <x14:colorLast rgb="FFD00000"/>
          <x14:colorHigh rgb="FFD00000"/>
          <x14:colorLow rgb="FFD00000"/>
          <x14:sparklines>
            <x14:sparkline>
              <xm:f>'A 1.4.1.1.7.2'!B36:F36</xm:f>
              <xm:sqref>G36</xm:sqref>
            </x14:sparkline>
          </x14:sparklines>
        </x14:sparklineGroup>
      </x14:sparklineGroup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A8F5-7BE2-439F-B2F4-C792A2A3F098}">
  <sheetPr>
    <pageSetUpPr fitToPage="1"/>
  </sheetPr>
  <dimension ref="B1:Q53"/>
  <sheetViews>
    <sheetView showGridLines="0" topLeftCell="A34" zoomScale="80" zoomScaleNormal="80" workbookViewId="0">
      <selection activeCell="I51" sqref="I51"/>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419</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 customHeight="1" x14ac:dyDescent="0.3">
      <c r="B9" s="83" t="s">
        <v>358</v>
      </c>
      <c r="C9" s="84"/>
      <c r="D9" s="84"/>
      <c r="E9" s="84"/>
      <c r="F9" s="84" t="s">
        <v>529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71</v>
      </c>
    </row>
    <row r="16" spans="2:17" ht="46.5" customHeight="1" x14ac:dyDescent="0.3">
      <c r="B16" s="86" t="s">
        <v>61</v>
      </c>
      <c r="C16" s="87"/>
      <c r="D16" s="87"/>
      <c r="E16" s="88"/>
      <c r="F16" s="89" t="s">
        <v>18</v>
      </c>
      <c r="G16" s="87"/>
      <c r="H16" s="90"/>
    </row>
    <row r="17" spans="2:9" ht="56.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265</v>
      </c>
      <c r="G18" s="114"/>
      <c r="H18" s="5" t="s">
        <v>72</v>
      </c>
    </row>
    <row r="19" spans="2:9" ht="15.75" customHeight="1" x14ac:dyDescent="0.3">
      <c r="B19" s="86" t="s">
        <v>19</v>
      </c>
      <c r="C19" s="87"/>
      <c r="D19" s="87"/>
      <c r="E19" s="87"/>
      <c r="F19" s="87"/>
      <c r="G19" s="87"/>
      <c r="H19" s="90"/>
    </row>
    <row r="20" spans="2:9" ht="48" customHeight="1" x14ac:dyDescent="0.3">
      <c r="B20" s="174" t="s">
        <v>420</v>
      </c>
      <c r="C20" s="175"/>
      <c r="D20" s="175"/>
      <c r="E20" s="175"/>
      <c r="F20" s="175"/>
      <c r="G20" s="175"/>
      <c r="H20" s="176"/>
    </row>
    <row r="21" spans="2:9" ht="15.75" customHeight="1" x14ac:dyDescent="0.3">
      <c r="B21" s="86" t="s">
        <v>20</v>
      </c>
      <c r="C21" s="87"/>
      <c r="D21" s="87"/>
      <c r="E21" s="87"/>
      <c r="F21" s="87"/>
      <c r="G21" s="87"/>
      <c r="H21" s="90"/>
    </row>
    <row r="22" spans="2:9" ht="35.25" customHeight="1" x14ac:dyDescent="0.3">
      <c r="B22" s="68" t="s">
        <v>421</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21</v>
      </c>
      <c r="C27" s="177"/>
      <c r="D27" s="71">
        <v>2022</v>
      </c>
      <c r="E27" s="70"/>
      <c r="F27" s="36">
        <v>22</v>
      </c>
      <c r="G27" s="10">
        <f>(F27-B27)/B27</f>
        <v>4.7619047619047616E-2</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202" t="s">
        <v>29</v>
      </c>
      <c r="C30" s="203"/>
      <c r="D30" s="204"/>
      <c r="E30" s="104" t="s">
        <v>30</v>
      </c>
      <c r="F30" s="105"/>
      <c r="G30" s="163" t="s">
        <v>31</v>
      </c>
      <c r="H30" s="164"/>
    </row>
    <row r="31" spans="2:9" ht="46.05" customHeight="1" x14ac:dyDescent="0.3">
      <c r="B31" s="68" t="s">
        <v>57</v>
      </c>
      <c r="C31" s="69"/>
      <c r="D31" s="70"/>
      <c r="E31" s="71" t="s">
        <v>58</v>
      </c>
      <c r="F31" s="70"/>
      <c r="G31" s="71" t="s">
        <v>59</v>
      </c>
      <c r="H31" s="70"/>
      <c r="I31" s="21"/>
    </row>
    <row r="32" spans="2:9" ht="15" customHeight="1" x14ac:dyDescent="0.3">
      <c r="B32" s="148" t="s">
        <v>32</v>
      </c>
      <c r="C32" s="149"/>
      <c r="D32" s="149"/>
      <c r="E32" s="149"/>
      <c r="F32" s="149"/>
      <c r="G32" s="149"/>
      <c r="H32" s="150"/>
    </row>
    <row r="33" spans="2:8" ht="130.5" customHeight="1" thickBot="1" x14ac:dyDescent="0.35">
      <c r="B33" s="151" t="s">
        <v>536</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thickBot="1" x14ac:dyDescent="0.35">
      <c r="B36" s="60">
        <v>0.8</v>
      </c>
      <c r="C36" s="61">
        <v>0.66669999999999996</v>
      </c>
      <c r="D36" s="61">
        <v>0.83330000000000004</v>
      </c>
      <c r="E36" s="62" t="s">
        <v>530</v>
      </c>
      <c r="F36" s="61">
        <v>0.59089999999999998</v>
      </c>
      <c r="G36" s="84"/>
      <c r="H36" s="85"/>
    </row>
    <row r="37" spans="2:8" ht="22.5" customHeight="1" thickBot="1" x14ac:dyDescent="0.35">
      <c r="B37" s="199" t="s">
        <v>397</v>
      </c>
      <c r="C37" s="200"/>
      <c r="D37" s="200"/>
      <c r="E37" s="200"/>
      <c r="F37" s="200"/>
      <c r="G37" s="200"/>
      <c r="H37" s="201"/>
    </row>
    <row r="38" spans="2:8" ht="13.95" customHeight="1" x14ac:dyDescent="0.3">
      <c r="B38" s="148" t="s">
        <v>39</v>
      </c>
      <c r="C38" s="149"/>
      <c r="D38" s="149"/>
      <c r="E38" s="158"/>
      <c r="F38" s="159" t="s">
        <v>40</v>
      </c>
      <c r="G38" s="149"/>
      <c r="H38" s="150"/>
    </row>
    <row r="39" spans="2:8" ht="13.95" customHeight="1" x14ac:dyDescent="0.3">
      <c r="B39" s="68" t="s">
        <v>123</v>
      </c>
      <c r="C39" s="69"/>
      <c r="D39" s="69"/>
      <c r="E39" s="70"/>
      <c r="F39" s="71" t="s">
        <v>422</v>
      </c>
      <c r="G39" s="69"/>
      <c r="H39" s="72"/>
    </row>
    <row r="40" spans="2:8" ht="16.95" customHeight="1" x14ac:dyDescent="0.3">
      <c r="B40" s="86" t="s">
        <v>41</v>
      </c>
      <c r="C40" s="87"/>
      <c r="D40" s="87"/>
      <c r="E40" s="88"/>
      <c r="F40" s="89" t="s">
        <v>42</v>
      </c>
      <c r="G40" s="87"/>
      <c r="H40" s="90"/>
    </row>
    <row r="41" spans="2:8" ht="25.5" customHeight="1" x14ac:dyDescent="0.3">
      <c r="B41" s="68" t="s">
        <v>537</v>
      </c>
      <c r="C41" s="69"/>
      <c r="D41" s="69"/>
      <c r="E41" s="70"/>
      <c r="F41" s="71" t="s">
        <v>423</v>
      </c>
      <c r="G41" s="69"/>
      <c r="H41" s="72"/>
    </row>
    <row r="42" spans="2:8" ht="15" customHeight="1" x14ac:dyDescent="0.3">
      <c r="B42" s="86" t="s">
        <v>43</v>
      </c>
      <c r="C42" s="87"/>
      <c r="D42" s="87"/>
      <c r="E42" s="88"/>
      <c r="F42" s="89" t="s">
        <v>44</v>
      </c>
      <c r="G42" s="87"/>
      <c r="H42" s="90"/>
    </row>
    <row r="43" spans="2:8" ht="13.05" customHeight="1" x14ac:dyDescent="0.3">
      <c r="B43" s="68" t="s">
        <v>83</v>
      </c>
      <c r="C43" s="69"/>
      <c r="D43" s="69"/>
      <c r="E43" s="70"/>
      <c r="F43" s="71" t="s">
        <v>424</v>
      </c>
      <c r="G43" s="69"/>
      <c r="H43" s="72"/>
    </row>
    <row r="44" spans="2:8" ht="24" customHeight="1" x14ac:dyDescent="0.3">
      <c r="B44" s="86" t="s">
        <v>45</v>
      </c>
      <c r="C44" s="87"/>
      <c r="D44" s="87"/>
      <c r="E44" s="88"/>
      <c r="F44" s="89" t="s">
        <v>46</v>
      </c>
      <c r="G44" s="87"/>
      <c r="H44" s="90"/>
    </row>
    <row r="45" spans="2:8" ht="23.25" customHeight="1" x14ac:dyDescent="0.3">
      <c r="B45" s="68" t="s">
        <v>537</v>
      </c>
      <c r="C45" s="69"/>
      <c r="D45" s="69"/>
      <c r="E45" s="70"/>
      <c r="F45" s="71" t="s">
        <v>423</v>
      </c>
      <c r="G45" s="69"/>
      <c r="H45" s="72"/>
    </row>
    <row r="46" spans="2:8" ht="13.95" customHeight="1" x14ac:dyDescent="0.3">
      <c r="B46" s="165" t="s">
        <v>47</v>
      </c>
      <c r="C46" s="166"/>
      <c r="D46" s="166"/>
      <c r="E46" s="166"/>
      <c r="F46" s="166"/>
      <c r="G46" s="166"/>
      <c r="H46" s="167"/>
    </row>
    <row r="47" spans="2:8" ht="16.05" customHeight="1" x14ac:dyDescent="0.3">
      <c r="B47" s="68" t="s">
        <v>597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599</v>
      </c>
      <c r="C49" s="69"/>
      <c r="D49" s="69"/>
      <c r="E49" s="70"/>
      <c r="F49" s="71" t="s">
        <v>598</v>
      </c>
      <c r="G49" s="69"/>
      <c r="H49" s="72"/>
    </row>
    <row r="50" spans="2:8" ht="16.5" customHeight="1" x14ac:dyDescent="0.3">
      <c r="B50" s="86" t="s">
        <v>50</v>
      </c>
      <c r="C50" s="87"/>
      <c r="D50" s="87"/>
      <c r="E50" s="88"/>
      <c r="F50" s="89" t="s">
        <v>51</v>
      </c>
      <c r="G50" s="87"/>
      <c r="H50" s="90"/>
    </row>
    <row r="51" spans="2:8" ht="15" customHeight="1" thickBot="1" x14ac:dyDescent="0.35">
      <c r="B51" s="168" t="s">
        <v>527</v>
      </c>
      <c r="C51" s="169"/>
      <c r="D51" s="169"/>
      <c r="E51" s="170"/>
      <c r="F51" s="171" t="s">
        <v>600</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34" priority="1" operator="containsText" text="NO DISPONIBLE">
      <formula>NOT(ISERROR(SEARCH("NO DISPONIBLE",B36)))</formula>
    </cfRule>
    <cfRule type="cellIs" dxfId="33" priority="2" stopIfTrue="1" operator="greaterThanOrEqual">
      <formula>0.7</formula>
    </cfRule>
    <cfRule type="cellIs" dxfId="32" priority="3" stopIfTrue="1" operator="between">
      <formula>0.5</formula>
      <formula>0.7</formula>
    </cfRule>
    <cfRule type="cellIs" dxfId="31" priority="4" stopIfTrue="1" operator="lessThanOrEqual">
      <formula>0.5</formula>
    </cfRule>
  </conditionalFormatting>
  <conditionalFormatting sqref="C36:E36">
    <cfRule type="cellIs" dxfId="30" priority="8" stopIfTrue="1" operator="greaterThanOrEqual">
      <formula>0.7</formula>
    </cfRule>
    <cfRule type="cellIs" dxfId="29" priority="9" stopIfTrue="1" operator="between">
      <formula>0.5</formula>
      <formula>0.7</formula>
    </cfRule>
    <cfRule type="cellIs" dxfId="28" priority="10" stopIfTrue="1" operator="lessThanOrEqual">
      <formula>0.5</formula>
    </cfRule>
  </conditionalFormatting>
  <hyperlinks>
    <hyperlink ref="B51" r:id="rId1" xr:uid="{A19FDBD3-EF63-4616-AFA5-217FF5B55A74}"/>
  </hyperlinks>
  <printOptions horizontalCentered="1" vertic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D65D7D8-70EF-4B45-BB41-23E1E6860A6E}">
          <x14:colorSeries rgb="FF376092"/>
          <x14:colorNegative rgb="FFD00000"/>
          <x14:colorAxis rgb="FF000000"/>
          <x14:colorMarkers rgb="FFD00000"/>
          <x14:colorFirst rgb="FFD00000"/>
          <x14:colorLast rgb="FFD00000"/>
          <x14:colorHigh rgb="FFD00000"/>
          <x14:colorLow rgb="FFD00000"/>
          <x14:sparklines>
            <x14:sparkline>
              <xm:f>'A 1.4.1.1.7.3'!B36:F36</xm:f>
              <xm:sqref>G36</xm:sqref>
            </x14:sparkline>
          </x14:sparklines>
        </x14:sparklineGroup>
      </x14:sparklineGroup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4742-14BA-4393-BF57-31B0732EE5AA}">
  <sheetPr>
    <tabColor theme="9" tint="-0.249977111117893"/>
    <pageSetUpPr fitToPage="1"/>
  </sheetPr>
  <dimension ref="B1:Q53"/>
  <sheetViews>
    <sheetView showGridLines="0" topLeftCell="A36" zoomScale="80" zoomScaleNormal="80" workbookViewId="0">
      <selection activeCell="B45" sqref="B45:E45"/>
    </sheetView>
  </sheetViews>
  <sheetFormatPr baseColWidth="10" defaultColWidth="11.44140625" defaultRowHeight="14.4" x14ac:dyDescent="0.3"/>
  <cols>
    <col min="1" max="1" width="11.44140625" style="1"/>
    <col min="2" max="3" width="13.33203125" style="1" customWidth="1"/>
    <col min="4" max="4" width="17.109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425</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7" customHeight="1" x14ac:dyDescent="0.3">
      <c r="B9" s="68" t="s">
        <v>426</v>
      </c>
      <c r="C9" s="69"/>
      <c r="D9" s="69"/>
      <c r="E9" s="70"/>
      <c r="F9" s="84" t="s">
        <v>427</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72</v>
      </c>
      <c r="G18" s="114"/>
      <c r="H18" s="5" t="s">
        <v>72</v>
      </c>
    </row>
    <row r="19" spans="2:9" ht="15.75" customHeight="1" x14ac:dyDescent="0.3">
      <c r="B19" s="86" t="s">
        <v>19</v>
      </c>
      <c r="C19" s="87"/>
      <c r="D19" s="87"/>
      <c r="E19" s="87"/>
      <c r="F19" s="87"/>
      <c r="G19" s="87"/>
      <c r="H19" s="90"/>
    </row>
    <row r="20" spans="2:9" ht="48" customHeight="1" x14ac:dyDescent="0.3">
      <c r="B20" s="174" t="s">
        <v>428</v>
      </c>
      <c r="C20" s="175"/>
      <c r="D20" s="175"/>
      <c r="E20" s="175"/>
      <c r="F20" s="175"/>
      <c r="G20" s="175"/>
      <c r="H20" s="176"/>
    </row>
    <row r="21" spans="2:9" ht="15.75" customHeight="1" x14ac:dyDescent="0.3">
      <c r="B21" s="86" t="s">
        <v>20</v>
      </c>
      <c r="C21" s="87"/>
      <c r="D21" s="87"/>
      <c r="E21" s="87"/>
      <c r="F21" s="87"/>
      <c r="G21" s="87"/>
      <c r="H21" s="90"/>
    </row>
    <row r="22" spans="2:9" ht="25.5" customHeight="1" x14ac:dyDescent="0.3">
      <c r="B22" s="68" t="s">
        <v>429</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1570</v>
      </c>
      <c r="C27" s="177"/>
      <c r="D27" s="71">
        <v>2022</v>
      </c>
      <c r="E27" s="70"/>
      <c r="F27" s="36">
        <v>1272</v>
      </c>
      <c r="G27" s="10">
        <f>(F27-B27)/B27</f>
        <v>-0.18980891719745224</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535</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1.0188999999999999</v>
      </c>
      <c r="C36" s="61">
        <v>1.0094000000000001</v>
      </c>
      <c r="D36" s="61">
        <v>1.3962000000000001</v>
      </c>
      <c r="E36" s="62" t="s">
        <v>530</v>
      </c>
      <c r="F36" s="61">
        <v>0.85609999999999997</v>
      </c>
      <c r="G36" s="84"/>
      <c r="H36" s="85"/>
    </row>
    <row r="37" spans="2:8" ht="21.75" customHeight="1" x14ac:dyDescent="0.3">
      <c r="B37" s="165" t="s">
        <v>397</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430</v>
      </c>
      <c r="C39" s="69"/>
      <c r="D39" s="69"/>
      <c r="E39" s="70"/>
      <c r="F39" s="71" t="s">
        <v>431</v>
      </c>
      <c r="G39" s="69"/>
      <c r="H39" s="72"/>
    </row>
    <row r="40" spans="2:8" ht="16.95" customHeight="1" x14ac:dyDescent="0.3">
      <c r="B40" s="86" t="s">
        <v>41</v>
      </c>
      <c r="C40" s="87"/>
      <c r="D40" s="87"/>
      <c r="E40" s="88"/>
      <c r="F40" s="89" t="s">
        <v>42</v>
      </c>
      <c r="G40" s="87"/>
      <c r="H40" s="90"/>
    </row>
    <row r="41" spans="2:8" ht="21" customHeight="1" x14ac:dyDescent="0.3">
      <c r="B41" s="68" t="s">
        <v>432</v>
      </c>
      <c r="C41" s="69"/>
      <c r="D41" s="69"/>
      <c r="E41" s="70"/>
      <c r="F41" s="71" t="s">
        <v>433</v>
      </c>
      <c r="G41" s="69"/>
      <c r="H41" s="72"/>
    </row>
    <row r="42" spans="2:8" ht="15" customHeight="1" x14ac:dyDescent="0.3">
      <c r="B42" s="86" t="s">
        <v>43</v>
      </c>
      <c r="C42" s="87"/>
      <c r="D42" s="87"/>
      <c r="E42" s="88"/>
      <c r="F42" s="89" t="s">
        <v>44</v>
      </c>
      <c r="G42" s="87"/>
      <c r="H42" s="90"/>
    </row>
    <row r="43" spans="2:8" ht="13.05" customHeight="1" x14ac:dyDescent="0.3">
      <c r="B43" s="68" t="s">
        <v>434</v>
      </c>
      <c r="C43" s="69"/>
      <c r="D43" s="69"/>
      <c r="E43" s="70"/>
      <c r="F43" s="71" t="s">
        <v>435</v>
      </c>
      <c r="G43" s="69"/>
      <c r="H43" s="72"/>
    </row>
    <row r="44" spans="2:8" ht="24" customHeight="1" x14ac:dyDescent="0.3">
      <c r="B44" s="86" t="s">
        <v>45</v>
      </c>
      <c r="C44" s="87"/>
      <c r="D44" s="87"/>
      <c r="E44" s="88"/>
      <c r="F44" s="89" t="s">
        <v>46</v>
      </c>
      <c r="G44" s="87"/>
      <c r="H44" s="90"/>
    </row>
    <row r="45" spans="2:8" ht="13.95" customHeight="1" x14ac:dyDescent="0.3">
      <c r="B45" s="68" t="s">
        <v>436</v>
      </c>
      <c r="C45" s="69"/>
      <c r="D45" s="69"/>
      <c r="E45" s="70"/>
      <c r="F45" s="71" t="s">
        <v>433</v>
      </c>
      <c r="G45" s="69"/>
      <c r="H45" s="72"/>
    </row>
    <row r="46" spans="2:8" ht="13.95" customHeight="1" x14ac:dyDescent="0.3">
      <c r="B46" s="165" t="s">
        <v>47</v>
      </c>
      <c r="C46" s="166"/>
      <c r="D46" s="166"/>
      <c r="E46" s="166"/>
      <c r="F46" s="166"/>
      <c r="G46" s="166"/>
      <c r="H46" s="167"/>
    </row>
    <row r="47" spans="2:8" ht="16.05" customHeight="1" x14ac:dyDescent="0.3">
      <c r="B47" s="68" t="s">
        <v>437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438</v>
      </c>
      <c r="C49" s="69"/>
      <c r="D49" s="69"/>
      <c r="E49" s="70"/>
      <c r="F49" s="71" t="s">
        <v>330</v>
      </c>
      <c r="G49" s="69"/>
      <c r="H49" s="72"/>
    </row>
    <row r="50" spans="2:8" ht="16.5" customHeight="1" x14ac:dyDescent="0.3">
      <c r="B50" s="86" t="s">
        <v>50</v>
      </c>
      <c r="C50" s="87"/>
      <c r="D50" s="87"/>
      <c r="E50" s="88"/>
      <c r="F50" s="89" t="s">
        <v>51</v>
      </c>
      <c r="G50" s="87"/>
      <c r="H50" s="90"/>
    </row>
    <row r="51" spans="2:8" ht="15" customHeight="1" thickBot="1" x14ac:dyDescent="0.35">
      <c r="B51" s="168" t="s">
        <v>439</v>
      </c>
      <c r="C51" s="169"/>
      <c r="D51" s="169"/>
      <c r="E51" s="170"/>
      <c r="F51" s="171">
        <v>9984085358</v>
      </c>
      <c r="G51" s="172"/>
      <c r="H51" s="173"/>
    </row>
    <row r="52" spans="2:8" ht="48.7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27" priority="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conditionalFormatting sqref="C36:E36">
    <cfRule type="cellIs" dxfId="23" priority="8" stopIfTrue="1" operator="greaterThanOrEqual">
      <formula>0.7</formula>
    </cfRule>
    <cfRule type="cellIs" dxfId="22" priority="9" stopIfTrue="1" operator="between">
      <formula>0.5</formula>
      <formula>0.7</formula>
    </cfRule>
    <cfRule type="cellIs" dxfId="21" priority="10" stopIfTrue="1" operator="lessThanOrEqual">
      <formula>0.5</formula>
    </cfRule>
  </conditionalFormatting>
  <hyperlinks>
    <hyperlink ref="B51" r:id="rId1" xr:uid="{BB881CD9-049D-4D6E-A131-FAECC86470B1}"/>
  </hyperlinks>
  <printOptions horizontalCentered="1" vertic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319E448B-482D-42B3-9FD6-052DB1B0915E}">
          <x14:colorSeries rgb="FF376092"/>
          <x14:colorNegative rgb="FFD00000"/>
          <x14:colorAxis rgb="FF000000"/>
          <x14:colorMarkers rgb="FFD00000"/>
          <x14:colorFirst rgb="FFD00000"/>
          <x14:colorLast rgb="FFD00000"/>
          <x14:colorHigh rgb="FFD00000"/>
          <x14:colorLow rgb="FFD00000"/>
          <x14:sparklines>
            <x14:sparkline>
              <xm:f>'C 1.4.1.1.8'!B36:F36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5FFA-75FA-4477-81F5-878C4A55AFB0}">
  <sheetPr>
    <pageSetUpPr fitToPage="1"/>
  </sheetPr>
  <dimension ref="B1:Q52"/>
  <sheetViews>
    <sheetView showGridLines="0" zoomScale="80" zoomScaleNormal="80" zoomScaleSheetLayoutView="80" workbookViewId="0">
      <selection activeCell="F41" sqref="F41:H41"/>
    </sheetView>
  </sheetViews>
  <sheetFormatPr baseColWidth="10" defaultColWidth="11.44140625" defaultRowHeight="14.4" x14ac:dyDescent="0.3"/>
  <cols>
    <col min="1" max="1" width="11.44140625" style="1"/>
    <col min="2" max="3" width="13.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497</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29" t="s">
        <v>1</v>
      </c>
      <c r="J8" s="4"/>
      <c r="K8" s="4"/>
      <c r="L8" s="4"/>
      <c r="M8" s="4"/>
      <c r="N8" s="4"/>
      <c r="O8" s="4"/>
      <c r="P8" s="4"/>
      <c r="Q8" s="4"/>
    </row>
    <row r="9" spans="2:17" ht="30" customHeight="1" x14ac:dyDescent="0.3">
      <c r="B9" s="83" t="s">
        <v>165</v>
      </c>
      <c r="C9" s="84"/>
      <c r="D9" s="84"/>
      <c r="E9" s="84"/>
      <c r="F9" s="84" t="s">
        <v>472</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69</v>
      </c>
      <c r="C12" s="137" t="s">
        <v>474</v>
      </c>
      <c r="D12" s="113"/>
      <c r="E12" s="28" t="s">
        <v>69</v>
      </c>
      <c r="F12" s="28" t="s">
        <v>259</v>
      </c>
      <c r="G12" s="28" t="s">
        <v>170</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475</v>
      </c>
      <c r="H15" s="33" t="s">
        <v>264</v>
      </c>
    </row>
    <row r="16" spans="2:17" ht="46.5" customHeight="1" x14ac:dyDescent="0.3">
      <c r="B16" s="86" t="s">
        <v>61</v>
      </c>
      <c r="C16" s="87"/>
      <c r="D16" s="87"/>
      <c r="E16" s="88"/>
      <c r="F16" s="89" t="s">
        <v>18</v>
      </c>
      <c r="G16" s="87"/>
      <c r="H16" s="90"/>
    </row>
    <row r="17" spans="2:9" ht="56.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72</v>
      </c>
      <c r="G18" s="114"/>
      <c r="H18" s="5" t="s">
        <v>72</v>
      </c>
    </row>
    <row r="19" spans="2:9" ht="15.75" customHeight="1" x14ac:dyDescent="0.3">
      <c r="B19" s="86" t="s">
        <v>19</v>
      </c>
      <c r="C19" s="87"/>
      <c r="D19" s="87"/>
      <c r="E19" s="87"/>
      <c r="F19" s="87"/>
      <c r="G19" s="87"/>
      <c r="H19" s="90"/>
    </row>
    <row r="20" spans="2:9" ht="48" customHeight="1" x14ac:dyDescent="0.3">
      <c r="B20" s="174" t="s">
        <v>498</v>
      </c>
      <c r="C20" s="175"/>
      <c r="D20" s="175"/>
      <c r="E20" s="175"/>
      <c r="F20" s="175"/>
      <c r="G20" s="175"/>
      <c r="H20" s="176"/>
    </row>
    <row r="21" spans="2:9" ht="15.75" customHeight="1" x14ac:dyDescent="0.3">
      <c r="B21" s="86" t="s">
        <v>20</v>
      </c>
      <c r="C21" s="87"/>
      <c r="D21" s="87"/>
      <c r="E21" s="87"/>
      <c r="F21" s="87"/>
      <c r="G21" s="87"/>
      <c r="H21" s="90"/>
    </row>
    <row r="22" spans="2:9" ht="29.25" customHeight="1" x14ac:dyDescent="0.3">
      <c r="B22" s="68" t="s">
        <v>499</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3</v>
      </c>
      <c r="C27" s="177"/>
      <c r="D27" s="71">
        <v>2022</v>
      </c>
      <c r="E27" s="70"/>
      <c r="F27" s="36">
        <v>4</v>
      </c>
      <c r="G27" s="10">
        <f>(F27/B27)-1</f>
        <v>0.33333333333333326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563</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8" t="s">
        <v>36</v>
      </c>
      <c r="E35" s="8" t="s">
        <v>66</v>
      </c>
      <c r="F35" s="8" t="s">
        <v>37</v>
      </c>
      <c r="G35" s="157" t="s">
        <v>38</v>
      </c>
      <c r="H35" s="157"/>
    </row>
    <row r="36" spans="2:8" ht="37.950000000000003" customHeight="1" thickBot="1" x14ac:dyDescent="0.35">
      <c r="B36" s="63" t="s">
        <v>586</v>
      </c>
      <c r="C36" s="49">
        <v>1</v>
      </c>
      <c r="D36" s="49">
        <v>1</v>
      </c>
      <c r="E36" s="46" t="s">
        <v>530</v>
      </c>
      <c r="F36" s="49">
        <v>1</v>
      </c>
      <c r="G36" s="84"/>
      <c r="H36" s="85"/>
    </row>
    <row r="37" spans="2:8" ht="13.95" customHeight="1" x14ac:dyDescent="0.3">
      <c r="B37" s="148" t="s">
        <v>39</v>
      </c>
      <c r="C37" s="149"/>
      <c r="D37" s="149"/>
      <c r="E37" s="158"/>
      <c r="F37" s="159" t="s">
        <v>40</v>
      </c>
      <c r="G37" s="178"/>
      <c r="H37" s="179"/>
    </row>
    <row r="38" spans="2:8" ht="13.95" customHeight="1" x14ac:dyDescent="0.3">
      <c r="B38" s="68" t="s">
        <v>500</v>
      </c>
      <c r="C38" s="69"/>
      <c r="D38" s="69"/>
      <c r="E38" s="70"/>
      <c r="F38" s="71" t="s">
        <v>501</v>
      </c>
      <c r="G38" s="69"/>
      <c r="H38" s="72"/>
    </row>
    <row r="39" spans="2:8" ht="16.95" customHeight="1" x14ac:dyDescent="0.3">
      <c r="B39" s="86" t="s">
        <v>41</v>
      </c>
      <c r="C39" s="87"/>
      <c r="D39" s="87"/>
      <c r="E39" s="88"/>
      <c r="F39" s="89" t="s">
        <v>42</v>
      </c>
      <c r="G39" s="87"/>
      <c r="H39" s="90"/>
    </row>
    <row r="40" spans="2:8" ht="25.5" customHeight="1" x14ac:dyDescent="0.3">
      <c r="B40" s="68" t="s">
        <v>564</v>
      </c>
      <c r="C40" s="69"/>
      <c r="D40" s="69"/>
      <c r="E40" s="70"/>
      <c r="F40" s="71" t="s">
        <v>502</v>
      </c>
      <c r="G40" s="69"/>
      <c r="H40" s="72"/>
    </row>
    <row r="41" spans="2:8" ht="15" customHeight="1" x14ac:dyDescent="0.3">
      <c r="B41" s="86" t="s">
        <v>43</v>
      </c>
      <c r="C41" s="87"/>
      <c r="D41" s="87"/>
      <c r="E41" s="88"/>
      <c r="F41" s="89" t="s">
        <v>44</v>
      </c>
      <c r="G41" s="87"/>
      <c r="H41" s="90"/>
    </row>
    <row r="42" spans="2:8" ht="13.05" customHeight="1" x14ac:dyDescent="0.3">
      <c r="B42" s="68" t="s">
        <v>503</v>
      </c>
      <c r="C42" s="69"/>
      <c r="D42" s="69"/>
      <c r="E42" s="70"/>
      <c r="F42" s="71" t="s">
        <v>504</v>
      </c>
      <c r="G42" s="69"/>
      <c r="H42" s="72"/>
    </row>
    <row r="43" spans="2:8" ht="24" customHeight="1" x14ac:dyDescent="0.3">
      <c r="B43" s="86" t="s">
        <v>45</v>
      </c>
      <c r="C43" s="87"/>
      <c r="D43" s="87"/>
      <c r="E43" s="88"/>
      <c r="F43" s="89" t="s">
        <v>46</v>
      </c>
      <c r="G43" s="87"/>
      <c r="H43" s="90"/>
    </row>
    <row r="44" spans="2:8" ht="23.25" customHeight="1" x14ac:dyDescent="0.3">
      <c r="B44" s="68" t="s">
        <v>564</v>
      </c>
      <c r="C44" s="69"/>
      <c r="D44" s="69"/>
      <c r="E44" s="70"/>
      <c r="F44" s="71" t="s">
        <v>502</v>
      </c>
      <c r="G44" s="69"/>
      <c r="H44" s="72"/>
    </row>
    <row r="45" spans="2:8" ht="13.95" customHeight="1" x14ac:dyDescent="0.3">
      <c r="B45" s="165" t="s">
        <v>47</v>
      </c>
      <c r="C45" s="166"/>
      <c r="D45" s="166"/>
      <c r="E45" s="166"/>
      <c r="F45" s="166"/>
      <c r="G45" s="166"/>
      <c r="H45" s="167"/>
    </row>
    <row r="46" spans="2:8" ht="16.05" customHeight="1" x14ac:dyDescent="0.3">
      <c r="B46" s="68" t="s">
        <v>485</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472</v>
      </c>
      <c r="C48" s="69"/>
      <c r="D48" s="69"/>
      <c r="E48" s="70"/>
      <c r="F48" s="71" t="s">
        <v>486</v>
      </c>
      <c r="G48" s="69"/>
      <c r="H48" s="72"/>
    </row>
    <row r="49" spans="2:8" ht="16.5" customHeight="1" x14ac:dyDescent="0.3">
      <c r="B49" s="86" t="s">
        <v>50</v>
      </c>
      <c r="C49" s="87"/>
      <c r="D49" s="87"/>
      <c r="E49" s="88"/>
      <c r="F49" s="89" t="s">
        <v>51</v>
      </c>
      <c r="G49" s="87"/>
      <c r="H49" s="90"/>
    </row>
    <row r="50" spans="2:8" ht="15" customHeight="1" thickBot="1" x14ac:dyDescent="0.35">
      <c r="B50" s="168" t="s">
        <v>487</v>
      </c>
      <c r="C50" s="169"/>
      <c r="D50" s="169"/>
      <c r="E50" s="170"/>
      <c r="F50" s="171" t="s">
        <v>587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69" priority="1" operator="containsText" text="NO DISPONIBLE">
      <formula>NOT(ISERROR(SEARCH("NO DISPONIBLE",B36)))</formula>
    </cfRule>
    <cfRule type="cellIs" dxfId="268" priority="2" stopIfTrue="1" operator="greaterThanOrEqual">
      <formula>0.7</formula>
    </cfRule>
    <cfRule type="cellIs" dxfId="267" priority="3" stopIfTrue="1" operator="between">
      <formula>0.5</formula>
      <formula>0.7</formula>
    </cfRule>
    <cfRule type="cellIs" dxfId="266" priority="4" stopIfTrue="1" operator="lessThanOrEqual">
      <formula>0.5</formula>
    </cfRule>
  </conditionalFormatting>
  <hyperlinks>
    <hyperlink ref="B50" r:id="rId1" xr:uid="{1E655F06-0075-4E0F-9190-941CD37E2489}"/>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EB802003-FA48-4EE4-8314-D8137CF7D513}">
          <x14:colorSeries rgb="FF376092"/>
          <x14:colorNegative rgb="FFD00000"/>
          <x14:colorAxis rgb="FF000000"/>
          <x14:colorMarkers rgb="FFD00000"/>
          <x14:colorFirst rgb="FFD00000"/>
          <x14:colorLast rgb="FFD00000"/>
          <x14:colorHigh rgb="FFD00000"/>
          <x14:colorLow rgb="FFD00000"/>
          <x14:sparklines>
            <x14:sparkline>
              <xm:f>'A 1.4.1.1.1.1'!B36:F36</xm:f>
              <xm:sqref>G36</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A452-E5F1-4481-9DB3-F096C4B8E80E}">
  <sheetPr>
    <pageSetUpPr fitToPage="1"/>
  </sheetPr>
  <dimension ref="B1:Q53"/>
  <sheetViews>
    <sheetView showGridLines="0" topLeftCell="A32" zoomScale="80" zoomScaleNormal="80" workbookViewId="0">
      <selection activeCell="B45" sqref="B45:E45"/>
    </sheetView>
  </sheetViews>
  <sheetFormatPr baseColWidth="10" defaultColWidth="11.44140625" defaultRowHeight="14.4" x14ac:dyDescent="0.3"/>
  <cols>
    <col min="1" max="1" width="7.6640625" style="1" customWidth="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440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7" customHeight="1" x14ac:dyDescent="0.3">
      <c r="B9" s="68" t="s">
        <v>426</v>
      </c>
      <c r="C9" s="69"/>
      <c r="D9" s="69"/>
      <c r="E9" s="70"/>
      <c r="F9" s="84" t="s">
        <v>427</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72</v>
      </c>
      <c r="G18" s="114"/>
      <c r="H18" s="5" t="s">
        <v>72</v>
      </c>
    </row>
    <row r="19" spans="2:9" ht="15.75" customHeight="1" x14ac:dyDescent="0.3">
      <c r="B19" s="86" t="s">
        <v>19</v>
      </c>
      <c r="C19" s="87"/>
      <c r="D19" s="87"/>
      <c r="E19" s="87"/>
      <c r="F19" s="87"/>
      <c r="G19" s="87"/>
      <c r="H19" s="90"/>
    </row>
    <row r="20" spans="2:9" ht="48" customHeight="1" x14ac:dyDescent="0.3">
      <c r="B20" s="174" t="s">
        <v>441</v>
      </c>
      <c r="C20" s="175"/>
      <c r="D20" s="175"/>
      <c r="E20" s="175"/>
      <c r="F20" s="175"/>
      <c r="G20" s="175"/>
      <c r="H20" s="176"/>
    </row>
    <row r="21" spans="2:9" ht="15.75" customHeight="1" x14ac:dyDescent="0.3">
      <c r="B21" s="86" t="s">
        <v>20</v>
      </c>
      <c r="C21" s="87"/>
      <c r="D21" s="87"/>
      <c r="E21" s="87"/>
      <c r="F21" s="87"/>
      <c r="G21" s="87"/>
      <c r="H21" s="90"/>
    </row>
    <row r="22" spans="2:9" ht="25.5" customHeight="1" x14ac:dyDescent="0.3">
      <c r="B22" s="68" t="s">
        <v>442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4585</v>
      </c>
      <c r="C27" s="177"/>
      <c r="D27" s="71">
        <v>2022</v>
      </c>
      <c r="E27" s="70"/>
      <c r="F27" s="36">
        <v>3576</v>
      </c>
      <c r="G27" s="10">
        <f>(F27-B27)/B27</f>
        <v>-0.22006543075245366</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534</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1.2</v>
      </c>
      <c r="C36" s="61">
        <v>0.99670000000000003</v>
      </c>
      <c r="D36" s="61">
        <v>1.1591</v>
      </c>
      <c r="E36" s="62" t="s">
        <v>530</v>
      </c>
      <c r="F36" s="61">
        <v>0.9446</v>
      </c>
      <c r="G36" s="84"/>
      <c r="H36" s="85"/>
    </row>
    <row r="37" spans="2:8" ht="18.75" customHeight="1" x14ac:dyDescent="0.3">
      <c r="B37" s="165" t="s">
        <v>397</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443</v>
      </c>
      <c r="C39" s="69"/>
      <c r="D39" s="69"/>
      <c r="E39" s="70"/>
      <c r="F39" s="71" t="s">
        <v>444</v>
      </c>
      <c r="G39" s="69"/>
      <c r="H39" s="72"/>
    </row>
    <row r="40" spans="2:8" ht="16.95" customHeight="1" x14ac:dyDescent="0.3">
      <c r="B40" s="86" t="s">
        <v>41</v>
      </c>
      <c r="C40" s="87"/>
      <c r="D40" s="87"/>
      <c r="E40" s="88"/>
      <c r="F40" s="89" t="s">
        <v>42</v>
      </c>
      <c r="G40" s="87"/>
      <c r="H40" s="90"/>
    </row>
    <row r="41" spans="2:8" ht="21" customHeight="1" x14ac:dyDescent="0.3">
      <c r="B41" s="68" t="s">
        <v>445</v>
      </c>
      <c r="C41" s="69"/>
      <c r="D41" s="69"/>
      <c r="E41" s="70"/>
      <c r="F41" s="71" t="s">
        <v>446</v>
      </c>
      <c r="G41" s="69"/>
      <c r="H41" s="72"/>
    </row>
    <row r="42" spans="2:8" ht="15" customHeight="1" x14ac:dyDescent="0.3">
      <c r="B42" s="86" t="s">
        <v>43</v>
      </c>
      <c r="C42" s="87"/>
      <c r="D42" s="87"/>
      <c r="E42" s="88"/>
      <c r="F42" s="89" t="s">
        <v>44</v>
      </c>
      <c r="G42" s="87"/>
      <c r="H42" s="90"/>
    </row>
    <row r="43" spans="2:8" ht="13.05" customHeight="1" x14ac:dyDescent="0.3">
      <c r="B43" s="68" t="s">
        <v>447</v>
      </c>
      <c r="C43" s="69"/>
      <c r="D43" s="69"/>
      <c r="E43" s="70"/>
      <c r="F43" s="71" t="s">
        <v>448</v>
      </c>
      <c r="G43" s="69"/>
      <c r="H43" s="72"/>
    </row>
    <row r="44" spans="2:8" ht="24" customHeight="1" x14ac:dyDescent="0.3">
      <c r="B44" s="86" t="s">
        <v>45</v>
      </c>
      <c r="C44" s="87"/>
      <c r="D44" s="87"/>
      <c r="E44" s="88"/>
      <c r="F44" s="89" t="s">
        <v>46</v>
      </c>
      <c r="G44" s="87"/>
      <c r="H44" s="90"/>
    </row>
    <row r="45" spans="2:8" ht="13.95" customHeight="1" x14ac:dyDescent="0.3">
      <c r="B45" s="68" t="s">
        <v>449</v>
      </c>
      <c r="C45" s="69"/>
      <c r="D45" s="69"/>
      <c r="E45" s="70"/>
      <c r="F45" s="71" t="s">
        <v>446</v>
      </c>
      <c r="G45" s="69"/>
      <c r="H45" s="72"/>
    </row>
    <row r="46" spans="2:8" ht="13.95" customHeight="1" x14ac:dyDescent="0.3">
      <c r="B46" s="165" t="s">
        <v>47</v>
      </c>
      <c r="C46" s="166"/>
      <c r="D46" s="166"/>
      <c r="E46" s="166"/>
      <c r="F46" s="166"/>
      <c r="G46" s="166"/>
      <c r="H46" s="167"/>
    </row>
    <row r="47" spans="2:8" ht="16.05" customHeight="1" x14ac:dyDescent="0.3">
      <c r="B47" s="68" t="s">
        <v>437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438</v>
      </c>
      <c r="C49" s="69"/>
      <c r="D49" s="69"/>
      <c r="E49" s="70"/>
      <c r="F49" s="71" t="s">
        <v>330</v>
      </c>
      <c r="G49" s="69"/>
      <c r="H49" s="72"/>
    </row>
    <row r="50" spans="2:8" ht="16.5" customHeight="1" x14ac:dyDescent="0.3">
      <c r="B50" s="86" t="s">
        <v>50</v>
      </c>
      <c r="C50" s="87"/>
      <c r="D50" s="87"/>
      <c r="E50" s="88"/>
      <c r="F50" s="89" t="s">
        <v>51</v>
      </c>
      <c r="G50" s="87"/>
      <c r="H50" s="90"/>
    </row>
    <row r="51" spans="2:8" ht="15" customHeight="1" thickBot="1" x14ac:dyDescent="0.35">
      <c r="B51" s="168" t="s">
        <v>439</v>
      </c>
      <c r="C51" s="169"/>
      <c r="D51" s="169"/>
      <c r="E51" s="170"/>
      <c r="F51" s="171">
        <v>9984085358</v>
      </c>
      <c r="G51" s="172"/>
      <c r="H51" s="173"/>
    </row>
    <row r="52" spans="2:8" ht="48.7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20" priority="1" operator="containsText" text="NO DISPONIBLE">
      <formula>NOT(ISERROR(SEARCH("NO DISPONIBLE",B36)))</formula>
    </cfRule>
    <cfRule type="cellIs" dxfId="19" priority="2" stopIfTrue="1" operator="greaterThanOrEqual">
      <formula>0.7</formula>
    </cfRule>
    <cfRule type="cellIs" dxfId="18" priority="3" stopIfTrue="1" operator="between">
      <formula>0.5</formula>
      <formula>0.7</formula>
    </cfRule>
    <cfRule type="cellIs" dxfId="17" priority="4" stopIfTrue="1" operator="lessThanOrEqual">
      <formula>0.5</formula>
    </cfRule>
  </conditionalFormatting>
  <conditionalFormatting sqref="C36:E36">
    <cfRule type="cellIs" dxfId="16" priority="8" stopIfTrue="1" operator="greaterThanOrEqual">
      <formula>0.7</formula>
    </cfRule>
    <cfRule type="cellIs" dxfId="15" priority="9" stopIfTrue="1" operator="between">
      <formula>0.5</formula>
      <formula>0.7</formula>
    </cfRule>
    <cfRule type="cellIs" dxfId="14" priority="10" stopIfTrue="1" operator="lessThanOrEqual">
      <formula>0.5</formula>
    </cfRule>
  </conditionalFormatting>
  <hyperlinks>
    <hyperlink ref="B51" r:id="rId1" xr:uid="{2EA10310-B4F7-4149-9871-928AFFD87C6D}"/>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B8FF7125-E1B1-44F4-AFE8-5B3D68AD36D5}">
          <x14:colorSeries rgb="FF376092"/>
          <x14:colorNegative rgb="FFD00000"/>
          <x14:colorAxis rgb="FF000000"/>
          <x14:colorMarkers rgb="FFD00000"/>
          <x14:colorFirst rgb="FFD00000"/>
          <x14:colorLast rgb="FFD00000"/>
          <x14:colorHigh rgb="FFD00000"/>
          <x14:colorLow rgb="FFD00000"/>
          <x14:sparklines>
            <x14:sparkline>
              <xm:f>'A 1.4.1.1.8.1'!B36:F36</xm:f>
              <xm:sqref>G36</xm:sqref>
            </x14:sparkline>
          </x14:sparklines>
        </x14:sparklineGroup>
      </x14:sparklineGroup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0C8F-451B-4B57-98B4-E536E04B4E6F}">
  <sheetPr>
    <pageSetUpPr fitToPage="1"/>
  </sheetPr>
  <dimension ref="B1:Q53"/>
  <sheetViews>
    <sheetView showGridLines="0" topLeftCell="A31" zoomScale="80" zoomScaleNormal="80" workbookViewId="0">
      <selection activeCell="B45" sqref="B45:E45"/>
    </sheetView>
  </sheetViews>
  <sheetFormatPr baseColWidth="10" defaultColWidth="11.44140625" defaultRowHeight="14.4" x14ac:dyDescent="0.3"/>
  <cols>
    <col min="1" max="1" width="13.77734375" style="1" customWidth="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450</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7" customHeight="1" x14ac:dyDescent="0.3">
      <c r="B9" s="68" t="s">
        <v>426</v>
      </c>
      <c r="C9" s="69"/>
      <c r="D9" s="69"/>
      <c r="E9" s="70"/>
      <c r="F9" s="84" t="s">
        <v>427</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170</v>
      </c>
      <c r="G18" s="114"/>
      <c r="H18" s="5" t="s">
        <v>72</v>
      </c>
    </row>
    <row r="19" spans="2:9" ht="15.75" customHeight="1" x14ac:dyDescent="0.3">
      <c r="B19" s="86" t="s">
        <v>19</v>
      </c>
      <c r="C19" s="87"/>
      <c r="D19" s="87"/>
      <c r="E19" s="87"/>
      <c r="F19" s="87"/>
      <c r="G19" s="87"/>
      <c r="H19" s="90"/>
    </row>
    <row r="20" spans="2:9" ht="48" customHeight="1" x14ac:dyDescent="0.3">
      <c r="B20" s="174" t="s">
        <v>451</v>
      </c>
      <c r="C20" s="175"/>
      <c r="D20" s="175"/>
      <c r="E20" s="175"/>
      <c r="F20" s="175"/>
      <c r="G20" s="175"/>
      <c r="H20" s="176"/>
    </row>
    <row r="21" spans="2:9" ht="15.75" customHeight="1" x14ac:dyDescent="0.3">
      <c r="B21" s="86" t="s">
        <v>20</v>
      </c>
      <c r="C21" s="87"/>
      <c r="D21" s="87"/>
      <c r="E21" s="87"/>
      <c r="F21" s="87"/>
      <c r="G21" s="87"/>
      <c r="H21" s="90"/>
    </row>
    <row r="22" spans="2:9" ht="25.5" customHeight="1" x14ac:dyDescent="0.3">
      <c r="B22" s="68" t="s">
        <v>452</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389</v>
      </c>
      <c r="C27" s="177"/>
      <c r="D27" s="71">
        <v>2022</v>
      </c>
      <c r="E27" s="70"/>
      <c r="F27" s="36">
        <v>600</v>
      </c>
      <c r="G27" s="10">
        <f>(F27-B27)/B27</f>
        <v>0.54241645244215941</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453</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1.0625</v>
      </c>
      <c r="C36" s="61">
        <v>0.66</v>
      </c>
      <c r="D36" s="61">
        <v>0.94499999999999995</v>
      </c>
      <c r="E36" s="62" t="s">
        <v>530</v>
      </c>
      <c r="F36" s="61">
        <v>0.67669999999999997</v>
      </c>
      <c r="G36" s="84"/>
      <c r="H36" s="85"/>
    </row>
    <row r="37" spans="2:8" ht="19.5" customHeight="1" x14ac:dyDescent="0.3">
      <c r="B37" s="165" t="s">
        <v>397</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454</v>
      </c>
      <c r="C39" s="69"/>
      <c r="D39" s="69"/>
      <c r="E39" s="70"/>
      <c r="F39" s="71" t="s">
        <v>455</v>
      </c>
      <c r="G39" s="69"/>
      <c r="H39" s="72"/>
    </row>
    <row r="40" spans="2:8" ht="16.95" customHeight="1" x14ac:dyDescent="0.3">
      <c r="B40" s="86" t="s">
        <v>41</v>
      </c>
      <c r="C40" s="87"/>
      <c r="D40" s="87"/>
      <c r="E40" s="88"/>
      <c r="F40" s="89" t="s">
        <v>42</v>
      </c>
      <c r="G40" s="87"/>
      <c r="H40" s="90"/>
    </row>
    <row r="41" spans="2:8" ht="21" customHeight="1" x14ac:dyDescent="0.3">
      <c r="B41" s="68" t="s">
        <v>456</v>
      </c>
      <c r="C41" s="69"/>
      <c r="D41" s="69"/>
      <c r="E41" s="70"/>
      <c r="F41" s="71" t="s">
        <v>457</v>
      </c>
      <c r="G41" s="69"/>
      <c r="H41" s="72"/>
    </row>
    <row r="42" spans="2:8" ht="15" customHeight="1" x14ac:dyDescent="0.3">
      <c r="B42" s="86" t="s">
        <v>43</v>
      </c>
      <c r="C42" s="87"/>
      <c r="D42" s="87"/>
      <c r="E42" s="88"/>
      <c r="F42" s="89" t="s">
        <v>44</v>
      </c>
      <c r="G42" s="87"/>
      <c r="H42" s="90"/>
    </row>
    <row r="43" spans="2:8" ht="13.05" customHeight="1" x14ac:dyDescent="0.3">
      <c r="B43" s="68" t="s">
        <v>458</v>
      </c>
      <c r="C43" s="69"/>
      <c r="D43" s="69"/>
      <c r="E43" s="70"/>
      <c r="F43" s="71" t="s">
        <v>459</v>
      </c>
      <c r="G43" s="69"/>
      <c r="H43" s="72"/>
    </row>
    <row r="44" spans="2:8" ht="24" customHeight="1" x14ac:dyDescent="0.3">
      <c r="B44" s="86" t="s">
        <v>45</v>
      </c>
      <c r="C44" s="87"/>
      <c r="D44" s="87"/>
      <c r="E44" s="88"/>
      <c r="F44" s="89" t="s">
        <v>46</v>
      </c>
      <c r="G44" s="87"/>
      <c r="H44" s="90"/>
    </row>
    <row r="45" spans="2:8" ht="13.95" customHeight="1" x14ac:dyDescent="0.3">
      <c r="B45" s="68" t="s">
        <v>460</v>
      </c>
      <c r="C45" s="69"/>
      <c r="D45" s="69"/>
      <c r="E45" s="70"/>
      <c r="F45" s="71" t="s">
        <v>457</v>
      </c>
      <c r="G45" s="69"/>
      <c r="H45" s="72"/>
    </row>
    <row r="46" spans="2:8" ht="13.95" customHeight="1" x14ac:dyDescent="0.3">
      <c r="B46" s="165" t="s">
        <v>47</v>
      </c>
      <c r="C46" s="166"/>
      <c r="D46" s="166"/>
      <c r="E46" s="166"/>
      <c r="F46" s="166"/>
      <c r="G46" s="166"/>
      <c r="H46" s="167"/>
    </row>
    <row r="47" spans="2:8" ht="16.05" customHeight="1" x14ac:dyDescent="0.3">
      <c r="B47" s="68" t="s">
        <v>437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438</v>
      </c>
      <c r="C49" s="69"/>
      <c r="D49" s="69"/>
      <c r="E49" s="70"/>
      <c r="F49" s="71" t="s">
        <v>330</v>
      </c>
      <c r="G49" s="69"/>
      <c r="H49" s="72"/>
    </row>
    <row r="50" spans="2:8" ht="16.5" customHeight="1" x14ac:dyDescent="0.3">
      <c r="B50" s="86" t="s">
        <v>50</v>
      </c>
      <c r="C50" s="87"/>
      <c r="D50" s="87"/>
      <c r="E50" s="88"/>
      <c r="F50" s="89" t="s">
        <v>51</v>
      </c>
      <c r="G50" s="87"/>
      <c r="H50" s="90"/>
    </row>
    <row r="51" spans="2:8" ht="15" customHeight="1" thickBot="1" x14ac:dyDescent="0.35">
      <c r="B51" s="168" t="s">
        <v>439</v>
      </c>
      <c r="C51" s="169"/>
      <c r="D51" s="169"/>
      <c r="E51" s="170"/>
      <c r="F51" s="171">
        <v>9984085358</v>
      </c>
      <c r="G51" s="172"/>
      <c r="H51" s="173"/>
    </row>
    <row r="52" spans="2:8" ht="48.7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13" priority="1" operator="containsText" text="NO DISPONIBLE">
      <formula>NOT(ISERROR(SEARCH("NO DISPONIBLE",B36)))</formula>
    </cfRule>
    <cfRule type="cellIs" dxfId="12" priority="2" stopIfTrue="1" operator="greaterThanOrEqual">
      <formula>0.7</formula>
    </cfRule>
    <cfRule type="cellIs" dxfId="11" priority="3" stopIfTrue="1" operator="between">
      <formula>0.5</formula>
      <formula>0.7</formula>
    </cfRule>
    <cfRule type="cellIs" dxfId="10" priority="4" stopIfTrue="1" operator="lessThanOrEqual">
      <formula>0.5</formula>
    </cfRule>
  </conditionalFormatting>
  <conditionalFormatting sqref="C36:E36">
    <cfRule type="cellIs" dxfId="9" priority="8" stopIfTrue="1" operator="greaterThanOrEqual">
      <formula>0.7</formula>
    </cfRule>
    <cfRule type="cellIs" dxfId="8" priority="9" stopIfTrue="1" operator="between">
      <formula>0.5</formula>
      <formula>0.7</formula>
    </cfRule>
    <cfRule type="cellIs" dxfId="7" priority="10" stopIfTrue="1" operator="lessThanOrEqual">
      <formula>0.5</formula>
    </cfRule>
  </conditionalFormatting>
  <hyperlinks>
    <hyperlink ref="B51" r:id="rId1" xr:uid="{E4ECB2AA-BFBD-485F-8EF2-9599031F22E1}"/>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D9FC09A2-B85C-427A-8336-0B6B1AB84388}">
          <x14:colorSeries rgb="FF376092"/>
          <x14:colorNegative rgb="FFD00000"/>
          <x14:colorAxis rgb="FF000000"/>
          <x14:colorMarkers rgb="FFD00000"/>
          <x14:colorFirst rgb="FFD00000"/>
          <x14:colorLast rgb="FFD00000"/>
          <x14:colorHigh rgb="FFD00000"/>
          <x14:colorLow rgb="FFD00000"/>
          <x14:sparklines>
            <x14:sparkline>
              <xm:f>'A 1.4.1.1.8.2'!B36:F36</xm:f>
              <xm:sqref>G36</xm:sqref>
            </x14:sparkline>
          </x14:sparklines>
        </x14:sparklineGroup>
      </x14:sparklineGroup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F1A7D-555D-40BA-8770-A9D7FBA45F09}">
  <sheetPr>
    <pageSetUpPr fitToPage="1"/>
  </sheetPr>
  <dimension ref="B1:Q53"/>
  <sheetViews>
    <sheetView showGridLines="0" topLeftCell="A35" zoomScale="80" zoomScaleNormal="80" workbookViewId="0">
      <selection activeCell="D36" sqref="D36"/>
    </sheetView>
  </sheetViews>
  <sheetFormatPr baseColWidth="10" defaultColWidth="11.44140625" defaultRowHeight="14.4" x14ac:dyDescent="0.3"/>
  <cols>
    <col min="1" max="1" width="5.77734375" style="1" customWidth="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461</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7" customHeight="1" x14ac:dyDescent="0.3">
      <c r="B9" s="68" t="s">
        <v>426</v>
      </c>
      <c r="C9" s="69"/>
      <c r="D9" s="69"/>
      <c r="E9" s="70"/>
      <c r="F9" s="84" t="s">
        <v>427</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169</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69</v>
      </c>
      <c r="G18" s="114"/>
      <c r="H18" s="5" t="s">
        <v>72</v>
      </c>
    </row>
    <row r="19" spans="2:9" ht="15.75" customHeight="1" x14ac:dyDescent="0.3">
      <c r="B19" s="86" t="s">
        <v>19</v>
      </c>
      <c r="C19" s="87"/>
      <c r="D19" s="87"/>
      <c r="E19" s="87"/>
      <c r="F19" s="87"/>
      <c r="G19" s="87"/>
      <c r="H19" s="90"/>
    </row>
    <row r="20" spans="2:9" ht="48" customHeight="1" x14ac:dyDescent="0.3">
      <c r="B20" s="174" t="s">
        <v>462</v>
      </c>
      <c r="C20" s="175"/>
      <c r="D20" s="175"/>
      <c r="E20" s="175"/>
      <c r="F20" s="175"/>
      <c r="G20" s="175"/>
      <c r="H20" s="176"/>
    </row>
    <row r="21" spans="2:9" ht="15.75" customHeight="1" x14ac:dyDescent="0.3">
      <c r="B21" s="86" t="s">
        <v>20</v>
      </c>
      <c r="C21" s="87"/>
      <c r="D21" s="87"/>
      <c r="E21" s="87"/>
      <c r="F21" s="87"/>
      <c r="G21" s="87"/>
      <c r="H21" s="90"/>
    </row>
    <row r="22" spans="2:9" ht="25.5" customHeight="1" x14ac:dyDescent="0.3">
      <c r="B22" s="68" t="s">
        <v>463</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9325</v>
      </c>
      <c r="C27" s="177"/>
      <c r="D27" s="71">
        <v>2022</v>
      </c>
      <c r="E27" s="70"/>
      <c r="F27" s="36">
        <v>3600</v>
      </c>
      <c r="G27" s="10">
        <f>(F27-B27)/B27</f>
        <v>-0.613941018766756</v>
      </c>
      <c r="H27" s="9">
        <v>2024</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464</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1.3332999999999999</v>
      </c>
      <c r="C36" s="61">
        <v>0.99670000000000003</v>
      </c>
      <c r="D36" s="61">
        <v>1.1343000000000001</v>
      </c>
      <c r="E36" s="62" t="s">
        <v>530</v>
      </c>
      <c r="F36" s="61">
        <v>0.96609999999999996</v>
      </c>
      <c r="G36" s="84"/>
      <c r="H36" s="85"/>
    </row>
    <row r="37" spans="2:8" ht="21" customHeight="1" x14ac:dyDescent="0.3">
      <c r="B37" s="165" t="s">
        <v>397</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465</v>
      </c>
      <c r="C39" s="69"/>
      <c r="D39" s="69"/>
      <c r="E39" s="70"/>
      <c r="F39" s="71" t="s">
        <v>466</v>
      </c>
      <c r="G39" s="69"/>
      <c r="H39" s="72"/>
    </row>
    <row r="40" spans="2:8" ht="16.95" customHeight="1" x14ac:dyDescent="0.3">
      <c r="B40" s="86" t="s">
        <v>41</v>
      </c>
      <c r="C40" s="87"/>
      <c r="D40" s="87"/>
      <c r="E40" s="88"/>
      <c r="F40" s="89" t="s">
        <v>42</v>
      </c>
      <c r="G40" s="87"/>
      <c r="H40" s="90"/>
    </row>
    <row r="41" spans="2:8" ht="21.75" customHeight="1" x14ac:dyDescent="0.3">
      <c r="B41" s="68" t="s">
        <v>467</v>
      </c>
      <c r="C41" s="69"/>
      <c r="D41" s="69"/>
      <c r="E41" s="70"/>
      <c r="F41" s="71" t="s">
        <v>468</v>
      </c>
      <c r="G41" s="69"/>
      <c r="H41" s="72"/>
    </row>
    <row r="42" spans="2:8" ht="15" customHeight="1" x14ac:dyDescent="0.3">
      <c r="B42" s="86" t="s">
        <v>43</v>
      </c>
      <c r="C42" s="87"/>
      <c r="D42" s="87"/>
      <c r="E42" s="88"/>
      <c r="F42" s="89" t="s">
        <v>44</v>
      </c>
      <c r="G42" s="87"/>
      <c r="H42" s="90"/>
    </row>
    <row r="43" spans="2:8" ht="13.05" customHeight="1" x14ac:dyDescent="0.3">
      <c r="B43" s="68" t="s">
        <v>469</v>
      </c>
      <c r="C43" s="69"/>
      <c r="D43" s="69"/>
      <c r="E43" s="70"/>
      <c r="F43" s="71" t="s">
        <v>470</v>
      </c>
      <c r="G43" s="69"/>
      <c r="H43" s="72"/>
    </row>
    <row r="44" spans="2:8" ht="24" customHeight="1" x14ac:dyDescent="0.3">
      <c r="B44" s="86" t="s">
        <v>45</v>
      </c>
      <c r="C44" s="87"/>
      <c r="D44" s="87"/>
      <c r="E44" s="88"/>
      <c r="F44" s="89" t="s">
        <v>46</v>
      </c>
      <c r="G44" s="87"/>
      <c r="H44" s="90"/>
    </row>
    <row r="45" spans="2:8" ht="20.25" customHeight="1" x14ac:dyDescent="0.3">
      <c r="B45" s="68" t="s">
        <v>467</v>
      </c>
      <c r="C45" s="69"/>
      <c r="D45" s="69"/>
      <c r="E45" s="70"/>
      <c r="F45" s="71" t="s">
        <v>468</v>
      </c>
      <c r="G45" s="69"/>
      <c r="H45" s="72"/>
    </row>
    <row r="46" spans="2:8" ht="13.95" customHeight="1" x14ac:dyDescent="0.3">
      <c r="B46" s="165" t="s">
        <v>47</v>
      </c>
      <c r="C46" s="166"/>
      <c r="D46" s="166"/>
      <c r="E46" s="166"/>
      <c r="F46" s="166"/>
      <c r="G46" s="166"/>
      <c r="H46" s="167"/>
    </row>
    <row r="47" spans="2:8" ht="16.05" customHeight="1" x14ac:dyDescent="0.3">
      <c r="B47" s="68" t="s">
        <v>437</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438</v>
      </c>
      <c r="C49" s="69"/>
      <c r="D49" s="69"/>
      <c r="E49" s="70"/>
      <c r="F49" s="71" t="s">
        <v>330</v>
      </c>
      <c r="G49" s="69"/>
      <c r="H49" s="72"/>
    </row>
    <row r="50" spans="2:8" ht="16.5" customHeight="1" x14ac:dyDescent="0.3">
      <c r="B50" s="86" t="s">
        <v>50</v>
      </c>
      <c r="C50" s="87"/>
      <c r="D50" s="87"/>
      <c r="E50" s="88"/>
      <c r="F50" s="89" t="s">
        <v>51</v>
      </c>
      <c r="G50" s="87"/>
      <c r="H50" s="90"/>
    </row>
    <row r="51" spans="2:8" ht="15" customHeight="1" thickBot="1" x14ac:dyDescent="0.35">
      <c r="B51" s="168" t="s">
        <v>439</v>
      </c>
      <c r="C51" s="169"/>
      <c r="D51" s="169"/>
      <c r="E51" s="170"/>
      <c r="F51" s="171">
        <v>9984085358</v>
      </c>
      <c r="G51" s="172"/>
      <c r="H51" s="173"/>
    </row>
    <row r="52" spans="2:8" ht="48.7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6" priority="1" operator="containsText" text="NO DISPONIBLE">
      <formula>NOT(ISERROR(SEARCH("NO DISPONIBLE",B36)))</formula>
    </cfRule>
    <cfRule type="cellIs" dxfId="5" priority="2" stopIfTrue="1" operator="greaterThanOrEqual">
      <formula>0.7</formula>
    </cfRule>
    <cfRule type="cellIs" dxfId="4" priority="3" stopIfTrue="1" operator="between">
      <formula>0.5</formula>
      <formula>0.7</formula>
    </cfRule>
    <cfRule type="cellIs" dxfId="3" priority="4" stopIfTrue="1" operator="lessThanOrEqual">
      <formula>0.5</formula>
    </cfRule>
  </conditionalFormatting>
  <conditionalFormatting sqref="C36:E36">
    <cfRule type="cellIs" dxfId="2" priority="8" stopIfTrue="1" operator="greaterThanOrEqual">
      <formula>0.7</formula>
    </cfRule>
    <cfRule type="cellIs" dxfId="1" priority="9" stopIfTrue="1" operator="between">
      <formula>0.5</formula>
      <formula>0.7</formula>
    </cfRule>
    <cfRule type="cellIs" dxfId="0" priority="10" stopIfTrue="1" operator="lessThanOrEqual">
      <formula>0.5</formula>
    </cfRule>
  </conditionalFormatting>
  <hyperlinks>
    <hyperlink ref="B51" r:id="rId1" xr:uid="{D83D99FF-B6BF-44C1-8924-51CC0E1C1365}"/>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36AAC884-63EC-4BBD-9C09-59DCB6CAEE1C}">
          <x14:colorSeries rgb="FF376092"/>
          <x14:colorNegative rgb="FFD00000"/>
          <x14:colorAxis rgb="FF000000"/>
          <x14:colorMarkers rgb="FFD00000"/>
          <x14:colorFirst rgb="FFD00000"/>
          <x14:colorLast rgb="FFD00000"/>
          <x14:colorHigh rgb="FFD00000"/>
          <x14:colorLow rgb="FFD00000"/>
          <x14:sparklines>
            <x14:sparkline>
              <xm:f>'A 1.4.1.1.8.3'!B36:F36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6F790-91A1-4D86-9B5A-F5FABC324556}">
  <sheetPr>
    <pageSetUpPr fitToPage="1"/>
  </sheetPr>
  <dimension ref="B1:Q52"/>
  <sheetViews>
    <sheetView showGridLines="0" zoomScale="80" zoomScaleNormal="80" zoomScaleSheetLayoutView="80" workbookViewId="0">
      <selection activeCell="B42" sqref="B42:E42"/>
    </sheetView>
  </sheetViews>
  <sheetFormatPr baseColWidth="10" defaultColWidth="11.44140625" defaultRowHeight="14.4" x14ac:dyDescent="0.3"/>
  <cols>
    <col min="1" max="1" width="11.44140625" style="1"/>
    <col min="2" max="3" width="13.33203125" style="1" customWidth="1"/>
    <col min="4" max="4" width="14.77734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505</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29" t="s">
        <v>1</v>
      </c>
      <c r="J8" s="4"/>
      <c r="K8" s="4"/>
      <c r="L8" s="4"/>
      <c r="M8" s="4"/>
      <c r="N8" s="4"/>
      <c r="O8" s="4"/>
      <c r="P8" s="4"/>
      <c r="Q8" s="4"/>
    </row>
    <row r="9" spans="2:17" ht="26.25" customHeight="1" x14ac:dyDescent="0.3">
      <c r="B9" s="83" t="s">
        <v>165</v>
      </c>
      <c r="C9" s="84"/>
      <c r="D9" s="84"/>
      <c r="E9" s="84"/>
      <c r="F9" s="84" t="s">
        <v>472</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69</v>
      </c>
      <c r="C12" s="137" t="s">
        <v>474</v>
      </c>
      <c r="D12" s="113"/>
      <c r="E12" s="28" t="s">
        <v>69</v>
      </c>
      <c r="F12" s="28" t="s">
        <v>259</v>
      </c>
      <c r="G12" s="28" t="s">
        <v>170</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262</v>
      </c>
      <c r="F15" s="31" t="s">
        <v>263</v>
      </c>
      <c r="G15" s="23" t="s">
        <v>475</v>
      </c>
      <c r="H15" s="33" t="s">
        <v>264</v>
      </c>
    </row>
    <row r="16" spans="2:17" ht="46.5" customHeight="1" x14ac:dyDescent="0.3">
      <c r="B16" s="86" t="s">
        <v>61</v>
      </c>
      <c r="C16" s="87"/>
      <c r="D16" s="87"/>
      <c r="E16" s="88"/>
      <c r="F16" s="89" t="s">
        <v>18</v>
      </c>
      <c r="G16" s="87"/>
      <c r="H16" s="90"/>
    </row>
    <row r="17" spans="2:9" ht="59.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72</v>
      </c>
      <c r="G18" s="114"/>
      <c r="H18" s="5" t="s">
        <v>72</v>
      </c>
    </row>
    <row r="19" spans="2:9" ht="15.75" customHeight="1" x14ac:dyDescent="0.3">
      <c r="B19" s="86" t="s">
        <v>19</v>
      </c>
      <c r="C19" s="87"/>
      <c r="D19" s="87"/>
      <c r="E19" s="87"/>
      <c r="F19" s="87"/>
      <c r="G19" s="87"/>
      <c r="H19" s="90"/>
    </row>
    <row r="20" spans="2:9" ht="48" customHeight="1" x14ac:dyDescent="0.3">
      <c r="B20" s="174" t="s">
        <v>506</v>
      </c>
      <c r="C20" s="175"/>
      <c r="D20" s="175"/>
      <c r="E20" s="175"/>
      <c r="F20" s="175"/>
      <c r="G20" s="175"/>
      <c r="H20" s="176"/>
    </row>
    <row r="21" spans="2:9" ht="15.75" customHeight="1" x14ac:dyDescent="0.3">
      <c r="B21" s="86" t="s">
        <v>20</v>
      </c>
      <c r="C21" s="87"/>
      <c r="D21" s="87"/>
      <c r="E21" s="87"/>
      <c r="F21" s="87"/>
      <c r="G21" s="87"/>
      <c r="H21" s="90"/>
    </row>
    <row r="22" spans="2:9" ht="29.25" customHeight="1" x14ac:dyDescent="0.3">
      <c r="B22" s="68" t="s">
        <v>507</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70</v>
      </c>
      <c r="C27" s="177"/>
      <c r="D27" s="71">
        <v>2022</v>
      </c>
      <c r="E27" s="70"/>
      <c r="F27" s="36">
        <v>80</v>
      </c>
      <c r="G27" s="10">
        <f>(F27/B27)-1</f>
        <v>0.14285714285714279</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588</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8" t="s">
        <v>36</v>
      </c>
      <c r="E35" s="8" t="s">
        <v>66</v>
      </c>
      <c r="F35" s="8" t="s">
        <v>37</v>
      </c>
      <c r="G35" s="157" t="s">
        <v>38</v>
      </c>
      <c r="H35" s="157"/>
    </row>
    <row r="36" spans="2:8" ht="37.950000000000003" customHeight="1" x14ac:dyDescent="0.3">
      <c r="B36" s="48">
        <v>1</v>
      </c>
      <c r="C36" s="49">
        <v>0.65</v>
      </c>
      <c r="D36" s="49">
        <v>1</v>
      </c>
      <c r="E36" s="47" t="s">
        <v>530</v>
      </c>
      <c r="F36" s="49">
        <v>0.67500000000000004</v>
      </c>
      <c r="G36" s="84"/>
      <c r="H36" s="85"/>
    </row>
    <row r="37" spans="2:8" ht="13.95" customHeight="1" x14ac:dyDescent="0.3">
      <c r="B37" s="148" t="s">
        <v>39</v>
      </c>
      <c r="C37" s="149"/>
      <c r="D37" s="149"/>
      <c r="E37" s="158"/>
      <c r="F37" s="159" t="s">
        <v>40</v>
      </c>
      <c r="G37" s="149"/>
      <c r="H37" s="150"/>
    </row>
    <row r="38" spans="2:8" ht="13.95" customHeight="1" x14ac:dyDescent="0.3">
      <c r="B38" s="68" t="s">
        <v>247</v>
      </c>
      <c r="C38" s="69"/>
      <c r="D38" s="69"/>
      <c r="E38" s="70"/>
      <c r="F38" s="71" t="s">
        <v>508</v>
      </c>
      <c r="G38" s="69"/>
      <c r="H38" s="72"/>
    </row>
    <row r="39" spans="2:8" ht="16.95" customHeight="1" x14ac:dyDescent="0.3">
      <c r="B39" s="86" t="s">
        <v>41</v>
      </c>
      <c r="C39" s="87"/>
      <c r="D39" s="87"/>
      <c r="E39" s="88"/>
      <c r="F39" s="89" t="s">
        <v>42</v>
      </c>
      <c r="G39" s="87"/>
      <c r="H39" s="90"/>
    </row>
    <row r="40" spans="2:8" ht="25.5" customHeight="1" x14ac:dyDescent="0.3">
      <c r="B40" s="68" t="s">
        <v>566</v>
      </c>
      <c r="C40" s="69"/>
      <c r="D40" s="69"/>
      <c r="E40" s="70"/>
      <c r="F40" s="71" t="s">
        <v>509</v>
      </c>
      <c r="G40" s="69"/>
      <c r="H40" s="72"/>
    </row>
    <row r="41" spans="2:8" ht="15" customHeight="1" x14ac:dyDescent="0.3">
      <c r="B41" s="86" t="s">
        <v>43</v>
      </c>
      <c r="C41" s="87"/>
      <c r="D41" s="87"/>
      <c r="E41" s="88"/>
      <c r="F41" s="89" t="s">
        <v>44</v>
      </c>
      <c r="G41" s="87"/>
      <c r="H41" s="90"/>
    </row>
    <row r="42" spans="2:8" ht="13.05" customHeight="1" x14ac:dyDescent="0.3">
      <c r="B42" s="68" t="s">
        <v>251</v>
      </c>
      <c r="C42" s="69"/>
      <c r="D42" s="69"/>
      <c r="E42" s="70"/>
      <c r="F42" s="71" t="s">
        <v>510</v>
      </c>
      <c r="G42" s="69"/>
      <c r="H42" s="72"/>
    </row>
    <row r="43" spans="2:8" ht="24" customHeight="1" x14ac:dyDescent="0.3">
      <c r="B43" s="86" t="s">
        <v>45</v>
      </c>
      <c r="C43" s="87"/>
      <c r="D43" s="87"/>
      <c r="E43" s="88"/>
      <c r="F43" s="89" t="s">
        <v>46</v>
      </c>
      <c r="G43" s="87"/>
      <c r="H43" s="90"/>
    </row>
    <row r="44" spans="2:8" ht="23.25" customHeight="1" x14ac:dyDescent="0.3">
      <c r="B44" s="68" t="s">
        <v>566</v>
      </c>
      <c r="C44" s="69"/>
      <c r="D44" s="69"/>
      <c r="E44" s="70"/>
      <c r="F44" s="71" t="s">
        <v>509</v>
      </c>
      <c r="G44" s="69"/>
      <c r="H44" s="72"/>
    </row>
    <row r="45" spans="2:8" ht="13.95" customHeight="1" x14ac:dyDescent="0.3">
      <c r="B45" s="165" t="s">
        <v>47</v>
      </c>
      <c r="C45" s="166"/>
      <c r="D45" s="166"/>
      <c r="E45" s="166"/>
      <c r="F45" s="166"/>
      <c r="G45" s="166"/>
      <c r="H45" s="167"/>
    </row>
    <row r="46" spans="2:8" ht="16.05" customHeight="1" x14ac:dyDescent="0.3">
      <c r="B46" s="68" t="s">
        <v>485</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472</v>
      </c>
      <c r="C48" s="69"/>
      <c r="D48" s="69"/>
      <c r="E48" s="70"/>
      <c r="F48" s="71" t="s">
        <v>486</v>
      </c>
      <c r="G48" s="69"/>
      <c r="H48" s="72"/>
    </row>
    <row r="49" spans="2:8" ht="16.5" customHeight="1" x14ac:dyDescent="0.3">
      <c r="B49" s="86" t="s">
        <v>50</v>
      </c>
      <c r="C49" s="87"/>
      <c r="D49" s="87"/>
      <c r="E49" s="88"/>
      <c r="F49" s="89" t="s">
        <v>51</v>
      </c>
      <c r="G49" s="87"/>
      <c r="H49" s="90"/>
    </row>
    <row r="50" spans="2:8" ht="15" customHeight="1" thickBot="1" x14ac:dyDescent="0.35">
      <c r="B50" s="168" t="s">
        <v>487</v>
      </c>
      <c r="C50" s="169"/>
      <c r="D50" s="169"/>
      <c r="E50" s="170"/>
      <c r="F50" s="171" t="s">
        <v>488</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65" priority="1" operator="containsText" text="NO DISPONIBLE">
      <formula>NOT(ISERROR(SEARCH("NO DISPONIBLE",B36)))</formula>
    </cfRule>
    <cfRule type="cellIs" dxfId="264" priority="2" stopIfTrue="1" operator="greaterThanOrEqual">
      <formula>0.7</formula>
    </cfRule>
    <cfRule type="cellIs" dxfId="263" priority="3" stopIfTrue="1" operator="between">
      <formula>0.5</formula>
      <formula>0.7</formula>
    </cfRule>
    <cfRule type="cellIs" dxfId="262" priority="4" stopIfTrue="1" operator="lessThanOrEqual">
      <formula>0.5</formula>
    </cfRule>
  </conditionalFormatting>
  <hyperlinks>
    <hyperlink ref="B50" r:id="rId1" xr:uid="{0CC8E4B3-8B3B-48F7-BBCC-B42071861D00}"/>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6D6A537B-201A-4C2B-8E6D-E2C740D9543F}">
          <x14:colorSeries rgb="FF376092"/>
          <x14:colorNegative rgb="FFD00000"/>
          <x14:colorAxis rgb="FF000000"/>
          <x14:colorMarkers rgb="FFD00000"/>
          <x14:colorFirst rgb="FFD00000"/>
          <x14:colorLast rgb="FFD00000"/>
          <x14:colorHigh rgb="FFD00000"/>
          <x14:colorLow rgb="FFD00000"/>
          <x14:sparklines>
            <x14:sparkline>
              <xm:f>'A 1.4.1.1.1.2'!B36:F36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3CB9-9ACD-4B24-AD85-C1CCB2A8231A}">
  <sheetPr>
    <tabColor theme="9" tint="-0.249977111117893"/>
    <pageSetUpPr fitToPage="1"/>
  </sheetPr>
  <dimension ref="B1:Q53"/>
  <sheetViews>
    <sheetView showGridLines="0" topLeftCell="A31" zoomScale="80" zoomScaleNormal="80" workbookViewId="0">
      <selection activeCell="F36" sqref="F36"/>
    </sheetView>
  </sheetViews>
  <sheetFormatPr baseColWidth="10" defaultColWidth="11.44140625" defaultRowHeight="14.4" x14ac:dyDescent="0.3"/>
  <cols>
    <col min="1" max="1" width="6" style="1" customWidth="1"/>
    <col min="2" max="7" width="14.6640625" style="1" customWidth="1"/>
    <col min="8" max="8" width="20.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79</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75" customHeight="1" x14ac:dyDescent="0.3">
      <c r="B9" s="83" t="s">
        <v>165</v>
      </c>
      <c r="C9" s="84"/>
      <c r="D9" s="84"/>
      <c r="E9" s="84"/>
      <c r="F9" s="84" t="s">
        <v>139</v>
      </c>
      <c r="G9" s="84"/>
      <c r="H9" s="32" t="s">
        <v>76</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144</v>
      </c>
      <c r="G18" s="114"/>
      <c r="H18" s="5" t="s">
        <v>72</v>
      </c>
    </row>
    <row r="19" spans="2:9" ht="15.75" customHeight="1" x14ac:dyDescent="0.3">
      <c r="B19" s="86" t="s">
        <v>19</v>
      </c>
      <c r="C19" s="87"/>
      <c r="D19" s="87"/>
      <c r="E19" s="87"/>
      <c r="F19" s="87"/>
      <c r="G19" s="87"/>
      <c r="H19" s="90"/>
    </row>
    <row r="20" spans="2:9" ht="48" customHeight="1" x14ac:dyDescent="0.3">
      <c r="B20" s="174" t="s">
        <v>80</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81</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4291600</v>
      </c>
      <c r="C27" s="177"/>
      <c r="D27" s="71">
        <v>2022</v>
      </c>
      <c r="E27" s="70"/>
      <c r="F27" s="36">
        <v>4388273</v>
      </c>
      <c r="G27" s="10">
        <f>(F27-B27)/B27</f>
        <v>2.2526097492776585E-2</v>
      </c>
      <c r="H27" s="9">
        <v>2025</v>
      </c>
    </row>
    <row r="28" spans="2:9" ht="19.5" customHeight="1" x14ac:dyDescent="0.3">
      <c r="B28" s="145" t="s">
        <v>28</v>
      </c>
      <c r="C28" s="146"/>
      <c r="D28" s="146"/>
      <c r="E28" s="146"/>
      <c r="F28" s="146"/>
      <c r="G28" s="146"/>
      <c r="H28" s="147"/>
      <c r="I28" s="38"/>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86" t="s">
        <v>32</v>
      </c>
      <c r="C32" s="87"/>
      <c r="D32" s="87"/>
      <c r="E32" s="87"/>
      <c r="F32" s="87"/>
      <c r="G32" s="87"/>
      <c r="H32" s="90"/>
    </row>
    <row r="33" spans="2:8" ht="130.5" customHeight="1" thickBot="1" x14ac:dyDescent="0.35">
      <c r="B33" s="151" t="s">
        <v>562</v>
      </c>
      <c r="C33" s="180"/>
      <c r="D33" s="180"/>
      <c r="E33" s="180"/>
      <c r="F33" s="180"/>
      <c r="G33" s="180"/>
      <c r="H33" s="181"/>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0.97640000000000005</v>
      </c>
      <c r="C36" s="61">
        <v>1.0270999999999999</v>
      </c>
      <c r="D36" s="61">
        <v>1.1341000000000001</v>
      </c>
      <c r="E36" s="62" t="s">
        <v>530</v>
      </c>
      <c r="F36" s="61">
        <v>0.78649999999999998</v>
      </c>
      <c r="G36" s="84"/>
      <c r="H36" s="85"/>
    </row>
    <row r="37" spans="2:8" ht="18" customHeight="1" x14ac:dyDescent="0.3">
      <c r="B37" s="165" t="s">
        <v>140</v>
      </c>
      <c r="C37" s="166"/>
      <c r="D37" s="166"/>
      <c r="E37" s="166"/>
      <c r="F37" s="166"/>
      <c r="G37" s="166"/>
      <c r="H37" s="167"/>
    </row>
    <row r="38" spans="2:8" ht="13.95" customHeight="1" x14ac:dyDescent="0.3">
      <c r="B38" s="86" t="s">
        <v>39</v>
      </c>
      <c r="C38" s="87"/>
      <c r="D38" s="87"/>
      <c r="E38" s="88"/>
      <c r="F38" s="89" t="s">
        <v>40</v>
      </c>
      <c r="G38" s="87"/>
      <c r="H38" s="90"/>
    </row>
    <row r="39" spans="2:8" ht="13.95" customHeight="1" x14ac:dyDescent="0.3">
      <c r="B39" s="68" t="s">
        <v>82</v>
      </c>
      <c r="C39" s="69"/>
      <c r="D39" s="69"/>
      <c r="E39" s="70"/>
      <c r="F39" s="71" t="s">
        <v>84</v>
      </c>
      <c r="G39" s="69"/>
      <c r="H39" s="72"/>
    </row>
    <row r="40" spans="2:8" ht="16.95" customHeight="1" x14ac:dyDescent="0.3">
      <c r="B40" s="86" t="s">
        <v>41</v>
      </c>
      <c r="C40" s="87"/>
      <c r="D40" s="87"/>
      <c r="E40" s="88"/>
      <c r="F40" s="89" t="s">
        <v>42</v>
      </c>
      <c r="G40" s="87"/>
      <c r="H40" s="90"/>
    </row>
    <row r="41" spans="2:8" ht="21" customHeight="1" x14ac:dyDescent="0.3">
      <c r="B41" s="68" t="s">
        <v>560</v>
      </c>
      <c r="C41" s="69"/>
      <c r="D41" s="69"/>
      <c r="E41" s="70"/>
      <c r="F41" s="71" t="s">
        <v>142</v>
      </c>
      <c r="G41" s="69"/>
      <c r="H41" s="72"/>
    </row>
    <row r="42" spans="2:8" ht="15" customHeight="1" x14ac:dyDescent="0.3">
      <c r="B42" s="86" t="s">
        <v>43</v>
      </c>
      <c r="C42" s="87"/>
      <c r="D42" s="87"/>
      <c r="E42" s="88"/>
      <c r="F42" s="89" t="s">
        <v>44</v>
      </c>
      <c r="G42" s="87"/>
      <c r="H42" s="90"/>
    </row>
    <row r="43" spans="2:8" ht="13.05" customHeight="1" x14ac:dyDescent="0.3">
      <c r="B43" s="68" t="s">
        <v>83</v>
      </c>
      <c r="C43" s="69"/>
      <c r="D43" s="69"/>
      <c r="E43" s="70"/>
      <c r="F43" s="71" t="s">
        <v>85</v>
      </c>
      <c r="G43" s="69"/>
      <c r="H43" s="72"/>
    </row>
    <row r="44" spans="2:8" ht="24" customHeight="1" x14ac:dyDescent="0.3">
      <c r="B44" s="86" t="s">
        <v>45</v>
      </c>
      <c r="C44" s="87"/>
      <c r="D44" s="87"/>
      <c r="E44" s="88"/>
      <c r="F44" s="89" t="s">
        <v>46</v>
      </c>
      <c r="G44" s="87"/>
      <c r="H44" s="90"/>
    </row>
    <row r="45" spans="2:8" ht="13.95" customHeight="1" x14ac:dyDescent="0.3">
      <c r="B45" s="71" t="s">
        <v>560</v>
      </c>
      <c r="C45" s="69"/>
      <c r="D45" s="69"/>
      <c r="E45" s="69"/>
      <c r="F45" s="71" t="s">
        <v>142</v>
      </c>
      <c r="G45" s="69"/>
      <c r="H45" s="72"/>
    </row>
    <row r="46" spans="2:8" ht="13.95" customHeight="1" x14ac:dyDescent="0.3">
      <c r="B46" s="165" t="s">
        <v>47</v>
      </c>
      <c r="C46" s="166"/>
      <c r="D46" s="166"/>
      <c r="E46" s="166"/>
      <c r="F46" s="166"/>
      <c r="G46" s="166"/>
      <c r="H46" s="167"/>
    </row>
    <row r="47" spans="2:8" ht="16.05" customHeight="1" x14ac:dyDescent="0.3">
      <c r="B47" s="68" t="s">
        <v>164</v>
      </c>
      <c r="C47" s="69"/>
      <c r="D47" s="69"/>
      <c r="E47" s="69"/>
      <c r="F47" s="69"/>
      <c r="G47" s="69"/>
      <c r="H47" s="72"/>
    </row>
    <row r="48" spans="2:8" ht="16.5" customHeight="1" x14ac:dyDescent="0.3">
      <c r="B48" s="86" t="s">
        <v>48</v>
      </c>
      <c r="C48" s="87"/>
      <c r="D48" s="87"/>
      <c r="E48" s="88"/>
      <c r="F48" s="89" t="s">
        <v>49</v>
      </c>
      <c r="G48" s="87"/>
      <c r="H48" s="90"/>
    </row>
    <row r="49" spans="2:8" ht="19.05" customHeight="1" x14ac:dyDescent="0.3">
      <c r="B49" s="68" t="s">
        <v>86</v>
      </c>
      <c r="C49" s="69"/>
      <c r="D49" s="69"/>
      <c r="E49" s="70"/>
      <c r="F49" s="71" t="s">
        <v>163</v>
      </c>
      <c r="G49" s="69"/>
      <c r="H49" s="72"/>
    </row>
    <row r="50" spans="2:8" ht="16.5" customHeight="1" x14ac:dyDescent="0.3">
      <c r="B50" s="86" t="s">
        <v>50</v>
      </c>
      <c r="C50" s="87"/>
      <c r="D50" s="87"/>
      <c r="E50" s="88"/>
      <c r="F50" s="89" t="s">
        <v>51</v>
      </c>
      <c r="G50" s="87"/>
      <c r="H50" s="90"/>
    </row>
    <row r="51" spans="2:8" ht="15" customHeight="1" thickBot="1" x14ac:dyDescent="0.35">
      <c r="B51" s="168"/>
      <c r="C51" s="169"/>
      <c r="D51" s="169"/>
      <c r="E51" s="170"/>
      <c r="F51" s="171" t="s">
        <v>87</v>
      </c>
      <c r="G51" s="172"/>
      <c r="H51" s="173"/>
    </row>
    <row r="52" spans="2:8" ht="38.25" customHeight="1" thickBot="1" x14ac:dyDescent="0.35">
      <c r="B52" s="91"/>
      <c r="C52" s="92"/>
      <c r="D52" s="92"/>
      <c r="E52" s="92"/>
      <c r="F52" s="92"/>
      <c r="G52" s="92"/>
      <c r="H52" s="93"/>
    </row>
    <row r="53" spans="2:8" ht="18" customHeight="1" thickBot="1" x14ac:dyDescent="0.35">
      <c r="B53" s="65" t="s">
        <v>52</v>
      </c>
      <c r="C53" s="66"/>
      <c r="D53" s="66"/>
      <c r="E53" s="66"/>
      <c r="F53" s="66"/>
      <c r="G53" s="66"/>
      <c r="H53" s="67"/>
    </row>
  </sheetData>
  <mergeCells count="75">
    <mergeCell ref="B51:E51"/>
    <mergeCell ref="F51:H51"/>
    <mergeCell ref="B52:H52"/>
    <mergeCell ref="B53:H53"/>
    <mergeCell ref="B48:E48"/>
    <mergeCell ref="F48:H48"/>
    <mergeCell ref="B49:E49"/>
    <mergeCell ref="F49:H49"/>
    <mergeCell ref="B50:E50"/>
    <mergeCell ref="F50:H50"/>
    <mergeCell ref="B47:H47"/>
    <mergeCell ref="B41:E41"/>
    <mergeCell ref="F41:H41"/>
    <mergeCell ref="B42:E42"/>
    <mergeCell ref="F42:H42"/>
    <mergeCell ref="B43:E43"/>
    <mergeCell ref="F43:H43"/>
    <mergeCell ref="B44:E44"/>
    <mergeCell ref="F44:H44"/>
    <mergeCell ref="B45:E45"/>
    <mergeCell ref="F45:H45"/>
    <mergeCell ref="B46:H46"/>
    <mergeCell ref="D27:E27"/>
    <mergeCell ref="B28:H28"/>
    <mergeCell ref="B40:E40"/>
    <mergeCell ref="F40:H40"/>
    <mergeCell ref="B32:H32"/>
    <mergeCell ref="B33:H33"/>
    <mergeCell ref="B34:H34"/>
    <mergeCell ref="G35:H35"/>
    <mergeCell ref="G36:H36"/>
    <mergeCell ref="B38:E38"/>
    <mergeCell ref="F38:H38"/>
    <mergeCell ref="B39:E39"/>
    <mergeCell ref="F39:H39"/>
    <mergeCell ref="B37:H37"/>
    <mergeCell ref="B30:D30"/>
    <mergeCell ref="E30:F30"/>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5:H5"/>
    <mergeCell ref="B6:H6"/>
    <mergeCell ref="B7:H7"/>
    <mergeCell ref="B8:E8"/>
    <mergeCell ref="F8:G8"/>
    <mergeCell ref="G30:H30"/>
    <mergeCell ref="B31:D31"/>
    <mergeCell ref="E31:F31"/>
    <mergeCell ref="G31:H31"/>
    <mergeCell ref="C11:D11"/>
    <mergeCell ref="B29:E29"/>
    <mergeCell ref="F29:H29"/>
    <mergeCell ref="B23:E23"/>
    <mergeCell ref="F23:H23"/>
    <mergeCell ref="B24:E24"/>
    <mergeCell ref="F24:H24"/>
    <mergeCell ref="B25:E25"/>
    <mergeCell ref="F25:H25"/>
    <mergeCell ref="B26:C26"/>
    <mergeCell ref="D26:E26"/>
    <mergeCell ref="B27:C27"/>
  </mergeCells>
  <conditionalFormatting sqref="B36:F36">
    <cfRule type="containsText" dxfId="261" priority="1" operator="containsText" text="NO DISPONIBLE">
      <formula>NOT(ISERROR(SEARCH("NO DISPONIBLE",B36)))</formula>
    </cfRule>
    <cfRule type="cellIs" dxfId="260" priority="2" stopIfTrue="1" operator="greaterThanOrEqual">
      <formula>0.7</formula>
    </cfRule>
    <cfRule type="cellIs" dxfId="259" priority="3" stopIfTrue="1" operator="between">
      <formula>0.5</formula>
      <formula>0.7</formula>
    </cfRule>
    <cfRule type="cellIs" dxfId="258" priority="4" stopIfTrue="1" operator="lessThanOrEqual">
      <formula>0.5</formula>
    </cfRule>
  </conditionalFormatting>
  <conditionalFormatting sqref="C36:E36">
    <cfRule type="cellIs" dxfId="257" priority="8" stopIfTrue="1" operator="greaterThanOrEqual">
      <formula>0.7</formula>
    </cfRule>
    <cfRule type="cellIs" dxfId="256" priority="9" stopIfTrue="1" operator="between">
      <formula>0.5</formula>
      <formula>0.7</formula>
    </cfRule>
    <cfRule type="cellIs" dxfId="255"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6DE911DF-333F-4AD5-84AD-358CEFBD0189}">
          <x14:colorSeries rgb="FF376092"/>
          <x14:colorNegative rgb="FFD00000"/>
          <x14:colorAxis rgb="FF000000"/>
          <x14:colorMarkers rgb="FFD00000"/>
          <x14:colorFirst rgb="FFD00000"/>
          <x14:colorLast rgb="FFD00000"/>
          <x14:colorHigh rgb="FFD00000"/>
          <x14:colorLow rgb="FFD00000"/>
          <x14:sparklines>
            <x14:sparkline>
              <xm:f>'C 1.4.1.1.2'!B36:F36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999A-D88D-46AB-B870-8A66EE736745}">
  <sheetPr>
    <pageSetUpPr fitToPage="1"/>
  </sheetPr>
  <dimension ref="B1:Q52"/>
  <sheetViews>
    <sheetView showGridLines="0" topLeftCell="A33" zoomScale="80" zoomScaleNormal="80" workbookViewId="0">
      <selection activeCell="G59" sqref="G59"/>
    </sheetView>
  </sheetViews>
  <sheetFormatPr baseColWidth="10" defaultColWidth="11.44140625" defaultRowHeight="14.4" x14ac:dyDescent="0.3"/>
  <cols>
    <col min="1" max="1" width="11.44140625" style="1"/>
    <col min="2" max="7" width="14.6640625" style="1" customWidth="1"/>
    <col min="8" max="8" width="20.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88</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46.95" customHeight="1" x14ac:dyDescent="0.3">
      <c r="B17" s="25" t="s">
        <v>63</v>
      </c>
      <c r="C17" s="27" t="s">
        <v>62</v>
      </c>
      <c r="D17" s="27" t="s">
        <v>53</v>
      </c>
      <c r="E17" s="27" t="s">
        <v>54</v>
      </c>
      <c r="F17" s="74" t="s">
        <v>64</v>
      </c>
      <c r="G17" s="74"/>
      <c r="H17" s="29" t="s">
        <v>65</v>
      </c>
    </row>
    <row r="18" spans="2:9" ht="18" customHeight="1" x14ac:dyDescent="0.3">
      <c r="B18" s="11" t="s">
        <v>69</v>
      </c>
      <c r="C18" s="28" t="s">
        <v>8</v>
      </c>
      <c r="D18" s="28" t="s">
        <v>73</v>
      </c>
      <c r="E18" s="28" t="s">
        <v>8</v>
      </c>
      <c r="F18" s="114" t="s">
        <v>143</v>
      </c>
      <c r="G18" s="114"/>
      <c r="H18" s="5" t="s">
        <v>72</v>
      </c>
    </row>
    <row r="19" spans="2:9" ht="15.75" customHeight="1" x14ac:dyDescent="0.3">
      <c r="B19" s="86" t="s">
        <v>19</v>
      </c>
      <c r="C19" s="87"/>
      <c r="D19" s="87"/>
      <c r="E19" s="87"/>
      <c r="F19" s="87"/>
      <c r="G19" s="87"/>
      <c r="H19" s="90"/>
    </row>
    <row r="20" spans="2:9" ht="48" customHeight="1" x14ac:dyDescent="0.3">
      <c r="B20" s="68" t="s">
        <v>89</v>
      </c>
      <c r="C20" s="69"/>
      <c r="D20" s="69"/>
      <c r="E20" s="69"/>
      <c r="F20" s="69"/>
      <c r="G20" s="69"/>
      <c r="H20" s="72"/>
    </row>
    <row r="21" spans="2:9" ht="15.75" customHeight="1" x14ac:dyDescent="0.3">
      <c r="B21" s="86" t="s">
        <v>20</v>
      </c>
      <c r="C21" s="87"/>
      <c r="D21" s="87"/>
      <c r="E21" s="87"/>
      <c r="F21" s="87"/>
      <c r="G21" s="87"/>
      <c r="H21" s="90"/>
    </row>
    <row r="22" spans="2:9" ht="24" customHeight="1" x14ac:dyDescent="0.3">
      <c r="B22" s="68" t="s">
        <v>141</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2372</v>
      </c>
      <c r="C27" s="177"/>
      <c r="D27" s="71">
        <v>2022</v>
      </c>
      <c r="E27" s="70"/>
      <c r="F27" s="36">
        <v>2160</v>
      </c>
      <c r="G27" s="10">
        <f>(F27-B27)/B27</f>
        <v>-8.9376053962900506E-2</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561</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1.21</v>
      </c>
      <c r="C36" s="61">
        <v>1.0832999999999999</v>
      </c>
      <c r="D36" s="61">
        <v>1.169</v>
      </c>
      <c r="E36" s="62" t="s">
        <v>530</v>
      </c>
      <c r="F36" s="61">
        <v>0.89490000000000003</v>
      </c>
      <c r="G36" s="84"/>
      <c r="H36" s="85"/>
    </row>
    <row r="37" spans="2:8" ht="13.95" customHeight="1" x14ac:dyDescent="0.3">
      <c r="B37" s="86" t="s">
        <v>39</v>
      </c>
      <c r="C37" s="87"/>
      <c r="D37" s="87"/>
      <c r="E37" s="88"/>
      <c r="F37" s="89" t="s">
        <v>40</v>
      </c>
      <c r="G37" s="87"/>
      <c r="H37" s="90"/>
    </row>
    <row r="38" spans="2:8" ht="13.95" customHeight="1" x14ac:dyDescent="0.3">
      <c r="B38" s="68" t="s">
        <v>82</v>
      </c>
      <c r="C38" s="69"/>
      <c r="D38" s="69"/>
      <c r="E38" s="70"/>
      <c r="F38" s="71" t="s">
        <v>90</v>
      </c>
      <c r="G38" s="69"/>
      <c r="H38" s="72"/>
    </row>
    <row r="39" spans="2:8" ht="16.95" customHeight="1" x14ac:dyDescent="0.3">
      <c r="B39" s="86" t="s">
        <v>41</v>
      </c>
      <c r="C39" s="87"/>
      <c r="D39" s="87"/>
      <c r="E39" s="88"/>
      <c r="F39" s="89" t="s">
        <v>42</v>
      </c>
      <c r="G39" s="87"/>
      <c r="H39" s="90"/>
    </row>
    <row r="40" spans="2:8" ht="21" customHeight="1" x14ac:dyDescent="0.3">
      <c r="B40" s="68" t="s">
        <v>560</v>
      </c>
      <c r="C40" s="69"/>
      <c r="D40" s="69"/>
      <c r="E40" s="70"/>
      <c r="F40" s="71" t="s">
        <v>142</v>
      </c>
      <c r="G40" s="69"/>
      <c r="H40" s="72"/>
    </row>
    <row r="41" spans="2:8" ht="15" customHeight="1" x14ac:dyDescent="0.3">
      <c r="B41" s="86" t="s">
        <v>43</v>
      </c>
      <c r="C41" s="87"/>
      <c r="D41" s="87"/>
      <c r="E41" s="88"/>
      <c r="F41" s="89" t="s">
        <v>44</v>
      </c>
      <c r="G41" s="87"/>
      <c r="H41" s="90"/>
    </row>
    <row r="42" spans="2:8" ht="13.05" customHeight="1" x14ac:dyDescent="0.3">
      <c r="B42" s="68" t="s">
        <v>83</v>
      </c>
      <c r="C42" s="69"/>
      <c r="D42" s="69"/>
      <c r="E42" s="70"/>
      <c r="F42" s="71" t="s">
        <v>91</v>
      </c>
      <c r="G42" s="69"/>
      <c r="H42" s="72"/>
    </row>
    <row r="43" spans="2:8" ht="24" customHeight="1" x14ac:dyDescent="0.3">
      <c r="B43" s="86" t="s">
        <v>45</v>
      </c>
      <c r="C43" s="87"/>
      <c r="D43" s="87"/>
      <c r="E43" s="88"/>
      <c r="F43" s="89" t="s">
        <v>46</v>
      </c>
      <c r="G43" s="87"/>
      <c r="H43" s="90"/>
    </row>
    <row r="44" spans="2:8" ht="13.95" customHeight="1" x14ac:dyDescent="0.3">
      <c r="B44" s="68" t="s">
        <v>560</v>
      </c>
      <c r="C44" s="69"/>
      <c r="D44" s="69"/>
      <c r="E44" s="70"/>
      <c r="F44" s="71" t="s">
        <v>142</v>
      </c>
      <c r="G44" s="69"/>
      <c r="H44" s="72"/>
    </row>
    <row r="45" spans="2:8" ht="13.95" customHeight="1" x14ac:dyDescent="0.3">
      <c r="B45" s="165" t="s">
        <v>47</v>
      </c>
      <c r="C45" s="166"/>
      <c r="D45" s="166"/>
      <c r="E45" s="166"/>
      <c r="F45" s="166"/>
      <c r="G45" s="166"/>
      <c r="H45" s="167"/>
    </row>
    <row r="46" spans="2:8" ht="16.05" customHeight="1" x14ac:dyDescent="0.3">
      <c r="B46" s="68" t="s">
        <v>152</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92</v>
      </c>
      <c r="G48" s="69"/>
      <c r="H48" s="72"/>
    </row>
    <row r="49" spans="2:8" ht="16.5" customHeight="1" x14ac:dyDescent="0.3">
      <c r="B49" s="86" t="s">
        <v>50</v>
      </c>
      <c r="C49" s="87"/>
      <c r="D49" s="87"/>
      <c r="E49" s="88"/>
      <c r="F49" s="89" t="s">
        <v>51</v>
      </c>
      <c r="G49" s="87"/>
      <c r="H49" s="90"/>
    </row>
    <row r="50" spans="2:8" ht="15" customHeight="1" x14ac:dyDescent="0.3">
      <c r="B50" s="182"/>
      <c r="C50" s="183"/>
      <c r="D50" s="183"/>
      <c r="E50" s="184"/>
      <c r="F50" s="185" t="s">
        <v>102</v>
      </c>
      <c r="G50" s="186"/>
      <c r="H50" s="187"/>
    </row>
    <row r="51" spans="2:8" ht="51" customHeight="1" thickBot="1" x14ac:dyDescent="0.35">
      <c r="B51" s="188"/>
      <c r="C51" s="189"/>
      <c r="D51" s="189"/>
      <c r="E51" s="189"/>
      <c r="F51" s="189"/>
      <c r="G51" s="189"/>
      <c r="H51" s="190"/>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54" priority="1" operator="containsText" text="NO DISPONIBLE">
      <formula>NOT(ISERROR(SEARCH("NO DISPONIBLE",B36)))</formula>
    </cfRule>
    <cfRule type="cellIs" dxfId="253" priority="2" stopIfTrue="1" operator="greaterThanOrEqual">
      <formula>0.7</formula>
    </cfRule>
    <cfRule type="cellIs" dxfId="252" priority="3" stopIfTrue="1" operator="between">
      <formula>0.5</formula>
      <formula>0.7</formula>
    </cfRule>
    <cfRule type="cellIs" dxfId="251" priority="4" stopIfTrue="1" operator="lessThanOrEqual">
      <formula>0.5</formula>
    </cfRule>
  </conditionalFormatting>
  <conditionalFormatting sqref="C36:E36">
    <cfRule type="cellIs" dxfId="250" priority="8" stopIfTrue="1" operator="greaterThanOrEqual">
      <formula>0.7</formula>
    </cfRule>
    <cfRule type="cellIs" dxfId="249" priority="9" stopIfTrue="1" operator="between">
      <formula>0.5</formula>
      <formula>0.7</formula>
    </cfRule>
    <cfRule type="cellIs" dxfId="248" priority="10" stopIfTrue="1" operator="lessThanOrEqual">
      <formula>0.5</formula>
    </cfRule>
  </conditionalFormatting>
  <printOptions horizontalCentered="1" verticalCentered="1"/>
  <pageMargins left="0.23622047244094491" right="0.23622047244094491" top="0.74803149606299213" bottom="0.55118110236220474"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15899C33-18DE-40CF-9BBC-3AC8E51754CB}">
          <x14:colorSeries rgb="FF376092"/>
          <x14:colorNegative rgb="FFD00000"/>
          <x14:colorAxis rgb="FF000000"/>
          <x14:colorMarkers rgb="FFD00000"/>
          <x14:colorFirst rgb="FFD00000"/>
          <x14:colorLast rgb="FFD00000"/>
          <x14:colorHigh rgb="FFD00000"/>
          <x14:colorLow rgb="FFD00000"/>
          <x14:sparklines>
            <x14:sparkline>
              <xm:f>'A 1.4.1.1.2.1'!B36:F36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E5F7-AACB-4B46-95C7-B8018877EAD2}">
  <sheetPr>
    <pageSetUpPr fitToPage="1"/>
  </sheetPr>
  <dimension ref="B1:Q52"/>
  <sheetViews>
    <sheetView showGridLines="0" topLeftCell="A33" zoomScale="80" zoomScaleNormal="80" workbookViewId="0">
      <selection activeCell="D36" sqref="D36"/>
    </sheetView>
  </sheetViews>
  <sheetFormatPr baseColWidth="10" defaultColWidth="11.44140625" defaultRowHeight="14.4" x14ac:dyDescent="0.3"/>
  <cols>
    <col min="1" max="1" width="11.44140625" style="1"/>
    <col min="2" max="5" width="14.6640625" style="1" customWidth="1"/>
    <col min="6" max="6" width="15.44140625" style="1" customWidth="1"/>
    <col min="7" max="7" width="14.6640625" style="1" customWidth="1"/>
    <col min="8" max="8" width="20.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93</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5"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56.2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145</v>
      </c>
      <c r="G18" s="114"/>
      <c r="H18" s="5" t="s">
        <v>72</v>
      </c>
    </row>
    <row r="19" spans="2:9" ht="15.75" customHeight="1" x14ac:dyDescent="0.3">
      <c r="B19" s="86" t="s">
        <v>19</v>
      </c>
      <c r="C19" s="87"/>
      <c r="D19" s="87"/>
      <c r="E19" s="87"/>
      <c r="F19" s="87"/>
      <c r="G19" s="87"/>
      <c r="H19" s="90"/>
    </row>
    <row r="20" spans="2:9" ht="48" customHeight="1" x14ac:dyDescent="0.3">
      <c r="B20" s="174" t="s">
        <v>94</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95</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167</v>
      </c>
      <c r="C27" s="177"/>
      <c r="D27" s="71">
        <v>2022</v>
      </c>
      <c r="E27" s="70"/>
      <c r="F27" s="36">
        <v>172</v>
      </c>
      <c r="G27" s="10">
        <f>(F27-B27)/B27</f>
        <v>2.9940119760479042E-2</v>
      </c>
      <c r="H27" s="9">
        <v>2025</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558</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2.4544999999999999</v>
      </c>
      <c r="C36" s="61">
        <v>1.1333</v>
      </c>
      <c r="D36" s="61">
        <v>1.0952</v>
      </c>
      <c r="E36" s="62" t="s">
        <v>530</v>
      </c>
      <c r="F36" s="61">
        <v>0.95930000000000004</v>
      </c>
      <c r="G36" s="84"/>
      <c r="H36" s="85"/>
    </row>
    <row r="37" spans="2:8" ht="13.95" customHeight="1" x14ac:dyDescent="0.3">
      <c r="B37" s="86" t="s">
        <v>39</v>
      </c>
      <c r="C37" s="87"/>
      <c r="D37" s="87"/>
      <c r="E37" s="88"/>
      <c r="F37" s="89" t="s">
        <v>40</v>
      </c>
      <c r="G37" s="87"/>
      <c r="H37" s="90"/>
    </row>
    <row r="38" spans="2:8" ht="13.95" customHeight="1" x14ac:dyDescent="0.3">
      <c r="B38" s="68" t="s">
        <v>97</v>
      </c>
      <c r="C38" s="69"/>
      <c r="D38" s="69"/>
      <c r="E38" s="70"/>
      <c r="F38" s="71" t="s">
        <v>98</v>
      </c>
      <c r="G38" s="69"/>
      <c r="H38" s="72"/>
    </row>
    <row r="39" spans="2:8" ht="16.95" customHeight="1" x14ac:dyDescent="0.3">
      <c r="B39" s="86" t="s">
        <v>41</v>
      </c>
      <c r="C39" s="87"/>
      <c r="D39" s="87"/>
      <c r="E39" s="88"/>
      <c r="F39" s="89" t="s">
        <v>42</v>
      </c>
      <c r="G39" s="87"/>
      <c r="H39" s="90"/>
    </row>
    <row r="40" spans="2:8" ht="21" customHeight="1" x14ac:dyDescent="0.3">
      <c r="B40" s="68" t="s">
        <v>559</v>
      </c>
      <c r="C40" s="69"/>
      <c r="D40" s="69"/>
      <c r="E40" s="70"/>
      <c r="F40" s="71" t="s">
        <v>146</v>
      </c>
      <c r="G40" s="69"/>
      <c r="H40" s="72"/>
    </row>
    <row r="41" spans="2:8" ht="15" customHeight="1" x14ac:dyDescent="0.3">
      <c r="B41" s="86" t="s">
        <v>43</v>
      </c>
      <c r="C41" s="87"/>
      <c r="D41" s="87"/>
      <c r="E41" s="88"/>
      <c r="F41" s="89" t="s">
        <v>44</v>
      </c>
      <c r="G41" s="87"/>
      <c r="H41" s="90"/>
    </row>
    <row r="42" spans="2:8" ht="13.05" customHeight="1" x14ac:dyDescent="0.3">
      <c r="B42" s="68" t="s">
        <v>96</v>
      </c>
      <c r="C42" s="69"/>
      <c r="D42" s="69"/>
      <c r="E42" s="70"/>
      <c r="F42" s="71" t="s">
        <v>99</v>
      </c>
      <c r="G42" s="69"/>
      <c r="H42" s="72"/>
    </row>
    <row r="43" spans="2:8" ht="24" customHeight="1" x14ac:dyDescent="0.3">
      <c r="B43" s="86" t="s">
        <v>45</v>
      </c>
      <c r="C43" s="87"/>
      <c r="D43" s="87"/>
      <c r="E43" s="88"/>
      <c r="F43" s="89" t="s">
        <v>46</v>
      </c>
      <c r="G43" s="87"/>
      <c r="H43" s="90"/>
    </row>
    <row r="44" spans="2:8" ht="13.95" customHeight="1" x14ac:dyDescent="0.3">
      <c r="B44" s="68" t="s">
        <v>560</v>
      </c>
      <c r="C44" s="69"/>
      <c r="D44" s="69"/>
      <c r="E44" s="70"/>
      <c r="F44" s="71" t="s">
        <v>146</v>
      </c>
      <c r="G44" s="69"/>
      <c r="H44" s="72"/>
    </row>
    <row r="45" spans="2:8" ht="13.95" customHeight="1" x14ac:dyDescent="0.3">
      <c r="B45" s="165" t="s">
        <v>47</v>
      </c>
      <c r="C45" s="166"/>
      <c r="D45" s="166"/>
      <c r="E45" s="166"/>
      <c r="F45" s="166"/>
      <c r="G45" s="166"/>
      <c r="H45" s="167"/>
    </row>
    <row r="46" spans="2:8" ht="16.05" customHeight="1" x14ac:dyDescent="0.3">
      <c r="B46" s="68" t="s">
        <v>100</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101</v>
      </c>
      <c r="G48" s="69"/>
      <c r="H48" s="72"/>
    </row>
    <row r="49" spans="2:8" ht="16.5" customHeight="1" x14ac:dyDescent="0.3">
      <c r="B49" s="86" t="s">
        <v>50</v>
      </c>
      <c r="C49" s="87"/>
      <c r="D49" s="87"/>
      <c r="E49" s="88"/>
      <c r="F49" s="89" t="s">
        <v>51</v>
      </c>
      <c r="G49" s="87"/>
      <c r="H49" s="90"/>
    </row>
    <row r="50" spans="2:8" ht="15" customHeight="1" thickBot="1" x14ac:dyDescent="0.35">
      <c r="B50" s="168"/>
      <c r="C50" s="169"/>
      <c r="D50" s="169"/>
      <c r="E50" s="170"/>
      <c r="F50" s="171" t="s">
        <v>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47" priority="1" operator="containsText" text="NO DISPONIBLE">
      <formula>NOT(ISERROR(SEARCH("NO DISPONIBLE",B36)))</formula>
    </cfRule>
    <cfRule type="cellIs" dxfId="246" priority="2" stopIfTrue="1" operator="greaterThanOrEqual">
      <formula>0.7</formula>
    </cfRule>
    <cfRule type="cellIs" dxfId="245" priority="3" stopIfTrue="1" operator="between">
      <formula>0.5</formula>
      <formula>0.7</formula>
    </cfRule>
    <cfRule type="cellIs" dxfId="244" priority="4" stopIfTrue="1" operator="lessThanOrEqual">
      <formula>0.5</formula>
    </cfRule>
  </conditionalFormatting>
  <conditionalFormatting sqref="C36:E36">
    <cfRule type="cellIs" dxfId="243" priority="8" stopIfTrue="1" operator="greaterThanOrEqual">
      <formula>0.7</formula>
    </cfRule>
    <cfRule type="cellIs" dxfId="242" priority="9" stopIfTrue="1" operator="between">
      <formula>0.5</formula>
      <formula>0.7</formula>
    </cfRule>
    <cfRule type="cellIs" dxfId="241" priority="10" stopIfTrue="1" operator="lessThanOrEqual">
      <formula>0.5</formula>
    </cfRule>
  </conditionalFormatting>
  <printOptions horizontalCentered="1" verticalCentered="1"/>
  <pageMargins left="0.25" right="0.25" top="0.75" bottom="0.75" header="0.3" footer="0.3"/>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46EA6EA1-C338-4F6C-B0FE-C022D62A2395}">
          <x14:colorSeries rgb="FF376092"/>
          <x14:colorNegative rgb="FFD00000"/>
          <x14:colorAxis rgb="FF000000"/>
          <x14:colorMarkers rgb="FFD00000"/>
          <x14:colorFirst rgb="FFD00000"/>
          <x14:colorLast rgb="FFD00000"/>
          <x14:colorHigh rgb="FFD00000"/>
          <x14:colorLow rgb="FFD00000"/>
          <x14:sparklines>
            <x14:sparkline>
              <xm:f>'A 1.4.1.1.2.2'!B36:F36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DB7E-593A-44B8-8B9A-7BA7FB8302A3}">
  <sheetPr>
    <pageSetUpPr fitToPage="1"/>
  </sheetPr>
  <dimension ref="B1:Q52"/>
  <sheetViews>
    <sheetView showGridLines="0" topLeftCell="A36" zoomScale="80" zoomScaleNormal="80" workbookViewId="0">
      <selection activeCell="F43" sqref="F43:H43"/>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8" t="s">
        <v>531</v>
      </c>
      <c r="C5" s="129"/>
      <c r="D5" s="129"/>
      <c r="E5" s="129"/>
      <c r="F5" s="129"/>
      <c r="G5" s="129"/>
      <c r="H5" s="130"/>
      <c r="J5" s="2"/>
      <c r="K5" s="2"/>
      <c r="L5" s="2"/>
      <c r="M5" s="2"/>
      <c r="N5" s="2"/>
      <c r="O5" s="2"/>
      <c r="P5" s="2"/>
      <c r="Q5" s="2"/>
    </row>
    <row r="6" spans="2:17" ht="19.05" customHeight="1" x14ac:dyDescent="0.3">
      <c r="B6" s="86" t="s">
        <v>0</v>
      </c>
      <c r="C6" s="87"/>
      <c r="D6" s="87"/>
      <c r="E6" s="87"/>
      <c r="F6" s="87"/>
      <c r="G6" s="87"/>
      <c r="H6" s="90"/>
      <c r="J6" s="2"/>
      <c r="K6" s="2"/>
      <c r="L6" s="2"/>
      <c r="M6" s="2"/>
      <c r="N6" s="2"/>
      <c r="O6" s="2"/>
      <c r="P6" s="2"/>
      <c r="Q6" s="2"/>
    </row>
    <row r="7" spans="2:17" ht="19.05" customHeight="1" x14ac:dyDescent="0.3">
      <c r="B7" s="134" t="s">
        <v>103</v>
      </c>
      <c r="C7" s="135"/>
      <c r="D7" s="135"/>
      <c r="E7" s="135"/>
      <c r="F7" s="135"/>
      <c r="G7" s="135"/>
      <c r="H7" s="136"/>
      <c r="J7" s="3"/>
      <c r="K7" s="3"/>
      <c r="L7" s="3"/>
      <c r="M7" s="3"/>
      <c r="N7" s="3"/>
      <c r="O7" s="3"/>
      <c r="P7" s="3"/>
      <c r="Q7" s="3"/>
    </row>
    <row r="8" spans="2:17" ht="23.25" customHeight="1" x14ac:dyDescent="0.3">
      <c r="B8" s="73" t="s">
        <v>55</v>
      </c>
      <c r="C8" s="74"/>
      <c r="D8" s="74"/>
      <c r="E8" s="74"/>
      <c r="F8" s="89" t="s">
        <v>67</v>
      </c>
      <c r="G8" s="88"/>
      <c r="H8" s="37" t="s">
        <v>1</v>
      </c>
      <c r="J8" s="4"/>
      <c r="K8" s="4"/>
      <c r="L8" s="4"/>
      <c r="M8" s="4"/>
      <c r="N8" s="4"/>
      <c r="O8" s="4"/>
      <c r="P8" s="4"/>
      <c r="Q8" s="4"/>
    </row>
    <row r="9" spans="2:17" ht="24.75" customHeight="1" x14ac:dyDescent="0.3">
      <c r="B9" s="83" t="s">
        <v>165</v>
      </c>
      <c r="C9" s="84"/>
      <c r="D9" s="84"/>
      <c r="E9" s="84"/>
      <c r="F9" s="84" t="s">
        <v>139</v>
      </c>
      <c r="G9" s="84"/>
      <c r="H9" s="32" t="s">
        <v>138</v>
      </c>
      <c r="J9" s="3"/>
      <c r="K9" s="3"/>
      <c r="L9" s="3"/>
      <c r="M9" s="3"/>
      <c r="N9" s="3"/>
      <c r="O9" s="3"/>
      <c r="P9" s="3"/>
      <c r="Q9" s="3"/>
    </row>
    <row r="10" spans="2:17" ht="16.95" customHeight="1" x14ac:dyDescent="0.3">
      <c r="B10" s="86" t="s">
        <v>2</v>
      </c>
      <c r="C10" s="87"/>
      <c r="D10" s="87"/>
      <c r="E10" s="87"/>
      <c r="F10" s="87"/>
      <c r="G10" s="87"/>
      <c r="H10" s="90"/>
    </row>
    <row r="11" spans="2:17" ht="25.5" customHeight="1" x14ac:dyDescent="0.3">
      <c r="B11" s="25" t="s">
        <v>3</v>
      </c>
      <c r="C11" s="89" t="s">
        <v>4</v>
      </c>
      <c r="D11" s="88"/>
      <c r="E11" s="27" t="s">
        <v>5</v>
      </c>
      <c r="F11" s="27" t="s">
        <v>60</v>
      </c>
      <c r="G11" s="27" t="s">
        <v>6</v>
      </c>
      <c r="H11" s="29" t="s">
        <v>7</v>
      </c>
    </row>
    <row r="12" spans="2:17" ht="19.05" customHeight="1" x14ac:dyDescent="0.3">
      <c r="B12" s="11" t="s">
        <v>77</v>
      </c>
      <c r="C12" s="137" t="s">
        <v>78</v>
      </c>
      <c r="D12" s="113"/>
      <c r="E12" s="28" t="s">
        <v>77</v>
      </c>
      <c r="F12" s="28" t="s">
        <v>77</v>
      </c>
      <c r="G12" s="28" t="s">
        <v>77</v>
      </c>
      <c r="H12" s="5" t="s">
        <v>70</v>
      </c>
    </row>
    <row r="13" spans="2:17" ht="24" customHeight="1" x14ac:dyDescent="0.3">
      <c r="B13" s="138" t="s">
        <v>9</v>
      </c>
      <c r="C13" s="139"/>
      <c r="D13" s="139"/>
      <c r="E13" s="139"/>
      <c r="F13" s="140"/>
      <c r="G13" s="89" t="s">
        <v>10</v>
      </c>
      <c r="H13" s="90"/>
    </row>
    <row r="14" spans="2:17" ht="16.5" customHeight="1" x14ac:dyDescent="0.3">
      <c r="B14" s="6" t="s">
        <v>11</v>
      </c>
      <c r="C14" s="141" t="s">
        <v>12</v>
      </c>
      <c r="D14" s="142"/>
      <c r="E14" s="7" t="s">
        <v>13</v>
      </c>
      <c r="F14" s="27" t="s">
        <v>5</v>
      </c>
      <c r="G14" s="24" t="s">
        <v>14</v>
      </c>
      <c r="H14" s="29" t="s">
        <v>15</v>
      </c>
    </row>
    <row r="15" spans="2:17" ht="21" customHeight="1" x14ac:dyDescent="0.3">
      <c r="B15" s="30" t="s">
        <v>16</v>
      </c>
      <c r="C15" s="71" t="s">
        <v>71</v>
      </c>
      <c r="D15" s="70"/>
      <c r="E15" s="31" t="s">
        <v>16</v>
      </c>
      <c r="F15" s="31" t="s">
        <v>16</v>
      </c>
      <c r="G15" s="23" t="s">
        <v>16</v>
      </c>
      <c r="H15" s="33" t="s">
        <v>17</v>
      </c>
    </row>
    <row r="16" spans="2:17" ht="46.5" customHeight="1" x14ac:dyDescent="0.3">
      <c r="B16" s="86" t="s">
        <v>61</v>
      </c>
      <c r="C16" s="87"/>
      <c r="D16" s="87"/>
      <c r="E16" s="88"/>
      <c r="F16" s="89" t="s">
        <v>18</v>
      </c>
      <c r="G16" s="87"/>
      <c r="H16" s="90"/>
    </row>
    <row r="17" spans="2:9" ht="57.75" customHeight="1" x14ac:dyDescent="0.3">
      <c r="B17" s="25" t="s">
        <v>63</v>
      </c>
      <c r="C17" s="22" t="s">
        <v>62</v>
      </c>
      <c r="D17" s="22" t="s">
        <v>53</v>
      </c>
      <c r="E17" s="27" t="s">
        <v>54</v>
      </c>
      <c r="F17" s="74" t="s">
        <v>64</v>
      </c>
      <c r="G17" s="74"/>
      <c r="H17" s="29" t="s">
        <v>65</v>
      </c>
    </row>
    <row r="18" spans="2:9" ht="18" customHeight="1" x14ac:dyDescent="0.3">
      <c r="B18" s="11" t="s">
        <v>69</v>
      </c>
      <c r="C18" s="28" t="s">
        <v>8</v>
      </c>
      <c r="D18" s="28" t="s">
        <v>73</v>
      </c>
      <c r="E18" s="28" t="s">
        <v>8</v>
      </c>
      <c r="F18" s="114" t="s">
        <v>147</v>
      </c>
      <c r="G18" s="114"/>
      <c r="H18" s="5" t="s">
        <v>72</v>
      </c>
    </row>
    <row r="19" spans="2:9" ht="15.75" customHeight="1" x14ac:dyDescent="0.3">
      <c r="B19" s="86" t="s">
        <v>19</v>
      </c>
      <c r="C19" s="87"/>
      <c r="D19" s="87"/>
      <c r="E19" s="87"/>
      <c r="F19" s="87"/>
      <c r="G19" s="87"/>
      <c r="H19" s="90"/>
    </row>
    <row r="20" spans="2:9" ht="48" customHeight="1" x14ac:dyDescent="0.3">
      <c r="B20" s="174" t="s">
        <v>104</v>
      </c>
      <c r="C20" s="175"/>
      <c r="D20" s="175"/>
      <c r="E20" s="175"/>
      <c r="F20" s="175"/>
      <c r="G20" s="175"/>
      <c r="H20" s="176"/>
    </row>
    <row r="21" spans="2:9" ht="15.75" customHeight="1" x14ac:dyDescent="0.3">
      <c r="B21" s="86" t="s">
        <v>20</v>
      </c>
      <c r="C21" s="87"/>
      <c r="D21" s="87"/>
      <c r="E21" s="87"/>
      <c r="F21" s="87"/>
      <c r="G21" s="87"/>
      <c r="H21" s="90"/>
    </row>
    <row r="22" spans="2:9" ht="24" customHeight="1" x14ac:dyDescent="0.3">
      <c r="B22" s="68" t="s">
        <v>105</v>
      </c>
      <c r="C22" s="69"/>
      <c r="D22" s="69"/>
      <c r="E22" s="69"/>
      <c r="F22" s="69"/>
      <c r="G22" s="69"/>
      <c r="H22" s="72"/>
    </row>
    <row r="23" spans="2:9" ht="15.75" customHeight="1" x14ac:dyDescent="0.3">
      <c r="B23" s="86" t="s">
        <v>21</v>
      </c>
      <c r="C23" s="87"/>
      <c r="D23" s="87"/>
      <c r="E23" s="88"/>
      <c r="F23" s="89" t="s">
        <v>22</v>
      </c>
      <c r="G23" s="87"/>
      <c r="H23" s="90"/>
    </row>
    <row r="24" spans="2:9" ht="24.75" customHeight="1" x14ac:dyDescent="0.3">
      <c r="B24" s="68" t="s">
        <v>75</v>
      </c>
      <c r="C24" s="69"/>
      <c r="D24" s="69"/>
      <c r="E24" s="70"/>
      <c r="F24" s="71" t="s">
        <v>74</v>
      </c>
      <c r="G24" s="69"/>
      <c r="H24" s="72"/>
    </row>
    <row r="25" spans="2:9" x14ac:dyDescent="0.3">
      <c r="B25" s="86" t="s">
        <v>23</v>
      </c>
      <c r="C25" s="87"/>
      <c r="D25" s="87"/>
      <c r="E25" s="88"/>
      <c r="F25" s="89" t="s">
        <v>24</v>
      </c>
      <c r="G25" s="87"/>
      <c r="H25" s="90"/>
    </row>
    <row r="26" spans="2:9" ht="24" customHeight="1" x14ac:dyDescent="0.3">
      <c r="B26" s="86" t="s">
        <v>25</v>
      </c>
      <c r="C26" s="88"/>
      <c r="D26" s="89" t="s">
        <v>26</v>
      </c>
      <c r="E26" s="88"/>
      <c r="F26" s="27" t="s">
        <v>25</v>
      </c>
      <c r="G26" s="27" t="s">
        <v>27</v>
      </c>
      <c r="H26" s="26" t="s">
        <v>26</v>
      </c>
    </row>
    <row r="27" spans="2:9" x14ac:dyDescent="0.3">
      <c r="B27" s="143">
        <v>127</v>
      </c>
      <c r="C27" s="177"/>
      <c r="D27" s="71">
        <v>2022</v>
      </c>
      <c r="E27" s="70"/>
      <c r="F27" s="36">
        <v>170</v>
      </c>
      <c r="G27" s="10">
        <f>(F27-B27)/B27</f>
        <v>0.33858267716535434</v>
      </c>
      <c r="H27" s="9">
        <v>2024</v>
      </c>
    </row>
    <row r="28" spans="2:9" ht="19.5" customHeight="1" x14ac:dyDescent="0.3">
      <c r="B28" s="145" t="s">
        <v>28</v>
      </c>
      <c r="C28" s="146"/>
      <c r="D28" s="146"/>
      <c r="E28" s="146"/>
      <c r="F28" s="146"/>
      <c r="G28" s="146"/>
      <c r="H28" s="147"/>
    </row>
    <row r="29" spans="2:9" ht="22.5" customHeight="1" x14ac:dyDescent="0.3">
      <c r="B29" s="73" t="s">
        <v>56</v>
      </c>
      <c r="C29" s="74"/>
      <c r="D29" s="74"/>
      <c r="E29" s="74"/>
      <c r="F29" s="74" t="s">
        <v>68</v>
      </c>
      <c r="G29" s="74"/>
      <c r="H29" s="75"/>
    </row>
    <row r="30" spans="2:9" ht="25.95" customHeight="1" x14ac:dyDescent="0.3">
      <c r="B30" s="160" t="s">
        <v>29</v>
      </c>
      <c r="C30" s="161"/>
      <c r="D30" s="162"/>
      <c r="E30" s="104" t="s">
        <v>30</v>
      </c>
      <c r="F30" s="105"/>
      <c r="G30" s="163" t="s">
        <v>31</v>
      </c>
      <c r="H30" s="164"/>
    </row>
    <row r="31" spans="2:9" ht="46.05" customHeight="1" x14ac:dyDescent="0.3">
      <c r="B31" s="68" t="s">
        <v>515</v>
      </c>
      <c r="C31" s="69"/>
      <c r="D31" s="70"/>
      <c r="E31" s="71" t="s">
        <v>516</v>
      </c>
      <c r="F31" s="70"/>
      <c r="G31" s="71" t="s">
        <v>517</v>
      </c>
      <c r="H31" s="70"/>
      <c r="I31" s="21"/>
    </row>
    <row r="32" spans="2:9" ht="15" customHeight="1" x14ac:dyDescent="0.3">
      <c r="B32" s="148" t="s">
        <v>32</v>
      </c>
      <c r="C32" s="149"/>
      <c r="D32" s="149"/>
      <c r="E32" s="149"/>
      <c r="F32" s="149"/>
      <c r="G32" s="149"/>
      <c r="H32" s="150"/>
    </row>
    <row r="33" spans="2:8" ht="130.5" customHeight="1" thickBot="1" x14ac:dyDescent="0.35">
      <c r="B33" s="151" t="s">
        <v>556</v>
      </c>
      <c r="C33" s="152"/>
      <c r="D33" s="152"/>
      <c r="E33" s="152"/>
      <c r="F33" s="152"/>
      <c r="G33" s="152"/>
      <c r="H33" s="153"/>
    </row>
    <row r="34" spans="2:8" ht="19.95" customHeight="1" thickBot="1" x14ac:dyDescent="0.35">
      <c r="B34" s="154" t="s">
        <v>33</v>
      </c>
      <c r="C34" s="155"/>
      <c r="D34" s="155"/>
      <c r="E34" s="155"/>
      <c r="F34" s="155"/>
      <c r="G34" s="155"/>
      <c r="H34" s="156"/>
    </row>
    <row r="35" spans="2:8" ht="28.05" customHeight="1" thickBot="1" x14ac:dyDescent="0.35">
      <c r="B35" s="8" t="s">
        <v>34</v>
      </c>
      <c r="C35" s="8" t="s">
        <v>35</v>
      </c>
      <c r="D35" s="34" t="s">
        <v>36</v>
      </c>
      <c r="E35" s="8" t="s">
        <v>66</v>
      </c>
      <c r="F35" s="8" t="s">
        <v>37</v>
      </c>
      <c r="G35" s="154" t="s">
        <v>38</v>
      </c>
      <c r="H35" s="156"/>
    </row>
    <row r="36" spans="2:8" ht="37.950000000000003" customHeight="1" x14ac:dyDescent="0.3">
      <c r="B36" s="60">
        <v>0.94289999999999996</v>
      </c>
      <c r="C36" s="61">
        <v>1.0667</v>
      </c>
      <c r="D36" s="61">
        <v>0.95830000000000004</v>
      </c>
      <c r="E36" s="62" t="s">
        <v>530</v>
      </c>
      <c r="F36" s="61">
        <v>0.74709999999999999</v>
      </c>
      <c r="G36" s="84"/>
      <c r="H36" s="85"/>
    </row>
    <row r="37" spans="2:8" ht="13.95" customHeight="1" x14ac:dyDescent="0.3">
      <c r="B37" s="86" t="s">
        <v>39</v>
      </c>
      <c r="C37" s="87"/>
      <c r="D37" s="87"/>
      <c r="E37" s="88"/>
      <c r="F37" s="89" t="s">
        <v>40</v>
      </c>
      <c r="G37" s="87"/>
      <c r="H37" s="90"/>
    </row>
    <row r="38" spans="2:8" ht="13.95" customHeight="1" x14ac:dyDescent="0.3">
      <c r="B38" s="68" t="s">
        <v>106</v>
      </c>
      <c r="C38" s="69"/>
      <c r="D38" s="69"/>
      <c r="E38" s="70"/>
      <c r="F38" s="71" t="s">
        <v>108</v>
      </c>
      <c r="G38" s="69"/>
      <c r="H38" s="72"/>
    </row>
    <row r="39" spans="2:8" ht="16.95" customHeight="1" x14ac:dyDescent="0.3">
      <c r="B39" s="86" t="s">
        <v>41</v>
      </c>
      <c r="C39" s="87"/>
      <c r="D39" s="87"/>
      <c r="E39" s="88"/>
      <c r="F39" s="89" t="s">
        <v>42</v>
      </c>
      <c r="G39" s="87"/>
      <c r="H39" s="90"/>
    </row>
    <row r="40" spans="2:8" ht="21" customHeight="1" x14ac:dyDescent="0.3">
      <c r="B40" s="68" t="s">
        <v>557</v>
      </c>
      <c r="C40" s="69"/>
      <c r="D40" s="69"/>
      <c r="E40" s="70"/>
      <c r="F40" s="71" t="s">
        <v>148</v>
      </c>
      <c r="G40" s="69"/>
      <c r="H40" s="72"/>
    </row>
    <row r="41" spans="2:8" ht="15" customHeight="1" x14ac:dyDescent="0.3">
      <c r="B41" s="86" t="s">
        <v>43</v>
      </c>
      <c r="C41" s="87"/>
      <c r="D41" s="87"/>
      <c r="E41" s="88"/>
      <c r="F41" s="89" t="s">
        <v>44</v>
      </c>
      <c r="G41" s="87"/>
      <c r="H41" s="90"/>
    </row>
    <row r="42" spans="2:8" ht="13.05" customHeight="1" x14ac:dyDescent="0.3">
      <c r="B42" s="68" t="s">
        <v>107</v>
      </c>
      <c r="C42" s="69"/>
      <c r="D42" s="69"/>
      <c r="E42" s="70"/>
      <c r="F42" s="71" t="s">
        <v>109</v>
      </c>
      <c r="G42" s="69"/>
      <c r="H42" s="72"/>
    </row>
    <row r="43" spans="2:8" ht="24" customHeight="1" x14ac:dyDescent="0.3">
      <c r="B43" s="86" t="s">
        <v>45</v>
      </c>
      <c r="C43" s="87"/>
      <c r="D43" s="87"/>
      <c r="E43" s="88"/>
      <c r="F43" s="89" t="s">
        <v>46</v>
      </c>
      <c r="G43" s="87"/>
      <c r="H43" s="90"/>
    </row>
    <row r="44" spans="2:8" ht="13.95" customHeight="1" x14ac:dyDescent="0.3">
      <c r="B44" s="71" t="s">
        <v>557</v>
      </c>
      <c r="C44" s="69"/>
      <c r="D44" s="69"/>
      <c r="E44" s="69"/>
      <c r="F44" s="71" t="s">
        <v>148</v>
      </c>
      <c r="G44" s="69"/>
      <c r="H44" s="72"/>
    </row>
    <row r="45" spans="2:8" ht="13.95" customHeight="1" x14ac:dyDescent="0.3">
      <c r="B45" s="165" t="s">
        <v>47</v>
      </c>
      <c r="C45" s="166"/>
      <c r="D45" s="166"/>
      <c r="E45" s="166"/>
      <c r="F45" s="166"/>
      <c r="G45" s="166"/>
      <c r="H45" s="167"/>
    </row>
    <row r="46" spans="2:8" ht="16.05" customHeight="1" x14ac:dyDescent="0.3">
      <c r="B46" s="68" t="s">
        <v>110</v>
      </c>
      <c r="C46" s="69"/>
      <c r="D46" s="69"/>
      <c r="E46" s="69"/>
      <c r="F46" s="69"/>
      <c r="G46" s="69"/>
      <c r="H46" s="72"/>
    </row>
    <row r="47" spans="2:8" ht="16.5" customHeight="1" x14ac:dyDescent="0.3">
      <c r="B47" s="86" t="s">
        <v>48</v>
      </c>
      <c r="C47" s="87"/>
      <c r="D47" s="87"/>
      <c r="E47" s="88"/>
      <c r="F47" s="89" t="s">
        <v>49</v>
      </c>
      <c r="G47" s="87"/>
      <c r="H47" s="90"/>
    </row>
    <row r="48" spans="2:8" ht="19.05" customHeight="1" x14ac:dyDescent="0.3">
      <c r="B48" s="68" t="s">
        <v>86</v>
      </c>
      <c r="C48" s="69"/>
      <c r="D48" s="69"/>
      <c r="E48" s="70"/>
      <c r="F48" s="71" t="s">
        <v>111</v>
      </c>
      <c r="G48" s="69"/>
      <c r="H48" s="72"/>
    </row>
    <row r="49" spans="2:8" ht="16.5" customHeight="1" x14ac:dyDescent="0.3">
      <c r="B49" s="86" t="s">
        <v>50</v>
      </c>
      <c r="C49" s="87"/>
      <c r="D49" s="87"/>
      <c r="E49" s="88"/>
      <c r="F49" s="89" t="s">
        <v>51</v>
      </c>
      <c r="G49" s="87"/>
      <c r="H49" s="90"/>
    </row>
    <row r="50" spans="2:8" ht="15" customHeight="1" thickBot="1" x14ac:dyDescent="0.35">
      <c r="B50" s="168"/>
      <c r="C50" s="169"/>
      <c r="D50" s="169"/>
      <c r="E50" s="170"/>
      <c r="F50" s="171" t="s">
        <v>87</v>
      </c>
      <c r="G50" s="172"/>
      <c r="H50" s="173"/>
    </row>
    <row r="51" spans="2:8" ht="38.25" customHeight="1" thickBot="1" x14ac:dyDescent="0.35">
      <c r="B51" s="91"/>
      <c r="C51" s="92"/>
      <c r="D51" s="92"/>
      <c r="E51" s="92"/>
      <c r="F51" s="92"/>
      <c r="G51" s="92"/>
      <c r="H51" s="93"/>
    </row>
    <row r="52" spans="2:8" ht="18" customHeight="1" thickBot="1" x14ac:dyDescent="0.35">
      <c r="B52" s="65" t="s">
        <v>52</v>
      </c>
      <c r="C52" s="66"/>
      <c r="D52" s="66"/>
      <c r="E52" s="66"/>
      <c r="F52" s="66"/>
      <c r="G52" s="66"/>
      <c r="H52" s="67"/>
    </row>
  </sheetData>
  <mergeCells count="74">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40" priority="1" operator="containsText" text="NO DISPONIBLE">
      <formula>NOT(ISERROR(SEARCH("NO DISPONIBLE",B36)))</formula>
    </cfRule>
    <cfRule type="cellIs" dxfId="239" priority="2" stopIfTrue="1" operator="greaterThanOrEqual">
      <formula>0.7</formula>
    </cfRule>
    <cfRule type="cellIs" dxfId="238" priority="3" stopIfTrue="1" operator="between">
      <formula>0.5</formula>
      <formula>0.7</formula>
    </cfRule>
    <cfRule type="cellIs" dxfId="237" priority="4" stopIfTrue="1" operator="lessThanOrEqual">
      <formula>0.5</formula>
    </cfRule>
  </conditionalFormatting>
  <conditionalFormatting sqref="C36:E36">
    <cfRule type="cellIs" dxfId="236" priority="8" stopIfTrue="1" operator="greaterThanOrEqual">
      <formula>0.7</formula>
    </cfRule>
    <cfRule type="cellIs" dxfId="235" priority="9" stopIfTrue="1" operator="between">
      <formula>0.5</formula>
      <formula>0.7</formula>
    </cfRule>
    <cfRule type="cellIs" dxfId="234" priority="10" stopIfTrue="1" operator="lessThanOrEqual">
      <formula>0.5</formula>
    </cfRule>
  </conditionalFormatting>
  <printOptions horizontalCentered="1" verticalCentered="1"/>
  <pageMargins left="0.70866141732283472" right="0.70866141732283472"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ABB6F237-D8A0-435F-B9B9-BE88DAFDBD8E}">
          <x14:colorSeries rgb="FF376092"/>
          <x14:colorNegative rgb="FFD00000"/>
          <x14:colorAxis rgb="FF000000"/>
          <x14:colorMarkers rgb="FFD00000"/>
          <x14:colorFirst rgb="FFD00000"/>
          <x14:colorLast rgb="FFD00000"/>
          <x14:colorHigh rgb="FFD00000"/>
          <x14:colorLow rgb="FFD00000"/>
          <x14:sparklines>
            <x14:sparkline>
              <xm:f>'A 1.4.1.1.2.3'!B36:F36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42</vt:i4>
      </vt:variant>
      <vt:variant>
        <vt:lpstr>Rangos con nombre</vt:lpstr>
      </vt:variant>
      <vt:variant>
        <vt:i4>42</vt:i4>
      </vt:variant>
    </vt:vector>
  </HeadingPairs>
  <TitlesOfParts>
    <vt:vector size="84" baseType="lpstr">
      <vt:lpstr>FIN 1.4.1</vt:lpstr>
      <vt:lpstr>P 1.4.1.1</vt:lpstr>
      <vt:lpstr>C 1.4.1.1.1</vt:lpstr>
      <vt:lpstr>A 1.4.1.1.1.1</vt:lpstr>
      <vt:lpstr>A 1.4.1.1.1.2</vt:lpstr>
      <vt:lpstr>C 1.4.1.1.2</vt:lpstr>
      <vt:lpstr>A 1.4.1.1.2.1</vt:lpstr>
      <vt:lpstr>A 1.4.1.1.2.2</vt:lpstr>
      <vt:lpstr>A 1.4.1.1.2.3</vt:lpstr>
      <vt:lpstr>A 1.4.1.1.2.4</vt:lpstr>
      <vt:lpstr>A 1.4.1.1.2.5</vt:lpstr>
      <vt:lpstr>A 1.4.1.1.2.6</vt:lpstr>
      <vt:lpstr>A 1.4.1.1.2.7</vt:lpstr>
      <vt:lpstr>C 1.4.1.1.3</vt:lpstr>
      <vt:lpstr>A 1.4.1.1.3.1</vt:lpstr>
      <vt:lpstr>A 1.4.1.1.3.2</vt:lpstr>
      <vt:lpstr>A 1.4.1.1.3.3</vt:lpstr>
      <vt:lpstr>A 1.4.1.1.3.4</vt:lpstr>
      <vt:lpstr>A 1.4.1.1.3.5</vt:lpstr>
      <vt:lpstr>A 1.4.1.1.3.6</vt:lpstr>
      <vt:lpstr>C 1.4.1.1.4</vt:lpstr>
      <vt:lpstr>A 14.1.1.4.1</vt:lpstr>
      <vt:lpstr>A 1.4.1.1.4.2</vt:lpstr>
      <vt:lpstr>A 1.4.1.1.4.3</vt:lpstr>
      <vt:lpstr>ANTI.1</vt:lpstr>
      <vt:lpstr>ANTI.2</vt:lpstr>
      <vt:lpstr>C 1.4.1.1.5</vt:lpstr>
      <vt:lpstr>A 1.4.1.1.5.1</vt:lpstr>
      <vt:lpstr>A 1.4.1.1.5.2</vt:lpstr>
      <vt:lpstr>A 1.4.1.1.5.3</vt:lpstr>
      <vt:lpstr>C 1.4.1.1.6</vt:lpstr>
      <vt:lpstr>A 1.4.1.1.6.1</vt:lpstr>
      <vt:lpstr>A 1.4.1.1.6.2</vt:lpstr>
      <vt:lpstr>A 1.4.1.1.6.3</vt:lpstr>
      <vt:lpstr>C 1.4.1.1.7</vt:lpstr>
      <vt:lpstr>A 1.4.1.1.7.1</vt:lpstr>
      <vt:lpstr>A 1.4.1.1.7.2</vt:lpstr>
      <vt:lpstr>A 1.4.1.1.7.3</vt:lpstr>
      <vt:lpstr>C 1.4.1.1.8</vt:lpstr>
      <vt:lpstr>A 1.4.1.1.8.1</vt:lpstr>
      <vt:lpstr>A 1.4.1.1.8.2</vt:lpstr>
      <vt:lpstr>A 1.4.1.1.8.3</vt:lpstr>
      <vt:lpstr>'A 1.4.1.1.1.1'!Área_de_impresión</vt:lpstr>
      <vt:lpstr>'A 1.4.1.1.1.2'!Área_de_impresión</vt:lpstr>
      <vt:lpstr>'A 1.4.1.1.2.1'!Área_de_impresión</vt:lpstr>
      <vt:lpstr>'A 1.4.1.1.2.2'!Área_de_impresión</vt:lpstr>
      <vt:lpstr>'A 1.4.1.1.2.3'!Área_de_impresión</vt:lpstr>
      <vt:lpstr>'A 1.4.1.1.2.4'!Área_de_impresión</vt:lpstr>
      <vt:lpstr>'A 1.4.1.1.2.5'!Área_de_impresión</vt:lpstr>
      <vt:lpstr>'A 1.4.1.1.2.6'!Área_de_impresión</vt:lpstr>
      <vt:lpstr>'A 1.4.1.1.2.7'!Área_de_impresión</vt:lpstr>
      <vt:lpstr>'A 1.4.1.1.3.1'!Área_de_impresión</vt:lpstr>
      <vt:lpstr>'A 1.4.1.1.3.2'!Área_de_impresión</vt:lpstr>
      <vt:lpstr>'A 1.4.1.1.3.3'!Área_de_impresión</vt:lpstr>
      <vt:lpstr>'A 1.4.1.1.3.4'!Área_de_impresión</vt:lpstr>
      <vt:lpstr>'A 1.4.1.1.3.5'!Área_de_impresión</vt:lpstr>
      <vt:lpstr>'A 1.4.1.1.3.6'!Área_de_impresión</vt:lpstr>
      <vt:lpstr>'A 1.4.1.1.4.2'!Área_de_impresión</vt:lpstr>
      <vt:lpstr>'A 1.4.1.1.4.3'!Área_de_impresión</vt:lpstr>
      <vt:lpstr>'A 1.4.1.1.5.1'!Área_de_impresión</vt:lpstr>
      <vt:lpstr>'A 1.4.1.1.5.2'!Área_de_impresión</vt:lpstr>
      <vt:lpstr>'A 1.4.1.1.5.3'!Área_de_impresión</vt:lpstr>
      <vt:lpstr>'A 1.4.1.1.6.1'!Área_de_impresión</vt:lpstr>
      <vt:lpstr>'A 1.4.1.1.6.2'!Área_de_impresión</vt:lpstr>
      <vt:lpstr>'A 1.4.1.1.6.3'!Área_de_impresión</vt:lpstr>
      <vt:lpstr>'A 1.4.1.1.7.1'!Área_de_impresión</vt:lpstr>
      <vt:lpstr>'A 1.4.1.1.7.2'!Área_de_impresión</vt:lpstr>
      <vt:lpstr>'A 1.4.1.1.7.3'!Área_de_impresión</vt:lpstr>
      <vt:lpstr>'A 1.4.1.1.8.1'!Área_de_impresión</vt:lpstr>
      <vt:lpstr>'A 1.4.1.1.8.2'!Área_de_impresión</vt:lpstr>
      <vt:lpstr>'A 1.4.1.1.8.3'!Área_de_impresión</vt:lpstr>
      <vt:lpstr>'A 14.1.1.4.1'!Área_de_impresión</vt:lpstr>
      <vt:lpstr>ANTI.1!Área_de_impresión</vt:lpstr>
      <vt:lpstr>ANTI.2!Área_de_impresión</vt:lpstr>
      <vt:lpstr>'C 1.4.1.1.1'!Área_de_impresión</vt:lpstr>
      <vt:lpstr>'C 1.4.1.1.2'!Área_de_impresión</vt:lpstr>
      <vt:lpstr>'C 1.4.1.1.3'!Área_de_impresión</vt:lpstr>
      <vt:lpstr>'C 1.4.1.1.4'!Área_de_impresión</vt:lpstr>
      <vt:lpstr>'C 1.4.1.1.5'!Área_de_impresión</vt:lpstr>
      <vt:lpstr>'C 1.4.1.1.6'!Área_de_impresión</vt:lpstr>
      <vt:lpstr>'C 1.4.1.1.7'!Área_de_impresión</vt:lpstr>
      <vt:lpstr>'C 1.4.1.1.8'!Área_de_impresión</vt:lpstr>
      <vt:lpstr>'FIN 1.4.1'!Área_de_impresión</vt:lpstr>
      <vt:lpstr>'P 1.4.1.1'!Área_de_impresión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Juan Ramón Góngora Canto</cp:lastModifiedBy>
  <cp:revision/>
  <cp:lastPrinted>2025-10-06T17:59:29Z</cp:lastPrinted>
  <dcterms:created xsi:type="dcterms:W3CDTF">2021-02-17T19:36:04Z</dcterms:created>
  <dcterms:modified xsi:type="dcterms:W3CDTF">2025-10-07T19:33:52Z</dcterms:modified>
  <cp:category/>
  <cp:contentStatus/>
</cp:coreProperties>
</file>