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defaultThemeVersion="166925"/>
  <mc:AlternateContent xmlns:mc="http://schemas.openxmlformats.org/markup-compatibility/2006">
    <mc:Choice Requires="x15">
      <x15ac:absPath xmlns:x15ac="http://schemas.microsoft.com/office/spreadsheetml/2010/11/ac" url="C:\Users\Dir. Planeacion\Desktop\AVANCES Trimestrales\2do Trim\Eje 1\PM\"/>
    </mc:Choice>
  </mc:AlternateContent>
  <xr:revisionPtr revIDLastSave="0" documentId="13_ncr:1_{7F9FBD48-C9E8-4C61-9297-E1842DF83F82}" xr6:coauthVersionLast="47" xr6:coauthVersionMax="47" xr10:uidLastSave="{00000000-0000-0000-0000-000000000000}"/>
  <bookViews>
    <workbookView xWindow="15000" yWindow="450" windowWidth="13005" windowHeight="15480" xr2:uid="{00000000-000D-0000-FFFF-FFFF00000000}"/>
  </bookViews>
  <sheets>
    <sheet name="CEDULA EJE 1 T1." sheetId="5" r:id="rId1"/>
  </sheets>
  <definedNames>
    <definedName name="_xlnm.Print_Area" localSheetId="0">'CEDULA EJE 1 T1.'!$A$1:$Q$214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N127" i="5" l="1"/>
  <c r="N169" i="5"/>
  <c r="M169" i="5"/>
  <c r="N167" i="5"/>
  <c r="M167" i="5"/>
  <c r="N165" i="5"/>
  <c r="M165" i="5"/>
  <c r="N163" i="5"/>
  <c r="M163" i="5"/>
  <c r="N161" i="5"/>
  <c r="M161" i="5"/>
  <c r="N159" i="5"/>
  <c r="M159" i="5"/>
  <c r="N157" i="5"/>
  <c r="M157" i="5"/>
  <c r="N155" i="5"/>
  <c r="M155" i="5"/>
  <c r="N153" i="5"/>
  <c r="M153" i="5"/>
  <c r="N151" i="5"/>
  <c r="M151" i="5"/>
  <c r="N149" i="5"/>
  <c r="M149" i="5"/>
  <c r="N147" i="5"/>
  <c r="M147" i="5"/>
  <c r="N145" i="5"/>
  <c r="M145" i="5"/>
  <c r="N143" i="5"/>
  <c r="M143" i="5"/>
  <c r="N141" i="5"/>
  <c r="M141" i="5"/>
  <c r="N139" i="5"/>
  <c r="M139" i="5"/>
  <c r="N137" i="5"/>
  <c r="M137" i="5"/>
  <c r="N135" i="5"/>
  <c r="M135" i="5"/>
  <c r="N133" i="5"/>
  <c r="M133" i="5"/>
  <c r="N131" i="5"/>
  <c r="M131" i="5"/>
  <c r="N129" i="5"/>
  <c r="M129" i="5"/>
  <c r="M127" i="5"/>
  <c r="N125" i="5"/>
  <c r="M125" i="5"/>
  <c r="N123" i="5"/>
  <c r="M123" i="5"/>
  <c r="N121" i="5"/>
  <c r="M121" i="5"/>
  <c r="N119" i="5"/>
  <c r="M119" i="5"/>
  <c r="N117" i="5"/>
  <c r="M117" i="5"/>
  <c r="N115" i="5"/>
  <c r="M115" i="5"/>
  <c r="N113" i="5"/>
  <c r="M113" i="5"/>
  <c r="N111" i="5"/>
  <c r="M111" i="5"/>
  <c r="N109" i="5"/>
  <c r="M109" i="5"/>
  <c r="N107" i="5"/>
  <c r="M107" i="5"/>
  <c r="N105" i="5"/>
  <c r="M105" i="5"/>
  <c r="N103" i="5"/>
  <c r="M103" i="5"/>
  <c r="N101" i="5"/>
  <c r="M101" i="5"/>
  <c r="N99" i="5"/>
  <c r="M99" i="5"/>
  <c r="N97" i="5"/>
  <c r="M97" i="5"/>
  <c r="N95" i="5"/>
  <c r="M95" i="5"/>
  <c r="N93" i="5"/>
  <c r="M93" i="5"/>
  <c r="N91" i="5"/>
  <c r="M91" i="5"/>
  <c r="N89" i="5"/>
  <c r="M89" i="5"/>
  <c r="N87" i="5"/>
  <c r="M87" i="5"/>
  <c r="N85" i="5"/>
  <c r="M85" i="5"/>
  <c r="N83" i="5"/>
  <c r="M83" i="5"/>
  <c r="N81" i="5"/>
  <c r="M81" i="5"/>
  <c r="N79" i="5"/>
  <c r="M79" i="5"/>
  <c r="N77" i="5"/>
  <c r="M77" i="5"/>
  <c r="N75" i="5"/>
  <c r="M75" i="5"/>
  <c r="N73" i="5"/>
  <c r="M73" i="5"/>
  <c r="N71" i="5"/>
  <c r="M71" i="5"/>
  <c r="N69" i="5"/>
  <c r="M69" i="5"/>
  <c r="N67" i="5"/>
  <c r="M67" i="5"/>
  <c r="N65" i="5"/>
  <c r="M65" i="5"/>
  <c r="N63" i="5"/>
  <c r="M63" i="5"/>
  <c r="N61" i="5"/>
  <c r="M61" i="5"/>
  <c r="N59" i="5"/>
  <c r="M59" i="5"/>
  <c r="N57" i="5"/>
  <c r="M57" i="5"/>
  <c r="N55" i="5"/>
  <c r="M55" i="5"/>
  <c r="N53" i="5"/>
  <c r="M53" i="5"/>
  <c r="N51" i="5"/>
  <c r="M51" i="5"/>
  <c r="N49" i="5"/>
  <c r="M49" i="5"/>
  <c r="N47" i="5"/>
  <c r="M47" i="5"/>
  <c r="N45" i="5"/>
  <c r="M45" i="5"/>
  <c r="N43" i="5"/>
  <c r="M43" i="5"/>
  <c r="N41" i="5"/>
  <c r="M41" i="5"/>
  <c r="N39" i="5"/>
  <c r="M39" i="5"/>
  <c r="N37" i="5"/>
  <c r="M37" i="5"/>
  <c r="N35" i="5"/>
  <c r="M35" i="5"/>
  <c r="M31" i="5"/>
  <c r="N31" i="5"/>
  <c r="M33" i="5"/>
  <c r="N33" i="5"/>
  <c r="M21" i="5"/>
  <c r="M15" i="5"/>
  <c r="M19" i="5"/>
  <c r="M17" i="5"/>
  <c r="M29" i="5"/>
</calcChain>
</file>

<file path=xl/sharedStrings.xml><?xml version="1.0" encoding="utf-8"?>
<sst xmlns="http://schemas.openxmlformats.org/spreadsheetml/2006/main" count="653" uniqueCount="266">
  <si>
    <t>CÉDULA DE AVANCE DE CUMPLIMIENTO DE LOS OBJETIVOS Y METAS</t>
  </si>
  <si>
    <t>MUNICIPIO DE BENITO JUÁREZ QUINTANA ROO</t>
  </si>
  <si>
    <t>NIVEL MIR CON RESUMEN
 NARRATIVO</t>
  </si>
  <si>
    <t>NOMBRE DEL
 INDICADOR</t>
  </si>
  <si>
    <t>FRECUENCIA DE
 MEDICIÓN</t>
  </si>
  <si>
    <t>METAS-AVANCE</t>
  </si>
  <si>
    <t>JUSTIFICACIONES</t>
  </si>
  <si>
    <t>META ANUAL
 PROGRAMADA</t>
  </si>
  <si>
    <t>ACUMULABLE
SI/NO</t>
  </si>
  <si>
    <t>PROGRAMADO Y REALIZADO EN EL PERIODO</t>
  </si>
  <si>
    <t>AVANCE DE LA META PROGRAMADA</t>
  </si>
  <si>
    <t>TRIM</t>
  </si>
  <si>
    <t>ANUAL</t>
  </si>
  <si>
    <t>NO</t>
  </si>
  <si>
    <t>-</t>
  </si>
  <si>
    <r>
      <rPr>
        <b/>
        <sz val="12"/>
        <color theme="1"/>
        <rFont val="Calibri"/>
        <family val="2"/>
        <scheme val="minor"/>
      </rPr>
      <t xml:space="preserve">IBG: </t>
    </r>
    <r>
      <rPr>
        <sz val="12"/>
        <color theme="1"/>
        <rFont val="Calibri"/>
        <family val="2"/>
        <scheme val="minor"/>
      </rPr>
      <t xml:space="preserve">Índice de Buen Gobierno. </t>
    </r>
  </si>
  <si>
    <r>
      <rPr>
        <b/>
        <sz val="12"/>
        <color theme="1"/>
        <rFont val="Calibri"/>
        <family val="2"/>
        <scheme val="minor"/>
      </rPr>
      <t>CDCOP18GM:</t>
    </r>
    <r>
      <rPr>
        <sz val="12"/>
        <color theme="1"/>
        <rFont val="Calibri"/>
        <family val="2"/>
        <scheme val="minor"/>
      </rPr>
      <t xml:space="preserve"> Calificación de confianza otorgada por la población de 18 años y más al gobierno municipal </t>
    </r>
  </si>
  <si>
    <t>Bienal</t>
  </si>
  <si>
    <t>SENTIDO DEL INDICADOR      (ascendente, descendente, regular o nominal)</t>
  </si>
  <si>
    <t>Ascendente
Regular</t>
  </si>
  <si>
    <t xml:space="preserve">PROGRAMA PRESUPUESTARIO ANUAL: </t>
  </si>
  <si>
    <r>
      <t>C. 1.01.1.1.1</t>
    </r>
    <r>
      <rPr>
        <sz val="12"/>
        <color theme="1"/>
        <rFont val="Calibri"/>
        <family val="2"/>
        <scheme val="minor"/>
      </rPr>
      <t xml:space="preserve"> Agenda pública del Presidente Municipal con la ciudadanía realizadas.</t>
    </r>
  </si>
  <si>
    <r>
      <rPr>
        <b/>
        <sz val="12"/>
        <color theme="1"/>
        <rFont val="Calibri"/>
        <family val="2"/>
        <scheme val="minor"/>
      </rPr>
      <t xml:space="preserve">PAPR: </t>
    </r>
    <r>
      <rPr>
        <sz val="12"/>
        <color theme="1"/>
        <rFont val="Calibri"/>
        <family val="2"/>
        <scheme val="minor"/>
      </rPr>
      <t>Porcentaje de la Agenda Pública Realizada</t>
    </r>
  </si>
  <si>
    <t>Trimestral</t>
  </si>
  <si>
    <t>SI</t>
  </si>
  <si>
    <r>
      <t xml:space="preserve">A. 1.01.1.1.1.1 </t>
    </r>
    <r>
      <rPr>
        <sz val="12"/>
        <color theme="1"/>
        <rFont val="Calibri"/>
        <family val="2"/>
        <scheme val="minor"/>
      </rPr>
      <t>Atención y seguimiento a las peticiones ciudadanas e interinstitucionales realizadas al Presidente Municipal.</t>
    </r>
  </si>
  <si>
    <r>
      <rPr>
        <b/>
        <sz val="12"/>
        <color theme="1"/>
        <rFont val="Calibri"/>
        <family val="2"/>
        <scheme val="minor"/>
      </rPr>
      <t>PPA:</t>
    </r>
    <r>
      <rPr>
        <sz val="12"/>
        <color theme="1"/>
        <rFont val="Calibri"/>
        <family val="2"/>
        <scheme val="minor"/>
      </rPr>
      <t xml:space="preserve"> Porcentaje de Peticiones Atendidas</t>
    </r>
  </si>
  <si>
    <t>Ascendente</t>
  </si>
  <si>
    <r>
      <t xml:space="preserve">A. 1.01.1.1.1.2 </t>
    </r>
    <r>
      <rPr>
        <sz val="12"/>
        <color theme="1"/>
        <rFont val="Calibri"/>
        <family val="2"/>
        <scheme val="minor"/>
      </rPr>
      <t>Coordinación de las audiencias otorgadas a la ciudadanía.</t>
    </r>
  </si>
  <si>
    <r>
      <rPr>
        <b/>
        <sz val="12"/>
        <color theme="1"/>
        <rFont val="Calibri"/>
        <family val="2"/>
        <scheme val="minor"/>
      </rPr>
      <t>PAA:</t>
    </r>
    <r>
      <rPr>
        <sz val="12"/>
        <color theme="1"/>
        <rFont val="Calibri"/>
        <family val="2"/>
        <scheme val="minor"/>
      </rPr>
      <t xml:space="preserve"> Porcentaje de Audiencias Atendidas</t>
    </r>
  </si>
  <si>
    <r>
      <t xml:space="preserve">C.1.01.1.1.2 </t>
    </r>
    <r>
      <rPr>
        <sz val="12"/>
        <color theme="1"/>
        <rFont val="Calibri"/>
        <family val="2"/>
        <scheme val="minor"/>
      </rPr>
      <t>Proyectos estratégicos de la Secretaría Técnica satisfactoriamente concluidos.</t>
    </r>
  </si>
  <si>
    <r>
      <t>PPEI:</t>
    </r>
    <r>
      <rPr>
        <sz val="12"/>
        <color theme="1"/>
        <rFont val="Calibri"/>
        <family val="2"/>
        <scheme val="minor"/>
      </rPr>
      <t xml:space="preserve"> Porcentaje  de Proyectos Estratégicos Implementados.</t>
    </r>
  </si>
  <si>
    <r>
      <t xml:space="preserve">A.1.01.1.1.2.1 </t>
    </r>
    <r>
      <rPr>
        <sz val="12"/>
        <color theme="1"/>
        <rFont val="Calibri"/>
        <family val="2"/>
        <scheme val="minor"/>
      </rPr>
      <t xml:space="preserve">Implementación de proyectos de gestión pública y proyectos especiales de la Presidencia Municipal. </t>
    </r>
  </si>
  <si>
    <r>
      <t xml:space="preserve">PEP: </t>
    </r>
    <r>
      <rPr>
        <sz val="12"/>
        <color theme="1"/>
        <rFont val="Calibri"/>
        <family val="2"/>
        <scheme val="minor"/>
      </rPr>
      <t xml:space="preserve">Porcentaje de efectividad de los proyectos de gestión pública y proyectos especiales. </t>
    </r>
  </si>
  <si>
    <r>
      <t>A.1.01.1.1.2.2</t>
    </r>
    <r>
      <rPr>
        <sz val="12"/>
        <color theme="1"/>
        <rFont val="Calibri"/>
        <family val="2"/>
        <scheme val="minor"/>
      </rPr>
      <t xml:space="preserve"> Vinculación del Gobierno Municipal con la ciudadania, para el diseño, implementación, seguimiento y evaluación de politicas públicas municipales. </t>
    </r>
  </si>
  <si>
    <r>
      <rPr>
        <b/>
        <sz val="12"/>
        <color theme="1"/>
        <rFont val="Calibri"/>
        <family val="2"/>
        <scheme val="minor"/>
      </rPr>
      <t xml:space="preserve">PAPC: </t>
    </r>
    <r>
      <rPr>
        <sz val="12"/>
        <color theme="1"/>
        <rFont val="Calibri"/>
        <family val="2"/>
        <scheme val="minor"/>
      </rPr>
      <t>Porcentaje de actividades con participación ciudadana.</t>
    </r>
  </si>
  <si>
    <r>
      <t xml:space="preserve">A.1.01.1.1.2.3 </t>
    </r>
    <r>
      <rPr>
        <sz val="12"/>
        <color theme="1"/>
        <rFont val="Calibri"/>
        <family val="2"/>
        <scheme val="minor"/>
      </rPr>
      <t>Elaboración de informes de gobierno municipal y reportes para la Presidencia Municipal.</t>
    </r>
  </si>
  <si>
    <r>
      <rPr>
        <b/>
        <sz val="12"/>
        <color theme="1"/>
        <rFont val="Calibri"/>
        <family val="2"/>
        <scheme val="minor"/>
      </rPr>
      <t xml:space="preserve">PCIGR: </t>
    </r>
    <r>
      <rPr>
        <sz val="12"/>
        <color theme="1"/>
        <rFont val="Calibri"/>
        <family val="2"/>
        <scheme val="minor"/>
      </rPr>
      <t>Porcentaje de cumplimiento de informes de gobierno y reportes.</t>
    </r>
  </si>
  <si>
    <r>
      <t>A. 1.01.1.1.2.4</t>
    </r>
    <r>
      <rPr>
        <sz val="12"/>
        <color theme="1"/>
        <rFont val="Calibri"/>
        <family val="2"/>
        <scheme val="minor"/>
      </rPr>
      <t xml:space="preserve"> Consolidación del Gobierno Digital (plataforma central de trámites y servicios, tableros de control y aplicaciones informáticas) como instrumento que  fortalece la transparencia y la rendición de cuentas. </t>
    </r>
  </si>
  <si>
    <r>
      <rPr>
        <b/>
        <sz val="12"/>
        <color theme="1"/>
        <rFont val="Calibri"/>
        <family val="2"/>
        <scheme val="minor"/>
      </rPr>
      <t xml:space="preserve">PAIGD: </t>
    </r>
    <r>
      <rPr>
        <sz val="12"/>
        <color theme="1"/>
        <rFont val="Calibri"/>
        <family val="2"/>
        <scheme val="minor"/>
      </rPr>
      <t>Porcentaje de avance en consolidación del Gobierno Digital.</t>
    </r>
  </si>
  <si>
    <r>
      <t xml:space="preserve">C.1.01.1.1.3 </t>
    </r>
    <r>
      <rPr>
        <sz val="12"/>
        <color theme="1"/>
        <rFont val="Calibri"/>
        <family val="2"/>
        <scheme val="minor"/>
      </rPr>
      <t xml:space="preserve"> Eventos y actividades turísticas realizados</t>
    </r>
  </si>
  <si>
    <r>
      <rPr>
        <b/>
        <sz val="12"/>
        <color theme="1"/>
        <rFont val="Calibri"/>
        <family val="2"/>
        <scheme val="minor"/>
      </rPr>
      <t xml:space="preserve">PEAT: </t>
    </r>
    <r>
      <rPr>
        <sz val="12"/>
        <color theme="1"/>
        <rFont val="Calibri"/>
        <family val="2"/>
        <scheme val="minor"/>
      </rPr>
      <t>Porcentaje de eventos y actividades turísticas</t>
    </r>
  </si>
  <si>
    <r>
      <t xml:space="preserve">A.1.01.1.1.3.1 </t>
    </r>
    <r>
      <rPr>
        <sz val="12"/>
        <color theme="1"/>
        <rFont val="Calibri"/>
        <family val="2"/>
        <scheme val="minor"/>
      </rPr>
      <t>Difusión de eventos, productos y servicios con potencial turístico.</t>
    </r>
  </si>
  <si>
    <r>
      <rPr>
        <b/>
        <sz val="12"/>
        <color theme="1"/>
        <rFont val="Calibri"/>
        <family val="2"/>
        <scheme val="minor"/>
      </rPr>
      <t>PEPD:</t>
    </r>
    <r>
      <rPr>
        <sz val="12"/>
        <color theme="1"/>
        <rFont val="Calibri"/>
        <family val="2"/>
        <scheme val="minor"/>
      </rPr>
      <t xml:space="preserve"> Porcentaje de eventos promocionados y difundidos </t>
    </r>
  </si>
  <si>
    <r>
      <t xml:space="preserve">A. 1.01.1.1.3.2 </t>
    </r>
    <r>
      <rPr>
        <sz val="12"/>
        <color theme="1"/>
        <rFont val="Calibri"/>
        <family val="2"/>
        <scheme val="minor"/>
      </rPr>
      <t xml:space="preserve">Promoción de las herramientas tecnológicas y digitales de la Dirección General de Turismo </t>
    </r>
  </si>
  <si>
    <r>
      <rPr>
        <b/>
        <sz val="12"/>
        <color theme="1"/>
        <rFont val="Calibri"/>
        <family val="2"/>
        <scheme val="minor"/>
      </rPr>
      <t>PUHT</t>
    </r>
    <r>
      <rPr>
        <sz val="12"/>
        <color theme="1"/>
        <rFont val="Calibri"/>
        <family val="2"/>
        <scheme val="minor"/>
      </rPr>
      <t>: Porcentaje de usuarios en herramientas TIC</t>
    </r>
  </si>
  <si>
    <r>
      <t xml:space="preserve">A. 1.01.1.1.3.3 </t>
    </r>
    <r>
      <rPr>
        <sz val="12"/>
        <color theme="1"/>
        <rFont val="Calibri"/>
        <family val="2"/>
        <scheme val="minor"/>
      </rPr>
      <t>Participación en las principales ferias y caravanas de promoción turística del destino a nivel nacional e internacional.</t>
    </r>
  </si>
  <si>
    <r>
      <rPr>
        <b/>
        <sz val="12"/>
        <color theme="1"/>
        <rFont val="Calibri"/>
        <family val="2"/>
        <scheme val="minor"/>
      </rPr>
      <t>PPFCT:</t>
    </r>
    <r>
      <rPr>
        <sz val="12"/>
        <color theme="1"/>
        <rFont val="Calibri"/>
        <family val="2"/>
        <scheme val="minor"/>
      </rPr>
      <t xml:space="preserve"> Porcentaje de participación en ferias y caravanas turísticas</t>
    </r>
  </si>
  <si>
    <r>
      <t xml:space="preserve">A. 1.01.1.1.3.4 </t>
    </r>
    <r>
      <rPr>
        <sz val="12"/>
        <color theme="1"/>
        <rFont val="Calibri"/>
        <family val="2"/>
        <scheme val="minor"/>
      </rPr>
      <t>Fomentar una cultura turística incluyente en la población Benito-Juarense y en el sector empresarial turístico.</t>
    </r>
  </si>
  <si>
    <r>
      <rPr>
        <b/>
        <sz val="12"/>
        <color theme="1"/>
        <rFont val="Calibri"/>
        <family val="2"/>
        <scheme val="minor"/>
      </rPr>
      <t>PPI:</t>
    </r>
    <r>
      <rPr>
        <sz val="12"/>
        <color theme="1"/>
        <rFont val="Calibri"/>
        <family val="2"/>
        <scheme val="minor"/>
      </rPr>
      <t xml:space="preserve"> Porcentaje de pláticas impartidas</t>
    </r>
  </si>
  <si>
    <r>
      <t>A.1.01.1.1.3.5</t>
    </r>
    <r>
      <rPr>
        <sz val="12"/>
        <color theme="1"/>
        <rFont val="Calibri"/>
        <family val="2"/>
        <scheme val="minor"/>
      </rPr>
      <t xml:space="preserve"> Brindar información vigente, veraz y orientación adecuada al turista.</t>
    </r>
  </si>
  <si>
    <r>
      <t xml:space="preserve">A.1.01.1.1.3.6 </t>
    </r>
    <r>
      <rPr>
        <sz val="12"/>
        <color theme="1"/>
        <rFont val="Calibri"/>
        <family val="2"/>
        <scheme val="minor"/>
      </rPr>
      <t>Promoción de la importancia de la sostenibilidad ambiental en la actividad turística</t>
    </r>
  </si>
  <si>
    <r>
      <rPr>
        <b/>
        <sz val="12"/>
        <color theme="1"/>
        <rFont val="Calibri"/>
        <family val="2"/>
        <scheme val="minor"/>
      </rPr>
      <t xml:space="preserve">PTTG: </t>
    </r>
    <r>
      <rPr>
        <sz val="12"/>
        <color theme="1"/>
        <rFont val="Calibri"/>
        <family val="2"/>
        <scheme val="minor"/>
      </rPr>
      <t>Porcentaje de turistas atendidos para tramites generales</t>
    </r>
  </si>
  <si>
    <r>
      <rPr>
        <b/>
        <sz val="12"/>
        <color theme="1"/>
        <rFont val="Calibri"/>
        <family val="2"/>
        <scheme val="minor"/>
      </rPr>
      <t>PPSAT:</t>
    </r>
    <r>
      <rPr>
        <sz val="12"/>
        <color theme="1"/>
        <rFont val="Calibri"/>
        <family val="2"/>
        <scheme val="minor"/>
      </rPr>
      <t xml:space="preserve"> Porcentaje de pláticas sobre sostenibilidad ambiental en la actividad turística</t>
    </r>
  </si>
  <si>
    <r>
      <t xml:space="preserve">C.1.01.1.1.4 </t>
    </r>
    <r>
      <rPr>
        <sz val="12"/>
        <color theme="1"/>
        <rFont val="Calibri"/>
        <family val="2"/>
        <scheme val="minor"/>
      </rPr>
      <t>Agendas de trabajo en  los diferentes medios de comunicación elaboradas.</t>
    </r>
  </si>
  <si>
    <r>
      <rPr>
        <b/>
        <sz val="12"/>
        <color theme="1"/>
        <rFont val="Calibri"/>
        <family val="2"/>
        <scheme val="minor"/>
      </rPr>
      <t xml:space="preserve">PATMCD: </t>
    </r>
    <r>
      <rPr>
        <sz val="12"/>
        <color theme="1"/>
        <rFont val="Calibri"/>
        <family val="2"/>
        <scheme val="minor"/>
      </rPr>
      <t xml:space="preserve">Porcentaje de la Agenda de Trabajos con medios de  comunicación difundidas </t>
    </r>
  </si>
  <si>
    <r>
      <t xml:space="preserve">A.1.01.1.1.4.1 </t>
    </r>
    <r>
      <rPr>
        <sz val="12"/>
        <color theme="1"/>
        <rFont val="Calibri"/>
        <family val="2"/>
        <scheme val="minor"/>
      </rPr>
      <t>Elaboración de boletines informativos de acciones de gobierno</t>
    </r>
  </si>
  <si>
    <r>
      <rPr>
        <b/>
        <sz val="12"/>
        <color theme="1"/>
        <rFont val="Calibri"/>
        <family val="2"/>
        <scheme val="minor"/>
      </rPr>
      <t xml:space="preserve">PBIE: </t>
    </r>
    <r>
      <rPr>
        <sz val="12"/>
        <color theme="1"/>
        <rFont val="Calibri"/>
        <family val="2"/>
        <scheme val="minor"/>
      </rPr>
      <t xml:space="preserve">Porcentaje de boletines informativos elaborados </t>
    </r>
  </si>
  <si>
    <r>
      <t>A. 1.01.1.1.4.2</t>
    </r>
    <r>
      <rPr>
        <sz val="12"/>
        <color theme="1"/>
        <rFont val="Calibri"/>
        <family val="2"/>
        <scheme val="minor"/>
      </rPr>
      <t xml:space="preserve"> Grabación de vídeos de eventos y acciones de gobierno</t>
    </r>
  </si>
  <si>
    <t>PHVG: Porcentaje de horas de videos grabados</t>
  </si>
  <si>
    <r>
      <t xml:space="preserve">A. 1.01.1.1.4.3 </t>
    </r>
    <r>
      <rPr>
        <sz val="12"/>
        <color theme="1"/>
        <rFont val="Calibri"/>
        <family val="2"/>
        <scheme val="minor"/>
      </rPr>
      <t>Publicación de fotográfias de la Presidencia Municipal.</t>
    </r>
  </si>
  <si>
    <r>
      <rPr>
        <b/>
        <sz val="12"/>
        <color theme="1"/>
        <rFont val="Calibri"/>
        <family val="2"/>
        <scheme val="minor"/>
      </rPr>
      <t>PFP:</t>
    </r>
    <r>
      <rPr>
        <sz val="12"/>
        <color theme="1"/>
        <rFont val="Calibri"/>
        <family val="2"/>
        <scheme val="minor"/>
      </rPr>
      <t xml:space="preserve"> Porcentaje de fotografias publicadas</t>
    </r>
  </si>
  <si>
    <r>
      <t xml:space="preserve">A. 1.01.1.1.4.4 </t>
    </r>
    <r>
      <rPr>
        <sz val="12"/>
        <color theme="1"/>
        <rFont val="Calibri"/>
        <family val="2"/>
        <scheme val="minor"/>
      </rPr>
      <t>Elaboración de órdenes de inserción de campañas públicitarias.</t>
    </r>
  </si>
  <si>
    <r>
      <rPr>
        <b/>
        <sz val="12"/>
        <color theme="1"/>
        <rFont val="Calibri"/>
        <family val="2"/>
        <scheme val="minor"/>
      </rPr>
      <t>POICPE</t>
    </r>
    <r>
      <rPr>
        <sz val="12"/>
        <color theme="1"/>
        <rFont val="Calibri"/>
        <family val="2"/>
        <scheme val="minor"/>
      </rPr>
      <t>: Porcentaje de ordenes de inserción de campañas publicitarias elaborados.</t>
    </r>
  </si>
  <si>
    <r>
      <t xml:space="preserve">C .1.01.1.1.6 </t>
    </r>
    <r>
      <rPr>
        <sz val="12"/>
        <color theme="1"/>
        <rFont val="Calibri"/>
        <family val="2"/>
        <scheme val="minor"/>
      </rPr>
      <t>Atenciones y seguimientos a Organismos Descentralizados del municipio de Benito Juárez.</t>
    </r>
  </si>
  <si>
    <r>
      <rPr>
        <b/>
        <sz val="12"/>
        <color theme="1"/>
        <rFont val="Calibri"/>
        <family val="2"/>
        <scheme val="minor"/>
      </rPr>
      <t>PASB:</t>
    </r>
    <r>
      <rPr>
        <sz val="12"/>
        <color theme="1"/>
        <rFont val="Calibri"/>
        <family val="2"/>
        <scheme val="minor"/>
      </rPr>
      <t xml:space="preserve"> Porcentaje de atenciones y seguimientos brindados a Organismos Descentralizados.</t>
    </r>
  </si>
  <si>
    <r>
      <t xml:space="preserve">A. 1.01.1.1.6.1 </t>
    </r>
    <r>
      <rPr>
        <sz val="12"/>
        <color theme="1"/>
        <rFont val="Calibri"/>
        <family val="2"/>
        <scheme val="minor"/>
      </rPr>
      <t>Participación como suplencia de la Presidencia Municipal en las Sesiones de Organos Colegiados.</t>
    </r>
  </si>
  <si>
    <r>
      <rPr>
        <b/>
        <sz val="12"/>
        <color theme="1"/>
        <rFont val="Calibri"/>
        <family val="2"/>
        <scheme val="minor"/>
      </rPr>
      <t xml:space="preserve">PSOC: </t>
    </r>
    <r>
      <rPr>
        <sz val="12"/>
        <color theme="1"/>
        <rFont val="Calibri"/>
        <family val="2"/>
        <scheme val="minor"/>
      </rPr>
      <t>Porcentaje de participación en sesiones de Órganos Colegiados.</t>
    </r>
  </si>
  <si>
    <r>
      <t>A.1.01.1.1.6.2</t>
    </r>
    <r>
      <rPr>
        <sz val="12"/>
        <color theme="1"/>
        <rFont val="Calibri"/>
        <family val="2"/>
        <scheme val="minor"/>
      </rPr>
      <t xml:space="preserve"> Elaboración de reportes de actividades de los organismos descentralizados.</t>
    </r>
  </si>
  <si>
    <r>
      <rPr>
        <b/>
        <sz val="12"/>
        <color theme="1"/>
        <rFont val="Calibri"/>
        <family val="2"/>
        <scheme val="minor"/>
      </rPr>
      <t>PRAE</t>
    </r>
    <r>
      <rPr>
        <sz val="12"/>
        <color theme="1"/>
        <rFont val="Calibri"/>
        <family val="2"/>
        <scheme val="minor"/>
      </rPr>
      <t>: Porcentaje de Reportes de Actividades de los Organismos Descentralizados elaborados.</t>
    </r>
  </si>
  <si>
    <r>
      <t xml:space="preserve">C. 1.01.1.1.7 </t>
    </r>
    <r>
      <rPr>
        <sz val="12"/>
        <color theme="1"/>
        <rFont val="Calibri"/>
        <family val="2"/>
        <scheme val="minor"/>
      </rPr>
      <t>Vinculación entre el gobierno municipal y todos los sectores de la sociedad y gobiernos nacionales e internacionales mejoradas.</t>
    </r>
  </si>
  <si>
    <r>
      <rPr>
        <b/>
        <sz val="12"/>
        <color theme="1"/>
        <rFont val="Calibri"/>
        <family val="2"/>
        <scheme val="minor"/>
      </rPr>
      <t xml:space="preserve">PCAG: </t>
    </r>
    <r>
      <rPr>
        <sz val="12"/>
        <color theme="1"/>
        <rFont val="Calibri"/>
        <family val="2"/>
        <scheme val="minor"/>
      </rPr>
      <t>Porcentaje de cumplimiento de los acercamientos con los gobiernos</t>
    </r>
  </si>
  <si>
    <r>
      <t xml:space="preserve">A. 1.01.1.1.7.1 </t>
    </r>
    <r>
      <rPr>
        <sz val="12"/>
        <color theme="1"/>
        <rFont val="Calibri"/>
        <family val="2"/>
        <scheme val="minor"/>
      </rPr>
      <t>Atención y apoyo a los requirimientos de la presidencia municipal en diversos eventos.</t>
    </r>
  </si>
  <si>
    <r>
      <t xml:space="preserve">A. 1.01.1.1.7.2 </t>
    </r>
    <r>
      <rPr>
        <sz val="12"/>
        <color theme="1"/>
        <rFont val="Calibri"/>
        <family val="2"/>
        <scheme val="minor"/>
      </rPr>
      <t>Difusion de los eventos de vinculacion solicitados por las dependencias y entidades del mbj.</t>
    </r>
  </si>
  <si>
    <r>
      <rPr>
        <b/>
        <sz val="12"/>
        <color theme="1"/>
        <rFont val="Calibri"/>
        <family val="2"/>
        <scheme val="minor"/>
      </rPr>
      <t xml:space="preserve">PDC: </t>
    </r>
    <r>
      <rPr>
        <sz val="12"/>
        <color theme="1"/>
        <rFont val="Calibri"/>
        <family val="2"/>
        <scheme val="minor"/>
      </rPr>
      <t>Porcentaje de difusiones cubiertas</t>
    </r>
  </si>
  <si>
    <r>
      <t xml:space="preserve">C. 1.01.1.1.8 </t>
    </r>
    <r>
      <rPr>
        <sz val="12"/>
        <color theme="1"/>
        <rFont val="Calibri"/>
        <family val="2"/>
        <scheme val="minor"/>
      </rPr>
      <t>Entrega de ayudas sociales</t>
    </r>
  </si>
  <si>
    <r>
      <rPr>
        <b/>
        <sz val="12"/>
        <color theme="1"/>
        <rFont val="Calibri"/>
        <family val="2"/>
        <scheme val="minor"/>
      </rPr>
      <t>PB:</t>
    </r>
    <r>
      <rPr>
        <sz val="12"/>
        <color theme="1"/>
        <rFont val="Calibri"/>
        <family val="2"/>
        <scheme val="minor"/>
      </rPr>
      <t xml:space="preserve"> Porcentaje de beneficiados con ayuda social.</t>
    </r>
  </si>
  <si>
    <r>
      <t xml:space="preserve">A.1.01.1.1.8.1  </t>
    </r>
    <r>
      <rPr>
        <sz val="12"/>
        <color theme="1"/>
        <rFont val="Calibri"/>
        <family val="2"/>
        <scheme val="minor"/>
      </rPr>
      <t xml:space="preserve">Gestión y/o canalización adecuadamente a las demandas ciudadanas para con ello mitigar el impacto económico y social de los grupos más vulnerables. </t>
    </r>
  </si>
  <si>
    <r>
      <rPr>
        <b/>
        <sz val="12"/>
        <color theme="1"/>
        <rFont val="Calibri"/>
        <family val="2"/>
        <scheme val="minor"/>
      </rPr>
      <t>PGC:</t>
    </r>
    <r>
      <rPr>
        <sz val="12"/>
        <color theme="1"/>
        <rFont val="Calibri"/>
        <family val="2"/>
        <scheme val="minor"/>
      </rPr>
      <t xml:space="preserve"> Porcentaje de beneficiarios con gestiones y/o canalizaciones </t>
    </r>
  </si>
  <si>
    <r>
      <t>A.1.01.1.1.8.2</t>
    </r>
    <r>
      <rPr>
        <sz val="12"/>
        <color theme="1"/>
        <rFont val="Calibri"/>
        <family val="2"/>
        <scheme val="minor"/>
      </rPr>
      <t xml:space="preserve"> Cumplimiento a los eventos que realiza la Dirección de Gestión Social..</t>
    </r>
  </si>
  <si>
    <r>
      <rPr>
        <b/>
        <sz val="12"/>
        <color theme="1"/>
        <rFont val="Calibri"/>
        <family val="2"/>
        <scheme val="minor"/>
      </rPr>
      <t xml:space="preserve">PER: </t>
    </r>
    <r>
      <rPr>
        <sz val="12"/>
        <color theme="1"/>
        <rFont val="Calibri"/>
        <family val="2"/>
        <scheme val="minor"/>
      </rPr>
      <t>Porcentaje de los eventos realizados por la Dirección de Gestión Social</t>
    </r>
  </si>
  <si>
    <r>
      <t xml:space="preserve">C. 1.01.1.1.9 </t>
    </r>
    <r>
      <rPr>
        <sz val="12"/>
        <color theme="1"/>
        <rFont val="Calibri"/>
        <family val="2"/>
        <scheme val="minor"/>
      </rPr>
      <t>Asesorias respecto a las demandas y necesidades de la población al Ayuntamiento de Benito Juárez otorgadas.</t>
    </r>
  </si>
  <si>
    <r>
      <rPr>
        <b/>
        <sz val="12"/>
        <color theme="1"/>
        <rFont val="Calibri"/>
        <family val="2"/>
        <scheme val="minor"/>
      </rPr>
      <t>PASO:</t>
    </r>
    <r>
      <rPr>
        <sz val="12"/>
        <color theme="1"/>
        <rFont val="Calibri"/>
        <family val="2"/>
        <scheme val="minor"/>
      </rPr>
      <t xml:space="preserve"> Porcentaje de Asesorías otorgadas.</t>
    </r>
  </si>
  <si>
    <r>
      <t xml:space="preserve">A.1.01.1.1.9.1 </t>
    </r>
    <r>
      <rPr>
        <sz val="12"/>
        <color theme="1"/>
        <rFont val="Calibri"/>
        <family val="2"/>
        <scheme val="minor"/>
      </rPr>
      <t>Realización de reuniones con las dependencias y organismos descentralizados de la Administración Pública Municipal.</t>
    </r>
  </si>
  <si>
    <r>
      <rPr>
        <b/>
        <sz val="12"/>
        <color theme="1"/>
        <rFont val="Calibri"/>
        <family val="2"/>
        <scheme val="minor"/>
      </rPr>
      <t>PRAM:</t>
    </r>
    <r>
      <rPr>
        <sz val="12"/>
        <color theme="1"/>
        <rFont val="Calibri"/>
        <family val="2"/>
        <scheme val="minor"/>
      </rPr>
      <t xml:space="preserve"> Porcentaje de reuniones con la  Administración Pública Municipal realizadas</t>
    </r>
  </si>
  <si>
    <r>
      <t xml:space="preserve">A.1.01.1.1.9.2 </t>
    </r>
    <r>
      <rPr>
        <sz val="12"/>
        <color theme="1"/>
        <rFont val="Calibri"/>
        <family val="2"/>
        <scheme val="minor"/>
      </rPr>
      <t>Realización de eventos de prevención de violencia y delincuencia en coordinación con las dependencias y entidades municipales.</t>
    </r>
  </si>
  <si>
    <r>
      <rPr>
        <b/>
        <sz val="12"/>
        <color theme="1"/>
        <rFont val="Calibri"/>
        <family val="2"/>
        <scheme val="minor"/>
      </rPr>
      <t xml:space="preserve">PEPR: </t>
    </r>
    <r>
      <rPr>
        <sz val="12"/>
        <color theme="1"/>
        <rFont val="Calibri"/>
        <family val="2"/>
        <scheme val="minor"/>
      </rPr>
      <t>Porcentaje de eventos con actividades de prevención.</t>
    </r>
  </si>
  <si>
    <r>
      <t xml:space="preserve">A. 1.01.1.1.9.3 </t>
    </r>
    <r>
      <rPr>
        <sz val="12"/>
        <color theme="1"/>
        <rFont val="Calibri"/>
        <family val="2"/>
        <scheme val="minor"/>
      </rPr>
      <t>Celebración de Mesas de Trabajo con las Cámaras empresariales y hoteleras.</t>
    </r>
  </si>
  <si>
    <r>
      <rPr>
        <b/>
        <sz val="12"/>
        <color theme="1"/>
        <rFont val="Calibri"/>
        <family val="2"/>
        <scheme val="minor"/>
      </rPr>
      <t xml:space="preserve">PMEH: </t>
    </r>
    <r>
      <rPr>
        <sz val="12"/>
        <color theme="1"/>
        <rFont val="Calibri"/>
        <family val="2"/>
        <scheme val="minor"/>
      </rPr>
      <t>Porcentaje de mesas de trabajo con Cámaras celebradas.</t>
    </r>
  </si>
  <si>
    <r>
      <t xml:space="preserve">A.1.01.1.1.9.4 </t>
    </r>
    <r>
      <rPr>
        <sz val="12"/>
        <color theme="1"/>
        <rFont val="Calibri"/>
        <family val="2"/>
        <scheme val="minor"/>
      </rPr>
      <t>Realización de reuniones con depedencias estatales y federales.</t>
    </r>
  </si>
  <si>
    <r>
      <rPr>
        <b/>
        <sz val="12"/>
        <color theme="1"/>
        <rFont val="Calibri"/>
        <family val="2"/>
        <scheme val="minor"/>
      </rPr>
      <t>POEF:</t>
    </r>
    <r>
      <rPr>
        <sz val="12"/>
        <color theme="1"/>
        <rFont val="Calibri"/>
        <family val="2"/>
        <scheme val="minor"/>
      </rPr>
      <t xml:space="preserve"> Porcentaje de reuniones con dependencias estatales y federales realizadas.</t>
    </r>
  </si>
  <si>
    <r>
      <t xml:space="preserve">A.1.01.1.1.9.5 </t>
    </r>
    <r>
      <rPr>
        <sz val="12"/>
        <color theme="1"/>
        <rFont val="Calibri"/>
        <family val="2"/>
        <scheme val="minor"/>
      </rPr>
      <t>Realización de reuniones con grupos y organizaciones de la sociedad civil y ciudadana.</t>
    </r>
  </si>
  <si>
    <r>
      <rPr>
        <b/>
        <sz val="12"/>
        <color theme="1"/>
        <rFont val="Calibri"/>
        <family val="2"/>
        <scheme val="minor"/>
      </rPr>
      <t>PRSC:</t>
    </r>
    <r>
      <rPr>
        <sz val="12"/>
        <color theme="1"/>
        <rFont val="Calibri"/>
        <family val="2"/>
        <scheme val="minor"/>
      </rPr>
      <t xml:space="preserve"> Porcentaje de reuniones con sociedad civil y ciudadana realizadas.</t>
    </r>
  </si>
  <si>
    <r>
      <t>A.1.01.1.1.9.6</t>
    </r>
    <r>
      <rPr>
        <sz val="12"/>
        <color theme="1"/>
        <rFont val="Calibri"/>
        <family val="2"/>
        <scheme val="minor"/>
      </rPr>
      <t xml:space="preserve"> Ejecución de proyectos estratégicos a favor de las demandas y necesidades ciudadanas.</t>
    </r>
  </si>
  <si>
    <r>
      <rPr>
        <b/>
        <sz val="12"/>
        <color theme="1"/>
        <rFont val="Calibri"/>
        <family val="2"/>
        <scheme val="minor"/>
      </rPr>
      <t>PPEC:</t>
    </r>
    <r>
      <rPr>
        <sz val="12"/>
        <color theme="1"/>
        <rFont val="Calibri"/>
        <family val="2"/>
        <scheme val="minor"/>
      </rPr>
      <t xml:space="preserve"> Porcentaje de proyectos estratégicos ejecutados.</t>
    </r>
  </si>
  <si>
    <r>
      <t xml:space="preserve">C.1.01.1.1.10 </t>
    </r>
    <r>
      <rPr>
        <sz val="12"/>
        <color theme="1"/>
        <rFont val="Calibri"/>
        <family val="2"/>
        <scheme val="minor"/>
      </rPr>
      <t>Derecho de Acceso a la Información Pública y Protección de Datos Personales garantizados</t>
    </r>
  </si>
  <si>
    <r>
      <t xml:space="preserve">A.1.01.1.1.10.1 </t>
    </r>
    <r>
      <rPr>
        <sz val="12"/>
        <color theme="1"/>
        <rFont val="Calibri"/>
        <family val="2"/>
        <scheme val="minor"/>
      </rPr>
      <t>Recepción de las evidencias de la información de parte de las Unidades Admnistrativas</t>
    </r>
  </si>
  <si>
    <r>
      <rPr>
        <b/>
        <sz val="12"/>
        <color theme="1"/>
        <rFont val="Calibri"/>
        <family val="2"/>
        <scheme val="minor"/>
      </rPr>
      <t>PREPM:</t>
    </r>
    <r>
      <rPr>
        <sz val="12"/>
        <color theme="1"/>
        <rFont val="Calibri"/>
        <family val="2"/>
        <scheme val="minor"/>
      </rPr>
      <t xml:space="preserve"> Porcentaje de Recepción de Evidencias para el Portal Municipal</t>
    </r>
  </si>
  <si>
    <r>
      <t xml:space="preserve">A.1.01.1.1.10.2 </t>
    </r>
    <r>
      <rPr>
        <sz val="12"/>
        <color theme="1"/>
        <rFont val="Calibri"/>
        <family val="2"/>
        <scheme val="minor"/>
      </rPr>
      <t>Organización de actividades de difusión</t>
    </r>
  </si>
  <si>
    <r>
      <t xml:space="preserve">A.1.01.1.1.10.3 </t>
    </r>
    <r>
      <rPr>
        <sz val="12"/>
        <color theme="1"/>
        <rFont val="Calibri"/>
        <family val="2"/>
        <scheme val="minor"/>
      </rPr>
      <t>Capacitación de las y los servidores públicos</t>
    </r>
  </si>
  <si>
    <t>Anual</t>
  </si>
  <si>
    <r>
      <t xml:space="preserve">A1.01.1.1.10.5 </t>
    </r>
    <r>
      <rPr>
        <sz val="12"/>
        <color theme="1"/>
        <rFont val="Calibri"/>
        <family val="2"/>
        <scheme val="minor"/>
      </rPr>
      <t>Disminución de casos de inconformidad por respuestas de las Solicitudes de Acceso a la Información.</t>
    </r>
  </si>
  <si>
    <r>
      <t xml:space="preserve">A.1.01.1.1.10.6 </t>
    </r>
    <r>
      <rPr>
        <sz val="12"/>
        <color theme="1"/>
        <rFont val="Calibri"/>
        <family val="2"/>
        <scheme val="minor"/>
      </rPr>
      <t>Solventación de Denuncias en el Sistema de Portales de Transparencia</t>
    </r>
  </si>
  <si>
    <r>
      <t xml:space="preserve">1.01.1.1.10.7 </t>
    </r>
    <r>
      <rPr>
        <sz val="12"/>
        <color theme="1"/>
        <rFont val="Calibri"/>
        <family val="2"/>
        <scheme val="minor"/>
      </rPr>
      <t>Solventación de las denuncias por el tratamiento indebido de Datos Personales</t>
    </r>
  </si>
  <si>
    <r>
      <t xml:space="preserve">A.1.01.1.1.10.8 </t>
    </r>
    <r>
      <rPr>
        <sz val="12"/>
        <color theme="1"/>
        <rFont val="Calibri"/>
        <family val="2"/>
        <scheme val="minor"/>
      </rPr>
      <t>Actualización de los Avisos de Privacidad por Unidad Administrativa</t>
    </r>
  </si>
  <si>
    <r>
      <t xml:space="preserve">A.1.01.1.1.10.9 </t>
    </r>
    <r>
      <rPr>
        <sz val="12"/>
        <color theme="1"/>
        <rFont val="Calibri"/>
        <family val="2"/>
        <scheme val="minor"/>
      </rPr>
      <t>Atención a las solicitudes de Derecho A.R.C.O.P.</t>
    </r>
  </si>
  <si>
    <r>
      <t xml:space="preserve">C.1.01.1.1.11 </t>
    </r>
    <r>
      <rPr>
        <sz val="12"/>
        <color theme="1"/>
        <rFont val="Calibri"/>
        <family val="2"/>
        <scheme val="minor"/>
      </rPr>
      <t>Servicios Públicos de la Delegación Municipal Alfredo V. Bonfil otorgados.</t>
    </r>
  </si>
  <si>
    <r>
      <t xml:space="preserve">A.1.01.1.1.11.1 </t>
    </r>
    <r>
      <rPr>
        <sz val="12"/>
        <color theme="1"/>
        <rFont val="Calibri"/>
        <family val="2"/>
        <scheme val="minor"/>
      </rPr>
      <t>Realizacion de requerimientos Administrativos, humanos y financieros</t>
    </r>
  </si>
  <si>
    <r>
      <t xml:space="preserve">1.01.1.1.11.2 </t>
    </r>
    <r>
      <rPr>
        <sz val="12"/>
        <color theme="1"/>
        <rFont val="Calibri"/>
        <family val="2"/>
        <scheme val="minor"/>
      </rPr>
      <t>Aplicación del programa de ayudas y subsidios asignado a la Delegacion Municipal Alfredo V. Bonfil.</t>
    </r>
  </si>
  <si>
    <r>
      <t xml:space="preserve">A.1.01.1.1.11.3 </t>
    </r>
    <r>
      <rPr>
        <sz val="12"/>
        <color theme="1"/>
        <rFont val="Calibri"/>
        <family val="2"/>
        <scheme val="minor"/>
      </rPr>
      <t>Verificación del cumplimiento de los requerimientos jurídicos realizados a la Delegación Municipal.</t>
    </r>
  </si>
  <si>
    <r>
      <t xml:space="preserve">A.1.01.1.1.11.4 </t>
    </r>
    <r>
      <rPr>
        <sz val="12"/>
        <color theme="1"/>
        <rFont val="Calibri"/>
        <family val="2"/>
        <scheme val="minor"/>
      </rPr>
      <t>Aplicación del beneficio de  ASISTENCIA SOCIAL que lleva a cabo el sistema DIF dentro de la comunidad a través de la Coordinación de Participación Social y la Familia.</t>
    </r>
  </si>
  <si>
    <r>
      <t>A.1.01.1.1.11.5</t>
    </r>
    <r>
      <rPr>
        <sz val="12"/>
        <color theme="1"/>
        <rFont val="Calibri"/>
        <family val="2"/>
        <scheme val="minor"/>
      </rPr>
      <t xml:space="preserve"> Ejecución de limpieza de calles y areas verdes de la Delegacion.</t>
    </r>
  </si>
  <si>
    <r>
      <t xml:space="preserve">A.1.01.1.1.11.6 </t>
    </r>
    <r>
      <rPr>
        <sz val="12"/>
        <color theme="1"/>
        <rFont val="Calibri"/>
        <family val="2"/>
        <scheme val="minor"/>
      </rPr>
      <t>Atención a usuarios de la biblioteca publica.</t>
    </r>
  </si>
  <si>
    <r>
      <t xml:space="preserve">A.1.01.1.1.11.7 </t>
    </r>
    <r>
      <rPr>
        <sz val="12"/>
        <color theme="1"/>
        <rFont val="Calibri"/>
        <family val="2"/>
        <scheme val="minor"/>
      </rPr>
      <t>Atención a los reportes realizacion por la ciudadania ante la Coordinacion de Protección Civil</t>
    </r>
  </si>
  <si>
    <r>
      <t xml:space="preserve">A.1.01.1.1.11.8 </t>
    </r>
    <r>
      <rPr>
        <sz val="12"/>
        <color theme="1"/>
        <rFont val="Calibri"/>
        <family val="2"/>
        <scheme val="minor"/>
      </rPr>
      <t xml:space="preserve"> Realización de Eventos Cívicos, Culturales y Deportivos.</t>
    </r>
  </si>
  <si>
    <r>
      <t xml:space="preserve">C.1.01.1.1.12 </t>
    </r>
    <r>
      <rPr>
        <sz val="12"/>
        <color theme="1"/>
        <rFont val="Calibri"/>
        <family val="2"/>
        <scheme val="minor"/>
      </rPr>
      <t>Gestiones ciudadanas brindadas en la Subdelegacion Puerto Juarez.</t>
    </r>
  </si>
  <si>
    <r>
      <t xml:space="preserve">A.1.01.1.1.12.1 </t>
    </r>
    <r>
      <rPr>
        <sz val="12"/>
        <color theme="1"/>
        <rFont val="Calibri"/>
        <family val="2"/>
        <scheme val="minor"/>
      </rPr>
      <t>Difusión de programas sociales de los tres niveles de gobierno.</t>
    </r>
  </si>
  <si>
    <r>
      <t xml:space="preserve">A.1.01.1.1.12.3 </t>
    </r>
    <r>
      <rPr>
        <sz val="12"/>
        <color theme="1"/>
        <rFont val="Calibri"/>
        <family val="2"/>
        <scheme val="minor"/>
      </rPr>
      <t>Coordinación de Brigadas de limpieza en la Subdelegación de Puerto Juárez</t>
    </r>
  </si>
  <si>
    <r>
      <t xml:space="preserve">A.1.01.1.1.12.4 </t>
    </r>
    <r>
      <rPr>
        <sz val="12"/>
        <color theme="1"/>
        <rFont val="Calibri"/>
        <family val="2"/>
        <scheme val="minor"/>
      </rPr>
      <t>Realización de Eventos cívicos , culturales y deportivos</t>
    </r>
  </si>
  <si>
    <r>
      <t xml:space="preserve">A.1.01.1.1.10.4 </t>
    </r>
    <r>
      <rPr>
        <sz val="12"/>
        <color theme="1"/>
        <rFont val="Calibri"/>
        <family val="2"/>
        <scheme val="minor"/>
      </rPr>
      <t>Elaboración del Marco Normativo Municipal homologado.</t>
    </r>
  </si>
  <si>
    <r>
      <t xml:space="preserve">A.01.1.1.12.2 </t>
    </r>
    <r>
      <rPr>
        <sz val="12"/>
        <color theme="1"/>
        <rFont val="Calibri"/>
        <family val="2"/>
        <scheme val="minor"/>
      </rPr>
      <t>Promoción de Capacitación Comunitaria.</t>
    </r>
  </si>
  <si>
    <r>
      <rPr>
        <b/>
        <sz val="12"/>
        <color theme="1"/>
        <rFont val="Calibri"/>
        <family val="2"/>
        <scheme val="minor"/>
      </rPr>
      <t>META ANUAL  :</t>
    </r>
    <r>
      <rPr>
        <sz val="12"/>
        <color theme="1"/>
        <rFont val="Calibri"/>
        <family val="2"/>
        <scheme val="minor"/>
      </rPr>
      <t xml:space="preserve">Se alcanza una meta del 23.81% del acumulado de la meta anual.                                                              
 </t>
    </r>
    <r>
      <rPr>
        <b/>
        <sz val="12"/>
        <color theme="1"/>
        <rFont val="Calibri"/>
        <family val="2"/>
        <scheme val="minor"/>
      </rPr>
      <t>META TRIMESTRAL :S</t>
    </r>
    <r>
      <rPr>
        <sz val="12"/>
        <color theme="1"/>
        <rFont val="Calibri"/>
        <family val="2"/>
        <scheme val="minor"/>
      </rPr>
      <t>e cumplio con la meta programada para este trimestral alcanzando el avance en el cumplimiento, en un 100%.</t>
    </r>
  </si>
  <si>
    <r>
      <rPr>
        <b/>
        <sz val="12"/>
        <color theme="1"/>
        <rFont val="Calibri"/>
        <family val="2"/>
        <scheme val="minor"/>
      </rPr>
      <t>META ANUAL  :</t>
    </r>
    <r>
      <rPr>
        <sz val="12"/>
        <color theme="1"/>
        <rFont val="Calibri"/>
        <family val="2"/>
        <scheme val="minor"/>
      </rPr>
      <t xml:space="preserve">Se alcanza una meta del 25% en el acumulado de la meta anual.                                                              
 </t>
    </r>
    <r>
      <rPr>
        <b/>
        <sz val="12"/>
        <color theme="1"/>
        <rFont val="Calibri"/>
        <family val="2"/>
        <scheme val="minor"/>
      </rPr>
      <t>META TRIMESTRAL :S</t>
    </r>
    <r>
      <rPr>
        <sz val="12"/>
        <color theme="1"/>
        <rFont val="Calibri"/>
        <family val="2"/>
        <scheme val="minor"/>
      </rPr>
      <t>e cumplio con la meta programada para este trimestral alcanzando el avance en el cumplimiento del 80% en el seguimiento a evaluaciónes externas y los aspectos susceptibles de mejora.</t>
    </r>
  </si>
  <si>
    <r>
      <rPr>
        <b/>
        <sz val="12"/>
        <color theme="1"/>
        <rFont val="Calibri"/>
        <family val="2"/>
        <scheme val="minor"/>
      </rPr>
      <t>META ANUAL  :</t>
    </r>
    <r>
      <rPr>
        <sz val="12"/>
        <color theme="1"/>
        <rFont val="Calibri"/>
        <family val="2"/>
        <scheme val="minor"/>
      </rPr>
      <t xml:space="preserve">Se alcanza una meta del 24.14% en el acumulado de la meta anual.                                                              
 </t>
    </r>
    <r>
      <rPr>
        <b/>
        <sz val="12"/>
        <color theme="1"/>
        <rFont val="Calibri"/>
        <family val="2"/>
        <scheme val="minor"/>
      </rPr>
      <t>META TRIMESTRAL :</t>
    </r>
    <r>
      <rPr>
        <sz val="12"/>
        <color theme="1"/>
        <rFont val="Calibri"/>
        <family val="2"/>
        <scheme val="minor"/>
      </rPr>
      <t>Se cumplio con la meta programada para este trimestral alcanzando el avance en el cumplimiento de 91.23%. En la recepción de los reportes trimestrales por parte de las Dependencia.</t>
    </r>
  </si>
  <si>
    <r>
      <rPr>
        <b/>
        <sz val="12"/>
        <color theme="1"/>
        <rFont val="Calibri"/>
        <family val="2"/>
        <scheme val="minor"/>
      </rPr>
      <t>1.01.1.1.5.8</t>
    </r>
    <r>
      <rPr>
        <sz val="12"/>
        <color theme="1"/>
        <rFont val="Calibri"/>
        <family val="2"/>
        <scheme val="minor"/>
      </rPr>
      <t xml:space="preserve"> Promoción de la Cultura de la Discapacidad enfocada al respeto de los Derechos Humanos y la No Discriminación. </t>
    </r>
  </si>
  <si>
    <r>
      <rPr>
        <b/>
        <sz val="12"/>
        <color theme="1"/>
        <rFont val="Calibri"/>
        <family val="2"/>
        <scheme val="minor"/>
      </rPr>
      <t xml:space="preserve">A. 1.01.1.1.5.7 </t>
    </r>
    <r>
      <rPr>
        <sz val="12"/>
        <color theme="1"/>
        <rFont val="Calibri"/>
        <family val="2"/>
        <scheme val="minor"/>
      </rPr>
      <t xml:space="preserve">Elaboración de actas de los comité de la DGPM y seguimiento de acuerdos </t>
    </r>
  </si>
  <si>
    <r>
      <rPr>
        <b/>
        <sz val="12"/>
        <color theme="1"/>
        <rFont val="Calibri"/>
        <family val="2"/>
        <scheme val="minor"/>
      </rPr>
      <t>A. 1.01.1.1.5.6</t>
    </r>
    <r>
      <rPr>
        <sz val="12"/>
        <color theme="1"/>
        <rFont val="Calibri"/>
        <family val="2"/>
        <scheme val="minor"/>
      </rPr>
      <t xml:space="preserve"> Elaboración de tramites administrativos (financieros, humanos y materiales)</t>
    </r>
  </si>
  <si>
    <r>
      <rPr>
        <b/>
        <sz val="12"/>
        <color theme="1"/>
        <rFont val="Calibri"/>
        <family val="2"/>
        <scheme val="minor"/>
      </rPr>
      <t>A. 1.01.1.1.5.5</t>
    </r>
    <r>
      <rPr>
        <sz val="12"/>
        <color theme="1"/>
        <rFont val="Calibri"/>
        <family val="2"/>
        <scheme val="minor"/>
      </rPr>
      <t xml:space="preserve"> Solventaciòn de auditoria de los diferentes organos de fiscalizaciòn</t>
    </r>
  </si>
  <si>
    <r>
      <rPr>
        <b/>
        <sz val="12"/>
        <color theme="1"/>
        <rFont val="Calibri"/>
        <family val="2"/>
        <scheme val="minor"/>
      </rPr>
      <t>A. 1.01.1.1.5.4</t>
    </r>
    <r>
      <rPr>
        <sz val="12"/>
        <color theme="1"/>
        <rFont val="Calibri"/>
        <family val="2"/>
        <scheme val="minor"/>
      </rPr>
      <t xml:space="preserve"> Coordinación de las sesiones del COPLADEMUN</t>
    </r>
  </si>
  <si>
    <r>
      <rPr>
        <b/>
        <sz val="12"/>
        <color theme="1"/>
        <rFont val="Calibri"/>
        <family val="2"/>
        <scheme val="minor"/>
      </rPr>
      <t xml:space="preserve">A. 1.01.1.1.5.3 </t>
    </r>
    <r>
      <rPr>
        <sz val="12"/>
        <color theme="1"/>
        <rFont val="Calibri"/>
        <family val="2"/>
        <scheme val="minor"/>
      </rPr>
      <t xml:space="preserve">Realización de reuniones de trabajo PbR-SED </t>
    </r>
  </si>
  <si>
    <r>
      <rPr>
        <b/>
        <sz val="12"/>
        <color theme="1"/>
        <rFont val="Calibri"/>
        <family val="2"/>
        <scheme val="minor"/>
      </rPr>
      <t xml:space="preserve">A. 1.01.1.1.5.2 </t>
    </r>
    <r>
      <rPr>
        <sz val="12"/>
        <color theme="1"/>
        <rFont val="Calibri"/>
        <family val="2"/>
        <scheme val="minor"/>
      </rPr>
      <t>Seguimiento a evaluaciones externas, internas de los Programas Presupuestarios y Programas Federales.</t>
    </r>
  </si>
  <si>
    <r>
      <rPr>
        <b/>
        <sz val="12"/>
        <color theme="1"/>
        <rFont val="Calibri"/>
        <family val="2"/>
        <scheme val="minor"/>
      </rPr>
      <t xml:space="preserve">A. 1.01.1.1.5.1 </t>
    </r>
    <r>
      <rPr>
        <sz val="12"/>
        <color theme="1"/>
        <rFont val="Calibri"/>
        <family val="2"/>
        <scheme val="minor"/>
      </rPr>
      <t xml:space="preserve">Seguimiento de los Programas Presupuestarios de las dependencias y entidades  </t>
    </r>
  </si>
  <si>
    <r>
      <rPr>
        <b/>
        <sz val="12"/>
        <color theme="1"/>
        <rFont val="Calibri"/>
        <family val="2"/>
        <scheme val="minor"/>
      </rPr>
      <t xml:space="preserve">C. 1.01.1.1.5 </t>
    </r>
    <r>
      <rPr>
        <sz val="12"/>
        <color theme="1"/>
        <rFont val="Calibri"/>
        <family val="2"/>
        <scheme val="minor"/>
      </rPr>
      <t>Informes, Reportes y Normatividades de Planeación, Programación, Seguimiento, Evaluacion y Rendición de Cuentas de los Programas Presupuestarios y Proyectos de Inversión generados.</t>
    </r>
  </si>
  <si>
    <r>
      <rPr>
        <b/>
        <sz val="12"/>
        <color theme="1"/>
        <rFont val="Calibri"/>
        <family val="2"/>
        <scheme val="minor"/>
      </rPr>
      <t xml:space="preserve">PDCNR: </t>
    </r>
    <r>
      <rPr>
        <sz val="12"/>
        <color theme="1"/>
        <rFont val="Calibri"/>
        <family val="2"/>
        <scheme val="minor"/>
      </rPr>
      <t>Porcentaje de dependencias municipales que cumplen con las normas y reglamentos oficiales en materia de inclusión y accesibilidad universal.</t>
    </r>
  </si>
  <si>
    <r>
      <rPr>
        <b/>
        <sz val="12"/>
        <color theme="1"/>
        <rFont val="Calibri"/>
        <family val="2"/>
        <scheme val="minor"/>
      </rPr>
      <t>PCSP:</t>
    </r>
    <r>
      <rPr>
        <sz val="12"/>
        <color theme="1"/>
        <rFont val="Calibri"/>
        <family val="2"/>
        <scheme val="minor"/>
      </rPr>
      <t xml:space="preserve"> Porcentaje de capacitaciones a servidores(as) públicos(as)  en Cultura de Discapacidad y Lengua de Señas Mexicana </t>
    </r>
  </si>
  <si>
    <r>
      <rPr>
        <b/>
        <sz val="12"/>
        <color theme="1"/>
        <rFont val="Calibri"/>
        <family val="2"/>
        <scheme val="minor"/>
      </rPr>
      <t>PACTCE:</t>
    </r>
    <r>
      <rPr>
        <sz val="12"/>
        <color theme="1"/>
        <rFont val="Calibri"/>
        <family val="2"/>
        <scheme val="minor"/>
      </rPr>
      <t xml:space="preserve"> Porcentaje de actas del comité técnico y coplademun elaboradas.</t>
    </r>
  </si>
  <si>
    <r>
      <rPr>
        <b/>
        <sz val="12"/>
        <color theme="1"/>
        <rFont val="Calibri"/>
        <family val="2"/>
        <scheme val="minor"/>
      </rPr>
      <t>PTAE:</t>
    </r>
    <r>
      <rPr>
        <sz val="12"/>
        <color theme="1"/>
        <rFont val="Calibri"/>
        <family val="2"/>
        <scheme val="minor"/>
      </rPr>
      <t xml:space="preserve"> Porcentaje de Tramites Administrativos Elaborados.</t>
    </r>
  </si>
  <si>
    <r>
      <rPr>
        <b/>
        <sz val="12"/>
        <color theme="1"/>
        <rFont val="Calibri"/>
        <family val="2"/>
        <scheme val="minor"/>
      </rPr>
      <t xml:space="preserve">PAS: </t>
    </r>
    <r>
      <rPr>
        <sz val="12"/>
        <color theme="1"/>
        <rFont val="Calibri"/>
        <family val="2"/>
        <scheme val="minor"/>
      </rPr>
      <t>Porcentaje de auditorias solventadas</t>
    </r>
  </si>
  <si>
    <r>
      <rPr>
        <b/>
        <sz val="12"/>
        <color theme="1"/>
        <rFont val="Calibri"/>
        <family val="2"/>
        <scheme val="minor"/>
      </rPr>
      <t>PSCR:</t>
    </r>
    <r>
      <rPr>
        <sz val="12"/>
        <color theme="1"/>
        <rFont val="Calibri"/>
        <family val="2"/>
        <scheme val="minor"/>
      </rPr>
      <t xml:space="preserve"> Porcentraje de sesiones del COPLADEMUN realizadas </t>
    </r>
  </si>
  <si>
    <r>
      <rPr>
        <b/>
        <sz val="12"/>
        <color theme="1"/>
        <rFont val="Calibri"/>
        <family val="2"/>
        <scheme val="minor"/>
      </rPr>
      <t xml:space="preserve">PPSR: </t>
    </r>
    <r>
      <rPr>
        <sz val="12"/>
        <color theme="1"/>
        <rFont val="Calibri"/>
        <family val="2"/>
        <scheme val="minor"/>
      </rPr>
      <t>Porcentaje de reuniones de trabajo PbR-SED realizadas.</t>
    </r>
  </si>
  <si>
    <r>
      <rPr>
        <b/>
        <sz val="12"/>
        <color theme="1"/>
        <rFont val="Calibri"/>
        <family val="2"/>
        <scheme val="minor"/>
      </rPr>
      <t xml:space="preserve">PASMI: </t>
    </r>
    <r>
      <rPr>
        <sz val="12"/>
        <color theme="1"/>
        <rFont val="Calibri"/>
        <family val="2"/>
        <scheme val="minor"/>
      </rPr>
      <t>Porcentaje de aspectos susceptibles de mejora implementados</t>
    </r>
  </si>
  <si>
    <r>
      <rPr>
        <b/>
        <sz val="12"/>
        <color theme="1"/>
        <rFont val="Calibri"/>
        <family val="2"/>
        <scheme val="minor"/>
      </rPr>
      <t>PRSR</t>
    </r>
    <r>
      <rPr>
        <sz val="12"/>
        <color theme="1"/>
        <rFont val="Calibri"/>
        <family val="2"/>
        <scheme val="minor"/>
      </rPr>
      <t>: Porcentaje de reportes de seguimiento recibidos</t>
    </r>
  </si>
  <si>
    <r>
      <rPr>
        <b/>
        <sz val="12"/>
        <color theme="1"/>
        <rFont val="Calibri"/>
        <family val="2"/>
        <scheme val="minor"/>
      </rPr>
      <t>IC:</t>
    </r>
    <r>
      <rPr>
        <sz val="12"/>
        <color theme="1"/>
        <rFont val="Calibri"/>
        <family val="2"/>
        <scheme val="minor"/>
      </rPr>
      <t xml:space="preserve"> Índice de Consolidación del modelo PbR-SED.</t>
    </r>
  </si>
  <si>
    <r>
      <rPr>
        <b/>
        <sz val="12"/>
        <color theme="1"/>
        <rFont val="Calibri"/>
        <family val="2"/>
        <scheme val="minor"/>
      </rPr>
      <t xml:space="preserve">PAFPI: </t>
    </r>
    <r>
      <rPr>
        <sz val="12"/>
        <color theme="1"/>
        <rFont val="Calibri"/>
        <family val="2"/>
        <scheme val="minor"/>
      </rPr>
      <t xml:space="preserve">Porcentaje de avance financiero de los proyectos de inversión </t>
    </r>
  </si>
  <si>
    <r>
      <t xml:space="preserve">P. 1.01.1.1. </t>
    </r>
    <r>
      <rPr>
        <sz val="12"/>
        <rFont val="Calibri"/>
        <family val="2"/>
        <scheme val="minor"/>
      </rPr>
      <t>Las dependencias y entidades del municipio de Benito Juárez dependientes directas de la Presidencia Municipal fortalecen la vinculación secuencial entre las etapas de planeación, programación y presupuestación.</t>
    </r>
  </si>
  <si>
    <r>
      <rPr>
        <b/>
        <sz val="12"/>
        <rFont val="Calibri"/>
        <family val="2"/>
        <scheme val="minor"/>
      </rPr>
      <t>IAG =</t>
    </r>
    <r>
      <rPr>
        <sz val="12"/>
        <rFont val="Calibri"/>
        <family val="2"/>
        <scheme val="minor"/>
      </rPr>
      <t xml:space="preserve"> Índice de Avance General en PbR-SED.
</t>
    </r>
    <r>
      <rPr>
        <b/>
        <sz val="12"/>
        <rFont val="Calibri"/>
        <family val="2"/>
        <scheme val="minor"/>
      </rPr>
      <t xml:space="preserve">PbR-SED: </t>
    </r>
    <r>
      <rPr>
        <sz val="12"/>
        <rFont val="Calibri"/>
        <family val="2"/>
        <scheme val="minor"/>
      </rPr>
      <t xml:space="preserve">Presupuesto basado en Resultados, PbR, y Sistema de Evaluación del Desempeño, SED. </t>
    </r>
  </si>
  <si>
    <t>Aual</t>
  </si>
  <si>
    <r>
      <rPr>
        <b/>
        <sz val="12"/>
        <color theme="1"/>
        <rFont val="Calibri"/>
        <family val="2"/>
        <scheme val="minor"/>
      </rPr>
      <t xml:space="preserve">Meta Trimestral: </t>
    </r>
    <r>
      <rPr>
        <sz val="12"/>
        <color theme="1"/>
        <rFont val="Calibri"/>
        <family val="2"/>
        <scheme val="minor"/>
      </rPr>
      <t xml:space="preserve">Se logró un avance del 95.75% al obtener una puntuación de 75  puntos porcentuales en 2021. El índicador tiene una frecuencia de medición anual, la SHCP aun no presenta los resultados 2022.
</t>
    </r>
    <r>
      <rPr>
        <b/>
        <sz val="12"/>
        <color theme="1"/>
        <rFont val="Calibri"/>
        <family val="2"/>
        <scheme val="minor"/>
      </rPr>
      <t>Meta Anual:</t>
    </r>
    <r>
      <rPr>
        <sz val="12"/>
        <color theme="1"/>
        <rFont val="Calibri"/>
        <family val="2"/>
        <scheme val="minor"/>
      </rPr>
      <t xml:space="preserve"> Se tuvo un buen avance, cercano a lo esperado. De acuerdo a la Guía para la integración y rendición de los informes de avance de gestión financiera y de la información para la planeación de la fiscalización de la cuenta pública que emite la ASEQROO para el ejercicio fiscal 2022, en indicadores NO acumulativos, se registra 0% en el avance de la meta anual programada. programada.</t>
    </r>
  </si>
  <si>
    <r>
      <rPr>
        <b/>
        <sz val="12"/>
        <color theme="1"/>
        <rFont val="Calibri"/>
        <family val="2"/>
        <scheme val="minor"/>
      </rPr>
      <t xml:space="preserve">Meta Trimestral: </t>
    </r>
    <r>
      <rPr>
        <sz val="12"/>
        <color theme="1"/>
        <rFont val="Calibri"/>
        <family val="2"/>
        <scheme val="minor"/>
      </rPr>
      <t xml:space="preserve">Se logró un avance del 97.27% al obtener una puntuación de 78.4  puntos porcentuales en 2021. El índicador tiene una frecuencia de medición anual, aun no se tiene la actualización de la misma.
</t>
    </r>
    <r>
      <rPr>
        <b/>
        <sz val="12"/>
        <color theme="1"/>
        <rFont val="Calibri"/>
        <family val="2"/>
        <scheme val="minor"/>
      </rPr>
      <t xml:space="preserve">Meta Anual: </t>
    </r>
    <r>
      <rPr>
        <sz val="12"/>
        <color theme="1"/>
        <rFont val="Calibri"/>
        <family val="2"/>
        <scheme val="minor"/>
      </rPr>
      <t>Se tuvo un buen avance, cercano a lo esperado. De acuerdo a la Guía para la integración y rendición de los informes de avance de gestión financiera y de la información para la planeación de la fiscalización de la cuenta pública que emite la ASEQROO para el ejercicio fiscal 2022, en indicadores NO acumulativos, se registra 0% en el avance de la meta anual programada. programada.</t>
    </r>
  </si>
  <si>
    <r>
      <rPr>
        <b/>
        <sz val="12"/>
        <color theme="1"/>
        <rFont val="Calibri"/>
        <family val="2"/>
        <scheme val="minor"/>
      </rPr>
      <t>PECCD:</t>
    </r>
    <r>
      <rPr>
        <sz val="12"/>
        <color theme="1"/>
        <rFont val="Calibri"/>
        <family val="2"/>
        <scheme val="minor"/>
      </rPr>
      <t xml:space="preserve"> Porcentaje de eventos Cívicos,Culturales y Deportivos realizados</t>
    </r>
  </si>
  <si>
    <r>
      <rPr>
        <b/>
        <sz val="12"/>
        <color theme="1"/>
        <rFont val="Calibri"/>
        <family val="2"/>
        <scheme val="minor"/>
      </rPr>
      <t xml:space="preserve">PBLC: </t>
    </r>
    <r>
      <rPr>
        <sz val="12"/>
        <color theme="1"/>
        <rFont val="Calibri"/>
        <family val="2"/>
        <scheme val="minor"/>
      </rPr>
      <t>Porcentaje de brigadas de limpieza coordinadas</t>
    </r>
  </si>
  <si>
    <r>
      <rPr>
        <b/>
        <sz val="12"/>
        <color theme="1"/>
        <rFont val="Calibri"/>
        <family val="2"/>
        <scheme val="minor"/>
      </rPr>
      <t>PCAP</t>
    </r>
    <r>
      <rPr>
        <sz val="12"/>
        <color theme="1"/>
        <rFont val="Calibri"/>
        <family val="2"/>
        <scheme val="minor"/>
      </rPr>
      <t xml:space="preserve">: Porcentaje de capacitaciones comunitaria </t>
    </r>
  </si>
  <si>
    <r>
      <rPr>
        <b/>
        <sz val="12"/>
        <color theme="1"/>
        <rFont val="Calibri"/>
        <family val="2"/>
        <scheme val="minor"/>
      </rPr>
      <t>PDPS:</t>
    </r>
    <r>
      <rPr>
        <sz val="12"/>
        <color theme="1"/>
        <rFont val="Calibri"/>
        <family val="2"/>
        <scheme val="minor"/>
      </rPr>
      <t xml:space="preserve"> Porcentaje de programas sociales difundidos.</t>
    </r>
  </si>
  <si>
    <r>
      <rPr>
        <b/>
        <sz val="12"/>
        <color theme="1"/>
        <rFont val="Calibri"/>
        <family val="2"/>
        <scheme val="minor"/>
      </rPr>
      <t>PGCB:</t>
    </r>
    <r>
      <rPr>
        <sz val="12"/>
        <color theme="1"/>
        <rFont val="Calibri"/>
        <family val="2"/>
        <scheme val="minor"/>
      </rPr>
      <t xml:space="preserve"> Porcentaje de gestiones ciudadanas brindadas</t>
    </r>
  </si>
  <si>
    <r>
      <rPr>
        <b/>
        <sz val="12"/>
        <color theme="1"/>
        <rFont val="Calibri"/>
        <family val="2"/>
        <scheme val="minor"/>
      </rPr>
      <t>PECCDR:</t>
    </r>
    <r>
      <rPr>
        <sz val="12"/>
        <color theme="1"/>
        <rFont val="Calibri"/>
        <family val="2"/>
        <scheme val="minor"/>
      </rPr>
      <t xml:space="preserve"> Porcentaje de eventos CÍVICOS, CULTURALES y DEPORTIVOS realizados.</t>
    </r>
  </si>
  <si>
    <r>
      <rPr>
        <b/>
        <sz val="12"/>
        <color theme="1"/>
        <rFont val="Calibri"/>
        <family val="2"/>
        <scheme val="minor"/>
      </rPr>
      <t>PRCA:</t>
    </r>
    <r>
      <rPr>
        <sz val="12"/>
        <color theme="1"/>
        <rFont val="Calibri"/>
        <family val="2"/>
        <scheme val="minor"/>
      </rPr>
      <t xml:space="preserve"> Porcentaje de reportes ciudadanos atendidos</t>
    </r>
  </si>
  <si>
    <r>
      <rPr>
        <b/>
        <sz val="12"/>
        <color theme="1"/>
        <rFont val="Calibri"/>
        <family val="2"/>
        <scheme val="minor"/>
      </rPr>
      <t>PUBPA:</t>
    </r>
    <r>
      <rPr>
        <sz val="12"/>
        <color theme="1"/>
        <rFont val="Calibri"/>
        <family val="2"/>
        <scheme val="minor"/>
      </rPr>
      <t xml:space="preserve"> Porcentaje de usuarios de la biblioteca publica atendidos</t>
    </r>
  </si>
  <si>
    <r>
      <rPr>
        <b/>
        <sz val="12"/>
        <color theme="1"/>
        <rFont val="Calibri"/>
        <family val="2"/>
        <scheme val="minor"/>
      </rPr>
      <t>PCAVL:</t>
    </r>
    <r>
      <rPr>
        <sz val="12"/>
        <color theme="1"/>
        <rFont val="Calibri"/>
        <family val="2"/>
        <scheme val="minor"/>
      </rPr>
      <t xml:space="preserve"> Porcentaje de calles y areas verdes limpias.</t>
    </r>
  </si>
  <si>
    <r>
      <rPr>
        <b/>
        <sz val="12"/>
        <color theme="1"/>
        <rFont val="Calibri"/>
        <family val="2"/>
        <scheme val="minor"/>
      </rPr>
      <t xml:space="preserve">PASA: </t>
    </r>
    <r>
      <rPr>
        <sz val="12"/>
        <color theme="1"/>
        <rFont val="Calibri"/>
        <family val="2"/>
        <scheme val="minor"/>
      </rPr>
      <t>Porcentaje de  ASISTENCIA  Social  aplicados.</t>
    </r>
  </si>
  <si>
    <r>
      <rPr>
        <b/>
        <sz val="12"/>
        <color theme="1"/>
        <rFont val="Calibri"/>
        <family val="2"/>
        <scheme val="minor"/>
      </rPr>
      <t>PRJR:</t>
    </r>
    <r>
      <rPr>
        <sz val="12"/>
        <color theme="1"/>
        <rFont val="Calibri"/>
        <family val="2"/>
        <scheme val="minor"/>
      </rPr>
      <t xml:space="preserve"> Porcentaje de Requerimientos Jurídicos realizados.</t>
    </r>
  </si>
  <si>
    <r>
      <rPr>
        <b/>
        <sz val="12"/>
        <color theme="1"/>
        <rFont val="Calibri"/>
        <family val="2"/>
        <scheme val="minor"/>
      </rPr>
      <t>PUBPAYS:</t>
    </r>
    <r>
      <rPr>
        <sz val="12"/>
        <color theme="1"/>
        <rFont val="Calibri"/>
        <family val="2"/>
        <scheme val="minor"/>
      </rPr>
      <t xml:space="preserve"> Porcentaje de usuarios  beneficiados con el programa</t>
    </r>
  </si>
  <si>
    <r>
      <rPr>
        <b/>
        <sz val="12"/>
        <color theme="1"/>
        <rFont val="Calibri"/>
        <family val="2"/>
        <scheme val="minor"/>
      </rPr>
      <t>PRFR:</t>
    </r>
    <r>
      <rPr>
        <sz val="12"/>
        <color theme="1"/>
        <rFont val="Calibri"/>
        <family val="2"/>
        <scheme val="minor"/>
      </rPr>
      <t xml:space="preserve"> Porcentaje de Requerimientos Financieros Realizados</t>
    </r>
  </si>
  <si>
    <r>
      <rPr>
        <b/>
        <sz val="12"/>
        <color theme="1"/>
        <rFont val="Calibri"/>
        <family val="2"/>
        <scheme val="minor"/>
      </rPr>
      <t xml:space="preserve">PRHR: </t>
    </r>
    <r>
      <rPr>
        <sz val="12"/>
        <color theme="1"/>
        <rFont val="Calibri"/>
        <family val="2"/>
        <scheme val="minor"/>
      </rPr>
      <t>Porcentaje de Requerimientos Humanos Realizados</t>
    </r>
  </si>
  <si>
    <r>
      <rPr>
        <b/>
        <sz val="12"/>
        <color theme="1"/>
        <rFont val="Calibri"/>
        <family val="2"/>
        <scheme val="minor"/>
      </rPr>
      <t xml:space="preserve">PRAR: </t>
    </r>
    <r>
      <rPr>
        <sz val="12"/>
        <color theme="1"/>
        <rFont val="Calibri"/>
        <family val="2"/>
        <scheme val="minor"/>
      </rPr>
      <t>Porcentaje de Requerimientos Administrativos Realizados</t>
    </r>
  </si>
  <si>
    <r>
      <rPr>
        <b/>
        <sz val="12"/>
        <color theme="1"/>
        <rFont val="Calibri"/>
        <family val="2"/>
        <scheme val="minor"/>
      </rPr>
      <t xml:space="preserve">PSO: </t>
    </r>
    <r>
      <rPr>
        <sz val="12"/>
        <color theme="1"/>
        <rFont val="Calibri"/>
        <family val="2"/>
        <scheme val="minor"/>
      </rPr>
      <t xml:space="preserve">Porcentaje de servicios otorgados </t>
    </r>
  </si>
  <si>
    <r>
      <rPr>
        <b/>
        <sz val="12"/>
        <color theme="1"/>
        <rFont val="Calibri"/>
        <family val="2"/>
        <scheme val="minor"/>
      </rPr>
      <t xml:space="preserve">PASDA: </t>
    </r>
    <r>
      <rPr>
        <sz val="12"/>
        <color theme="1"/>
        <rFont val="Calibri"/>
        <family val="2"/>
        <scheme val="minor"/>
      </rPr>
      <t>Porcentaje de Atención a Solicitudes de Derecho A.R.C.O.P.</t>
    </r>
  </si>
  <si>
    <r>
      <rPr>
        <b/>
        <sz val="12"/>
        <color theme="1"/>
        <rFont val="Calibri"/>
        <family val="2"/>
        <scheme val="minor"/>
      </rPr>
      <t xml:space="preserve">PSOAP: </t>
    </r>
    <r>
      <rPr>
        <sz val="12"/>
        <color theme="1"/>
        <rFont val="Calibri"/>
        <family val="2"/>
        <scheme val="minor"/>
      </rPr>
      <t>Porcentaje de Sujetos Obligados con Aviso de Privacidad</t>
    </r>
  </si>
  <si>
    <r>
      <rPr>
        <b/>
        <sz val="12"/>
        <color theme="1"/>
        <rFont val="Calibri"/>
        <family val="2"/>
        <scheme val="minor"/>
      </rPr>
      <t>PDSTI:</t>
    </r>
    <r>
      <rPr>
        <sz val="12"/>
        <color theme="1"/>
        <rFont val="Calibri"/>
        <family val="2"/>
        <scheme val="minor"/>
      </rPr>
      <t xml:space="preserve"> Porcentaje de Denuncias Solventadas por Tratamiento Indebido </t>
    </r>
  </si>
  <si>
    <r>
      <rPr>
        <b/>
        <sz val="12"/>
        <color theme="1"/>
        <rFont val="Calibri"/>
        <family val="2"/>
        <scheme val="minor"/>
      </rPr>
      <t>PDSPT:</t>
    </r>
    <r>
      <rPr>
        <sz val="12"/>
        <color theme="1"/>
        <rFont val="Calibri"/>
        <family val="2"/>
        <scheme val="minor"/>
      </rPr>
      <t xml:space="preserve"> Porcentaje de Denuncias Solventadas en los Portales de Transparencia </t>
    </r>
  </si>
  <si>
    <r>
      <rPr>
        <b/>
        <sz val="12"/>
        <color theme="1"/>
        <rFont val="Calibri"/>
        <family val="2"/>
        <scheme val="minor"/>
      </rPr>
      <t xml:space="preserve"> PCMN:   </t>
    </r>
    <r>
      <rPr>
        <sz val="12"/>
        <color theme="1"/>
        <rFont val="Calibri"/>
        <family val="2"/>
        <scheme val="minor"/>
      </rPr>
      <t xml:space="preserve"> Porcentaje de Cumplimiento del Marco Normativo </t>
    </r>
    <r>
      <rPr>
        <b/>
        <sz val="12"/>
        <color theme="1"/>
        <rFont val="Calibri"/>
        <family val="2"/>
        <scheme val="minor"/>
      </rPr>
      <t xml:space="preserve">           </t>
    </r>
  </si>
  <si>
    <r>
      <rPr>
        <b/>
        <sz val="12"/>
        <color theme="1"/>
        <rFont val="Calibri"/>
        <family val="2"/>
        <scheme val="minor"/>
      </rPr>
      <t>PAC:</t>
    </r>
    <r>
      <rPr>
        <sz val="12"/>
        <color theme="1"/>
        <rFont val="Calibri"/>
        <family val="2"/>
        <scheme val="minor"/>
      </rPr>
      <t xml:space="preserve"> Porcentaje de Actividades de Capacitación</t>
    </r>
  </si>
  <si>
    <r>
      <rPr>
        <b/>
        <sz val="12"/>
        <color theme="1"/>
        <rFont val="Calibri"/>
        <family val="2"/>
        <scheme val="minor"/>
      </rPr>
      <t>PAD:</t>
    </r>
    <r>
      <rPr>
        <sz val="12"/>
        <color theme="1"/>
        <rFont val="Calibri"/>
        <family val="2"/>
        <scheme val="minor"/>
      </rPr>
      <t xml:space="preserve"> Porcentaje de Actividades de Difusión</t>
    </r>
  </si>
  <si>
    <r>
      <rPr>
        <b/>
        <sz val="12"/>
        <color theme="1"/>
        <rFont val="Calibri"/>
        <family val="2"/>
        <scheme val="minor"/>
      </rPr>
      <t xml:space="preserve">PCOTP: </t>
    </r>
    <r>
      <rPr>
        <sz val="12"/>
        <color theme="1"/>
        <rFont val="Calibri"/>
        <family val="2"/>
        <scheme val="minor"/>
      </rPr>
      <t xml:space="preserve">Porcentaje de Cumplimiento de Obligaciones de Transparencia en la PNT </t>
    </r>
  </si>
  <si>
    <r>
      <rPr>
        <b/>
        <sz val="12"/>
        <color theme="1"/>
        <rFont val="Calibri"/>
        <family val="2"/>
        <scheme val="minor"/>
      </rPr>
      <t>PSAIPR:</t>
    </r>
    <r>
      <rPr>
        <sz val="12"/>
        <color theme="1"/>
        <rFont val="Calibri"/>
        <family val="2"/>
        <scheme val="minor"/>
      </rPr>
      <t xml:space="preserve"> Porcentaje de Solicitudes de Acceso a la Información Pública Recibidas</t>
    </r>
  </si>
  <si>
    <r>
      <rPr>
        <b/>
        <sz val="12"/>
        <color theme="1"/>
        <rFont val="Calibri"/>
        <family val="2"/>
        <scheme val="minor"/>
      </rPr>
      <t>F. 1.01.1.</t>
    </r>
    <r>
      <rPr>
        <sz val="12"/>
        <color theme="1"/>
        <rFont val="Calibri"/>
        <family val="2"/>
        <scheme val="minor"/>
      </rPr>
      <t xml:space="preserve"> Contribuir a la renovación de los mecanismos de gestión flexibilizando nuestras estructuras y procedimientos administrativos con calidad, innovación tecnológica y combate a la corrupción mediante el fortalecimiento de  la vinculación secuencial de las etapas de planeación estratégica para el logro de los objetivos establecidos en el Plan Municipal de Desarrollo.</t>
    </r>
  </si>
  <si>
    <t>P-PPA 1.01 PROGRAMA DE CONSOLIDACIÓN DE LA GESTIÓN MUNICIPAL</t>
  </si>
  <si>
    <t>1er TRIM</t>
  </si>
  <si>
    <t>2do TRIM</t>
  </si>
  <si>
    <t>3er TRIM</t>
  </si>
  <si>
    <t>4to TRIM</t>
  </si>
  <si>
    <t>_________________________</t>
  </si>
  <si>
    <t>Elaboró</t>
  </si>
  <si>
    <t>Revisó</t>
  </si>
  <si>
    <t>M.C. ENRIQUE EDUARDO ENCALADA SÁNCHEZ</t>
  </si>
  <si>
    <t>DIRECTOR DE PLANEACIÓN DE LA DGPM.</t>
  </si>
  <si>
    <t>Autorizó</t>
  </si>
  <si>
    <t>MTRA. MARIANN GONZÁLEZ PLIEGO CASTILLO</t>
  </si>
  <si>
    <t xml:space="preserve">SECRETARIA PARTICULAR </t>
  </si>
  <si>
    <r>
      <rPr>
        <b/>
        <sz val="12"/>
        <color theme="1"/>
        <rFont val="Calibri"/>
        <family val="2"/>
        <scheme val="minor"/>
      </rPr>
      <t>PI:</t>
    </r>
    <r>
      <rPr>
        <sz val="12"/>
        <color theme="1"/>
        <rFont val="Calibri"/>
        <family val="2"/>
        <scheme val="minor"/>
      </rPr>
      <t xml:space="preserve"> Porcentaje de Inconformidades</t>
    </r>
  </si>
  <si>
    <r>
      <rPr>
        <b/>
        <sz val="12"/>
        <color theme="1"/>
        <rFont val="Calibri"/>
        <family val="2"/>
        <scheme val="minor"/>
      </rPr>
      <t xml:space="preserve">META ANUAL: </t>
    </r>
    <r>
      <rPr>
        <sz val="12"/>
        <color theme="1"/>
        <rFont val="Calibri"/>
        <family val="2"/>
        <scheme val="minor"/>
      </rPr>
      <t xml:space="preserve">Se alcanza una meta del 47.60% del acumulado de la meta anual.                                                                                                                                                                 </t>
    </r>
    <r>
      <rPr>
        <b/>
        <sz val="12"/>
        <color theme="1"/>
        <rFont val="Calibri"/>
        <family val="2"/>
        <scheme val="minor"/>
      </rPr>
      <t xml:space="preserve">META TRIMESTRAL: </t>
    </r>
    <r>
      <rPr>
        <sz val="12"/>
        <color theme="1"/>
        <rFont val="Calibri"/>
        <family val="2"/>
        <scheme val="minor"/>
      </rPr>
      <t>Se tiene un avance trimestral en la meta programada del 57.60%  de acuerdo a la Agenda Pública de la Presidente Municipal.</t>
    </r>
  </si>
  <si>
    <r>
      <rPr>
        <b/>
        <sz val="12"/>
        <color theme="1"/>
        <rFont val="Calibri"/>
        <family val="2"/>
        <scheme val="minor"/>
      </rPr>
      <t>META ANUAL:</t>
    </r>
    <r>
      <rPr>
        <sz val="12"/>
        <color theme="1"/>
        <rFont val="Calibri"/>
        <family val="2"/>
        <scheme val="minor"/>
      </rPr>
      <t xml:space="preserve"> Se alcanza una meta del 51.92% del acumulado de la meta anual.                                                                                                                                                                   </t>
    </r>
    <r>
      <rPr>
        <b/>
        <sz val="12"/>
        <color theme="1"/>
        <rFont val="Calibri"/>
        <family val="2"/>
        <scheme val="minor"/>
      </rPr>
      <t>META TRIMESTRAL :</t>
    </r>
    <r>
      <rPr>
        <sz val="12"/>
        <color theme="1"/>
        <rFont val="Calibri"/>
        <family val="2"/>
        <scheme val="minor"/>
      </rPr>
      <t xml:space="preserve">  Se  tiene un avance trimestral en la meta programada del 89.51% de acuerdo a las Peticiones ciudadanas e interinstitucionales realizadas.</t>
    </r>
  </si>
  <si>
    <r>
      <rPr>
        <b/>
        <sz val="12"/>
        <color theme="1"/>
        <rFont val="Calibri"/>
        <family val="2"/>
        <scheme val="minor"/>
      </rPr>
      <t xml:space="preserve">META ANUAL: </t>
    </r>
    <r>
      <rPr>
        <sz val="12"/>
        <color theme="1"/>
        <rFont val="Calibri"/>
        <family val="2"/>
        <scheme val="minor"/>
      </rPr>
      <t xml:space="preserve">Se alcanza una meta del 33.91% del acumulado de la meta anual.                                                                                                                                                                         </t>
    </r>
    <r>
      <rPr>
        <b/>
        <sz val="12"/>
        <color theme="1"/>
        <rFont val="Calibri"/>
        <family val="2"/>
        <scheme val="minor"/>
      </rPr>
      <t xml:space="preserve">META TRIMESTRAL: </t>
    </r>
    <r>
      <rPr>
        <sz val="12"/>
        <color theme="1"/>
        <rFont val="Calibri"/>
        <family val="2"/>
        <scheme val="minor"/>
      </rPr>
      <t>Se tiene un avance trimestral en la meta programada del 31.13%  de acuerdo a las audiencias otorgadas a la ciudadania.</t>
    </r>
  </si>
  <si>
    <r>
      <rPr>
        <b/>
        <sz val="12"/>
        <color theme="1"/>
        <rFont val="Calibri"/>
        <family val="2"/>
        <scheme val="minor"/>
      </rPr>
      <t xml:space="preserve">META ANUAL: </t>
    </r>
    <r>
      <rPr>
        <sz val="12"/>
        <color theme="1"/>
        <rFont val="Calibri"/>
        <family val="2"/>
        <scheme val="minor"/>
      </rPr>
      <t xml:space="preserve">Se alcanza una meta anual programada 42.86%.                                                             </t>
    </r>
    <r>
      <rPr>
        <b/>
        <sz val="12"/>
        <color theme="1"/>
        <rFont val="Calibri"/>
        <family val="2"/>
        <scheme val="minor"/>
      </rPr>
      <t>META TRIMESTRAL</t>
    </r>
    <r>
      <rPr>
        <sz val="12"/>
        <color theme="1"/>
        <rFont val="Calibri"/>
        <family val="2"/>
        <scheme val="minor"/>
      </rPr>
      <t xml:space="preserve"> :Se cumple con la meta programada  trimestral en un 100 % , en cumplimiento  con la encomienda del Despacho de la Presidencia Municipal, se llevo a cabo  una reunión de trabajo con una comitiva de Regidores del Muncipio Tulancigo de Bravo Hidalgo. Así mismo se cumplio con el reporte de actividades a la Presidencia..</t>
    </r>
  </si>
  <si>
    <r>
      <rPr>
        <b/>
        <sz val="12"/>
        <color theme="1"/>
        <rFont val="Calibri"/>
        <family val="2"/>
        <scheme val="minor"/>
      </rPr>
      <t>META ANUAL:</t>
    </r>
    <r>
      <rPr>
        <sz val="12"/>
        <color theme="1"/>
        <rFont val="Calibri"/>
        <family val="2"/>
        <scheme val="minor"/>
      </rPr>
      <t xml:space="preserve"> No se programo actividad por lo cual  no se genera un avance anual.                                                                                                                                                                  </t>
    </r>
    <r>
      <rPr>
        <b/>
        <sz val="12"/>
        <color theme="1"/>
        <rFont val="Calibri"/>
        <family val="2"/>
        <scheme val="minor"/>
      </rPr>
      <t xml:space="preserve">META TRIMESTRAL: </t>
    </r>
    <r>
      <rPr>
        <sz val="12"/>
        <color theme="1"/>
        <rFont val="Calibri"/>
        <family val="2"/>
        <scheme val="minor"/>
      </rPr>
      <t xml:space="preserve">Para el trimestre actual no se programo actividad en cuanto a Implementación de proyectos de gestión pública y proyectos especiales de la Presidencia Municipal. </t>
    </r>
  </si>
  <si>
    <r>
      <rPr>
        <b/>
        <sz val="12"/>
        <color theme="1"/>
        <rFont val="Calibri"/>
        <family val="2"/>
        <scheme val="minor"/>
      </rPr>
      <t>META ANUAL:</t>
    </r>
    <r>
      <rPr>
        <sz val="12"/>
        <color theme="1"/>
        <rFont val="Calibri"/>
        <family val="2"/>
        <scheme val="minor"/>
      </rPr>
      <t xml:space="preserve"> No se programo actividad por lo cual  no se genera un avance anual.                                                                                                                                                                </t>
    </r>
    <r>
      <rPr>
        <b/>
        <sz val="12"/>
        <color theme="1"/>
        <rFont val="Calibri"/>
        <family val="2"/>
        <scheme val="minor"/>
      </rPr>
      <t>META TRIMESTRAL:</t>
    </r>
    <r>
      <rPr>
        <sz val="12"/>
        <color theme="1"/>
        <rFont val="Calibri"/>
        <family val="2"/>
        <scheme val="minor"/>
      </rPr>
      <t xml:space="preserve"> Para el trimestre actual no se programo actividad en cuanto a sesiones del Consejo Consultivo Ciudadano o actividad en cuanto a la participación ciudadana.</t>
    </r>
  </si>
  <si>
    <r>
      <rPr>
        <b/>
        <sz val="12"/>
        <color theme="1"/>
        <rFont val="Calibri"/>
        <family val="2"/>
        <scheme val="minor"/>
      </rPr>
      <t xml:space="preserve">META ANUAL: </t>
    </r>
    <r>
      <rPr>
        <sz val="12"/>
        <color theme="1"/>
        <rFont val="Calibri"/>
        <family val="2"/>
        <scheme val="minor"/>
      </rPr>
      <t xml:space="preserve">Se alcanza una meta del 48.89%  del acumulado de la meta anual.                                                                                                                                                                    </t>
    </r>
    <r>
      <rPr>
        <b/>
        <sz val="12"/>
        <color theme="1"/>
        <rFont val="Calibri"/>
        <family val="2"/>
        <scheme val="minor"/>
      </rPr>
      <t>META TRIMESTRAL:</t>
    </r>
    <r>
      <rPr>
        <sz val="12"/>
        <color theme="1"/>
        <rFont val="Calibri"/>
        <family val="2"/>
        <scheme val="minor"/>
      </rPr>
      <t xml:space="preserve"> Se cumplio con la meta trimestral al 100%, con la realización de 11 reportes o concentrados de información, </t>
    </r>
  </si>
  <si>
    <r>
      <rPr>
        <b/>
        <sz val="12"/>
        <color theme="1"/>
        <rFont val="Calibri"/>
        <family val="2"/>
        <scheme val="minor"/>
      </rPr>
      <t>META ANUAL:</t>
    </r>
    <r>
      <rPr>
        <sz val="12"/>
        <color theme="1"/>
        <rFont val="Calibri"/>
        <family val="2"/>
        <scheme val="minor"/>
      </rPr>
      <t xml:space="preserve">Se alcanza una meta del 44.44%  del acumulado de la meta anual.                                                                                                                                                                    </t>
    </r>
    <r>
      <rPr>
        <b/>
        <sz val="12"/>
        <color theme="1"/>
        <rFont val="Calibri"/>
        <family val="2"/>
        <scheme val="minor"/>
      </rPr>
      <t>META TRIMESTRAL:</t>
    </r>
    <r>
      <rPr>
        <sz val="12"/>
        <color theme="1"/>
        <rFont val="Calibri"/>
        <family val="2"/>
        <scheme val="minor"/>
      </rPr>
      <t>Al fijar la meta trimestral de dichos eventos, se consideró correctamente empezar con un evento afirmando la reactivación del turismo, con quien poco a poco nos ha tocado cumplir.</t>
    </r>
  </si>
  <si>
    <r>
      <rPr>
        <b/>
        <sz val="12"/>
        <color theme="1"/>
        <rFont val="Calibri"/>
        <family val="2"/>
        <scheme val="minor"/>
      </rPr>
      <t>META ANUAL:</t>
    </r>
    <r>
      <rPr>
        <sz val="12"/>
        <color theme="1"/>
        <rFont val="Calibri"/>
        <family val="2"/>
        <scheme val="minor"/>
      </rPr>
      <t xml:space="preserve"> No se programa actividad en primer trimestre por lo cual no hay un porcentaje de avance anual.                         
</t>
    </r>
    <r>
      <rPr>
        <b/>
        <sz val="12"/>
        <color theme="1"/>
        <rFont val="Calibri"/>
        <family val="2"/>
        <scheme val="minor"/>
      </rPr>
      <t>META TRIMESTRAL:</t>
    </r>
    <r>
      <rPr>
        <sz val="12"/>
        <color theme="1"/>
        <rFont val="Calibri"/>
        <family val="2"/>
        <scheme val="minor"/>
      </rPr>
      <t xml:space="preserve"> Para el trimestre actual no se programo actividad en cuanto a Gobierno Digital.</t>
    </r>
  </si>
  <si>
    <r>
      <rPr>
        <b/>
        <sz val="12"/>
        <color theme="1"/>
        <rFont val="Calibri"/>
        <family val="2"/>
        <scheme val="minor"/>
      </rPr>
      <t>META ANUAL:</t>
    </r>
    <r>
      <rPr>
        <sz val="12"/>
        <color theme="1"/>
        <rFont val="Calibri"/>
        <family val="2"/>
        <scheme val="minor"/>
      </rPr>
      <t xml:space="preserve">Se alcanza una meta del 60.82%  del acumulado de la meta anual.                                                                                                                                                                                             </t>
    </r>
    <r>
      <rPr>
        <b/>
        <sz val="12"/>
        <color theme="1"/>
        <rFont val="Calibri"/>
        <family val="2"/>
        <scheme val="minor"/>
      </rPr>
      <t>META TRIMESTRAL:</t>
    </r>
    <r>
      <rPr>
        <sz val="12"/>
        <color theme="1"/>
        <rFont val="Calibri"/>
        <family val="2"/>
        <scheme val="minor"/>
      </rPr>
      <t xml:space="preserve"> Al realizar la fijación de metas se consideró un aumento lineal de la meta trasada, sin embargo tuvo un aumento exponencial de la meta derivado a la promoción que se obtuvo trimestre, ya que se contó con la participación de ferias para la promoción de las herramientas técnologicas de la dirección,  rebasando la meta trimestral  en un 158%</t>
    </r>
  </si>
  <si>
    <r>
      <rPr>
        <b/>
        <sz val="12"/>
        <color theme="1"/>
        <rFont val="Calibri"/>
        <family val="2"/>
        <scheme val="minor"/>
      </rPr>
      <t>META ANUAL</t>
    </r>
    <r>
      <rPr>
        <sz val="12"/>
        <color theme="1"/>
        <rFont val="Calibri"/>
        <family val="2"/>
        <scheme val="minor"/>
      </rPr>
      <t xml:space="preserve">:   Se alcanza una meta del 50% del acumulado de la meta anual.                                                                                                                                                                    </t>
    </r>
    <r>
      <rPr>
        <b/>
        <sz val="12"/>
        <color theme="1"/>
        <rFont val="Calibri"/>
        <family val="2"/>
        <scheme val="minor"/>
      </rPr>
      <t>META TRIMESTRAL:</t>
    </r>
    <r>
      <rPr>
        <sz val="12"/>
        <color theme="1"/>
        <rFont val="Calibri"/>
        <family val="2"/>
        <scheme val="minor"/>
      </rPr>
      <t>Al fijar la meta trimestral de dichos eventos, se consideró correctamente realizar la participación de los seminarios en el segundo trimestre del 2022, debido a la asistencia considerada de los participantes; se logra la meta en un 100%.</t>
    </r>
  </si>
  <si>
    <r>
      <rPr>
        <b/>
        <sz val="12"/>
        <color theme="1"/>
        <rFont val="Calibri"/>
        <family val="2"/>
        <scheme val="minor"/>
      </rPr>
      <t xml:space="preserve">META ANUAL: </t>
    </r>
    <r>
      <rPr>
        <sz val="12"/>
        <color theme="1"/>
        <rFont val="Calibri"/>
        <family val="2"/>
        <scheme val="minor"/>
      </rPr>
      <t xml:space="preserve">Se alcanza una meta del 50% del acumulado de la meta anual.                                         </t>
    </r>
    <r>
      <rPr>
        <b/>
        <sz val="12"/>
        <color theme="1"/>
        <rFont val="Calibri"/>
        <family val="2"/>
        <scheme val="minor"/>
      </rPr>
      <t xml:space="preserve">                                                                                     META TRIMESTRAL: </t>
    </r>
    <r>
      <rPr>
        <sz val="12"/>
        <color theme="1"/>
        <rFont val="Calibri"/>
        <family val="2"/>
        <scheme val="minor"/>
      </rPr>
      <t>Al fijar la meta trimestral de dichos eventos, se consideró correctamente realizar la participación de los seminarios en el segundo trimestre del 2022, debido a la asistencia considerada de los participantes; se logra la meta en un 100%.</t>
    </r>
  </si>
  <si>
    <r>
      <rPr>
        <b/>
        <sz val="12"/>
        <color theme="1"/>
        <rFont val="Calibri"/>
        <family val="2"/>
        <scheme val="minor"/>
      </rPr>
      <t>META ANUAL:</t>
    </r>
    <r>
      <rPr>
        <sz val="12"/>
        <color theme="1"/>
        <rFont val="Calibri"/>
        <family val="2"/>
        <scheme val="minor"/>
      </rPr>
      <t xml:space="preserve">  Se alcanza una meta del 40.00%  del acumulado de la meta anual.                                                                                                                                                                       </t>
    </r>
    <r>
      <rPr>
        <b/>
        <sz val="12"/>
        <color theme="1"/>
        <rFont val="Calibri"/>
        <family val="2"/>
        <scheme val="minor"/>
      </rPr>
      <t>META TRIMESTRAL</t>
    </r>
    <r>
      <rPr>
        <sz val="12"/>
        <color theme="1"/>
        <rFont val="Calibri"/>
        <family val="2"/>
        <scheme val="minor"/>
      </rPr>
      <t xml:space="preserve"> :Al fijar la meta trimestral de dichos eventos, se consideró correctamente empezar con un evento afirmando la reactivación del turismo de manera paulatina y constante.</t>
    </r>
  </si>
  <si>
    <r>
      <rPr>
        <b/>
        <sz val="12"/>
        <color theme="1"/>
        <rFont val="Calibri"/>
        <family val="2"/>
        <scheme val="minor"/>
      </rPr>
      <t>META ANUAL :</t>
    </r>
    <r>
      <rPr>
        <sz val="12"/>
        <color theme="1"/>
        <rFont val="Calibri"/>
        <family val="2"/>
        <scheme val="minor"/>
      </rPr>
      <t xml:space="preserve">  Se alcanza una meta del 39.04% del acumulado de la meta anual.                                                                                                                                                                                 </t>
    </r>
    <r>
      <rPr>
        <b/>
        <sz val="12"/>
        <color theme="1"/>
        <rFont val="Calibri"/>
        <family val="2"/>
        <scheme val="minor"/>
      </rPr>
      <t>META TRIMESTRAL:</t>
    </r>
    <r>
      <rPr>
        <sz val="12"/>
        <color theme="1"/>
        <rFont val="Calibri"/>
        <family val="2"/>
        <scheme val="minor"/>
      </rPr>
      <t xml:space="preserve">  Al fijar las metas se consideró correctamente la recuperación de nuestro destino, asi mismo la confianza en el sector turistico para visitar con mayor auge nuestra entidad, teniendo una temporada relativamente tranquila con una afluencia de visitantes moderado; teniendo un avance del 98.89%.</t>
    </r>
  </si>
  <si>
    <r>
      <rPr>
        <b/>
        <sz val="12"/>
        <color theme="1"/>
        <rFont val="Calibri"/>
        <family val="2"/>
        <scheme val="minor"/>
      </rPr>
      <t>META ANUAL</t>
    </r>
    <r>
      <rPr>
        <sz val="12"/>
        <color theme="1"/>
        <rFont val="Calibri"/>
        <family val="2"/>
        <scheme val="minor"/>
      </rPr>
      <t xml:space="preserve"> :   Se alcanza una meta del 50% del acumulado de la meta anual.                                                                                                                                                               </t>
    </r>
    <r>
      <rPr>
        <b/>
        <sz val="12"/>
        <color theme="1"/>
        <rFont val="Calibri"/>
        <family val="2"/>
        <scheme val="minor"/>
      </rPr>
      <t>META TRIMESTRAL</t>
    </r>
    <r>
      <rPr>
        <sz val="12"/>
        <color theme="1"/>
        <rFont val="Calibri"/>
        <family val="2"/>
        <scheme val="minor"/>
      </rPr>
      <t xml:space="preserve"> :  Al fijar la meta trimestral de dichos eventos, se consideró correctamente realizar la participación de los seminarios en el segundo trimestre del 2022, debido a la asistencia considerada de los participantes. Se alcanza una meta trimestral de 100%</t>
    </r>
  </si>
  <si>
    <r>
      <rPr>
        <b/>
        <sz val="12"/>
        <color theme="1"/>
        <rFont val="Calibri"/>
        <family val="2"/>
        <scheme val="minor"/>
      </rPr>
      <t xml:space="preserve">META ANUAL: </t>
    </r>
    <r>
      <rPr>
        <sz val="12"/>
        <color theme="1"/>
        <rFont val="Calibri"/>
        <family val="2"/>
        <scheme val="minor"/>
      </rPr>
      <t xml:space="preserve">Se alcanza una meta del  42.39% del acumulado de la meta anual, lo anterior por la doble veda electoral.                                                        
</t>
    </r>
    <r>
      <rPr>
        <b/>
        <sz val="12"/>
        <color theme="1"/>
        <rFont val="Calibri"/>
        <family val="2"/>
        <scheme val="minor"/>
      </rPr>
      <t xml:space="preserve">META TRIMESTRAL: </t>
    </r>
    <r>
      <rPr>
        <sz val="12"/>
        <color theme="1"/>
        <rFont val="Calibri"/>
        <family val="2"/>
        <scheme val="minor"/>
      </rPr>
      <t>Se tiene un avance en la meta programada para este trimestre en un 69.57%.</t>
    </r>
  </si>
  <si>
    <r>
      <rPr>
        <b/>
        <sz val="12"/>
        <color theme="1"/>
        <rFont val="Calibri"/>
        <family val="2"/>
        <scheme val="minor"/>
      </rPr>
      <t>META ANUAL:</t>
    </r>
    <r>
      <rPr>
        <sz val="12"/>
        <color theme="1"/>
        <rFont val="Calibri"/>
        <family val="2"/>
        <scheme val="minor"/>
      </rPr>
      <t xml:space="preserve">  Se alcanza una meta del  39.50% del acumulado de la meta anual, lo anterior por la doble veda electoral.                                                         
</t>
    </r>
    <r>
      <rPr>
        <b/>
        <sz val="12"/>
        <color theme="1"/>
        <rFont val="Calibri"/>
        <family val="2"/>
        <scheme val="minor"/>
      </rPr>
      <t xml:space="preserve">META TRIMESTRAL: </t>
    </r>
    <r>
      <rPr>
        <sz val="12"/>
        <color theme="1"/>
        <rFont val="Calibri"/>
        <family val="2"/>
        <scheme val="minor"/>
      </rPr>
      <t>Se tiene un avance en la meta programada para este trimestre en un 58.01%.</t>
    </r>
  </si>
  <si>
    <r>
      <rPr>
        <b/>
        <sz val="12"/>
        <color theme="1"/>
        <rFont val="Calibri"/>
        <family val="2"/>
        <scheme val="minor"/>
      </rPr>
      <t xml:space="preserve">META ANUAL: </t>
    </r>
    <r>
      <rPr>
        <sz val="12"/>
        <color theme="1"/>
        <rFont val="Calibri"/>
        <family val="2"/>
        <scheme val="minor"/>
      </rPr>
      <t xml:space="preserve">Se alcanza una meta del  48.19% del acumulado de la meta anual, lo anterior por la doble veda electoral.                                                        
</t>
    </r>
    <r>
      <rPr>
        <b/>
        <sz val="12"/>
        <color theme="1"/>
        <rFont val="Calibri"/>
        <family val="2"/>
        <scheme val="minor"/>
      </rPr>
      <t>META TRIMESTRAL:</t>
    </r>
    <r>
      <rPr>
        <sz val="12"/>
        <color theme="1"/>
        <rFont val="Calibri"/>
        <family val="2"/>
        <scheme val="minor"/>
      </rPr>
      <t xml:space="preserve">   Se tiene un avance en la meta programada para este trimestre en un 92.78%.</t>
    </r>
  </si>
  <si>
    <r>
      <rPr>
        <b/>
        <sz val="12"/>
        <color theme="1"/>
        <rFont val="Calibri"/>
        <family val="2"/>
        <scheme val="minor"/>
      </rPr>
      <t>META ANUAL</t>
    </r>
    <r>
      <rPr>
        <sz val="12"/>
        <color theme="1"/>
        <rFont val="Calibri"/>
        <family val="2"/>
        <scheme val="minor"/>
      </rPr>
      <t xml:space="preserve">  Obtuvimos el 50% de avance por que se brindaron 14 seguimientos y atenciones a Otganismos Descentralizados de los 56 programados de la meta anual.                                                                                       
</t>
    </r>
    <r>
      <rPr>
        <b/>
        <sz val="12"/>
        <color theme="1"/>
        <rFont val="Calibri"/>
        <family val="2"/>
        <scheme val="minor"/>
      </rPr>
      <t xml:space="preserve">META TRIMESTRAL  </t>
    </r>
    <r>
      <rPr>
        <sz val="12"/>
        <color theme="1"/>
        <rFont val="Calibri"/>
        <family val="2"/>
        <scheme val="minor"/>
      </rPr>
      <t xml:space="preserve">Se cumplió al 100% la meta en atenciones y seguimientos brindados a los Organismos Descentralizados.                                                                                                                                                                                                                                                                                                </t>
    </r>
  </si>
  <si>
    <r>
      <rPr>
        <b/>
        <sz val="12"/>
        <color theme="1"/>
        <rFont val="Calibri"/>
        <family val="2"/>
        <scheme val="minor"/>
      </rPr>
      <t>META ANUAL</t>
    </r>
    <r>
      <rPr>
        <sz val="12"/>
        <color theme="1"/>
        <rFont val="Calibri"/>
        <family val="2"/>
        <scheme val="minor"/>
      </rPr>
      <t xml:space="preserve">: Se alcanza una meta del 50% del acumulado de la meta anual.                                                                                                                                                                  </t>
    </r>
    <r>
      <rPr>
        <b/>
        <sz val="12"/>
        <color theme="1"/>
        <rFont val="Calibri"/>
        <family val="2"/>
        <scheme val="minor"/>
      </rPr>
      <t>META TRIMESTRAL</t>
    </r>
    <r>
      <rPr>
        <sz val="12"/>
        <color theme="1"/>
        <rFont val="Calibri"/>
        <family val="2"/>
        <scheme val="minor"/>
      </rPr>
      <t>: Se cumplio con la meta programada para este trimestral alcanzando el avance en el cumplimiento, en un 100%.</t>
    </r>
  </si>
  <si>
    <r>
      <rPr>
        <b/>
        <sz val="12"/>
        <color theme="1"/>
        <rFont val="Calibri"/>
        <family val="2"/>
        <scheme val="minor"/>
      </rPr>
      <t>META ANUAL</t>
    </r>
    <r>
      <rPr>
        <sz val="12"/>
        <color theme="1"/>
        <rFont val="Calibri"/>
        <family val="2"/>
        <scheme val="minor"/>
      </rPr>
      <t xml:space="preserve"> : Se alcanza una meta del 38.58% del acumulado de la meta anual, lo anterior por la doble veda electoral.                                               
</t>
    </r>
    <r>
      <rPr>
        <b/>
        <sz val="12"/>
        <color theme="1"/>
        <rFont val="Calibri"/>
        <family val="2"/>
        <scheme val="minor"/>
      </rPr>
      <t>META TRIMESTRAL</t>
    </r>
    <r>
      <rPr>
        <sz val="12"/>
        <color theme="1"/>
        <rFont val="Calibri"/>
        <family val="2"/>
        <scheme val="minor"/>
      </rPr>
      <t>: Se  tiene un avance en la meta trimestral programada de un 54.32% .</t>
    </r>
  </si>
  <si>
    <r>
      <rPr>
        <b/>
        <sz val="12"/>
        <color theme="1"/>
        <rFont val="Calibri"/>
        <family val="2"/>
        <scheme val="minor"/>
      </rPr>
      <t xml:space="preserve">META ANUAL: </t>
    </r>
    <r>
      <rPr>
        <sz val="12"/>
        <color theme="1"/>
        <rFont val="Calibri"/>
        <family val="2"/>
        <scheme val="minor"/>
      </rPr>
      <t xml:space="preserve"> Se obtuvó el 32.95% de avance por que se participó en  14 sesiones de las 88 sesiones programadas de la meta anual.                                                                         
 </t>
    </r>
    <r>
      <rPr>
        <b/>
        <sz val="12"/>
        <color theme="1"/>
        <rFont val="Calibri"/>
        <family val="2"/>
        <scheme val="minor"/>
      </rPr>
      <t>META TRIMESTRAL:</t>
    </r>
    <r>
      <rPr>
        <sz val="12"/>
        <color theme="1"/>
        <rFont val="Calibri"/>
        <family val="2"/>
        <scheme val="minor"/>
      </rPr>
      <t xml:space="preserve">  Se alcanzó el 63.64% al realizarse 14 de las 22 participaciones en sesiones programadas en el primer trimestre, debido a que se pospusieron  diversas sesiones ordinarias y extraordinarias con motivo del cambio de titularidad de la Unidad de Vinculación con Organismos.                                                                                                                                             </t>
    </r>
  </si>
  <si>
    <r>
      <rPr>
        <b/>
        <sz val="12"/>
        <color theme="1"/>
        <rFont val="Calibri"/>
        <family val="2"/>
        <scheme val="minor"/>
      </rPr>
      <t>META ANUAL:</t>
    </r>
    <r>
      <rPr>
        <sz val="12"/>
        <color theme="1"/>
        <rFont val="Calibri"/>
        <family val="2"/>
        <scheme val="minor"/>
      </rPr>
      <t xml:space="preserve">   Se obtuvó el 50% de avance por que se realizaron 13 sesiones de las 52 programadas de la meta anual.                                                                                                
</t>
    </r>
    <r>
      <rPr>
        <b/>
        <sz val="12"/>
        <color theme="1"/>
        <rFont val="Calibri"/>
        <family val="2"/>
        <scheme val="minor"/>
      </rPr>
      <t>META TRIMESTRAL:</t>
    </r>
    <r>
      <rPr>
        <sz val="12"/>
        <color theme="1"/>
        <rFont val="Calibri"/>
        <family val="2"/>
        <scheme val="minor"/>
      </rPr>
      <t xml:space="preserve">  Se cumplió al 100% la meta en la elaboración de reportes de actividades de los Organismos Descentralizados.                                                                                                         </t>
    </r>
  </si>
  <si>
    <r>
      <rPr>
        <b/>
        <sz val="12"/>
        <color theme="1"/>
        <rFont val="Calibri"/>
        <family val="2"/>
        <scheme val="minor"/>
      </rPr>
      <t>META ANUAL:</t>
    </r>
    <r>
      <rPr>
        <sz val="12"/>
        <color theme="1"/>
        <rFont val="Calibri"/>
        <family val="2"/>
        <scheme val="minor"/>
      </rPr>
      <t xml:space="preserve"> Se alcanza una meta del 50% del acumulado de la meta anual.                                                                                                                                                                     </t>
    </r>
    <r>
      <rPr>
        <b/>
        <sz val="12"/>
        <color theme="1"/>
        <rFont val="Calibri"/>
        <family val="2"/>
        <scheme val="minor"/>
      </rPr>
      <t>META TRIMESTRAL:</t>
    </r>
    <r>
      <rPr>
        <sz val="12"/>
        <color theme="1"/>
        <rFont val="Calibri"/>
        <family val="2"/>
        <scheme val="minor"/>
      </rPr>
      <t xml:space="preserve"> La Dirección de Relaciones Públicas y Asuntos Internacionales actualiza la información de manera trimestral. Para este segundo trimestre se sobre paso la meta que se tenia planeada para este indicador. En esté segundo trimestre se tenia la meta planeada de la realización de 1 evento;  por lo cual tiene un avance trimestral del 200%.
</t>
    </r>
  </si>
  <si>
    <r>
      <rPr>
        <b/>
        <sz val="12"/>
        <color theme="1"/>
        <rFont val="Calibri"/>
        <family val="2"/>
        <scheme val="minor"/>
      </rPr>
      <t>META ANUAL:</t>
    </r>
    <r>
      <rPr>
        <sz val="12"/>
        <color theme="1"/>
        <rFont val="Calibri"/>
        <family val="2"/>
        <scheme val="minor"/>
      </rPr>
      <t xml:space="preserve">  Se alcanza una meta del 50% del acumulado de la meta anual.                                                                                                                                                                      </t>
    </r>
    <r>
      <rPr>
        <b/>
        <sz val="12"/>
        <color theme="1"/>
        <rFont val="Calibri"/>
        <family val="2"/>
        <scheme val="minor"/>
      </rPr>
      <t>META TRIMESTRAL:</t>
    </r>
    <r>
      <rPr>
        <sz val="12"/>
        <color theme="1"/>
        <rFont val="Calibri"/>
        <family val="2"/>
        <scheme val="minor"/>
      </rPr>
      <t xml:space="preserve">   La Dirección de Relaciones Públicas Y Asuntos Internacionales actualiza la información de manera trimestral. Para este segundo trimestre se sobre paso la meta que se tenia planeada para este indicador. En esté segundo trimestre se tenia la meta planeada de la realización de 1 evento;  por lo cual tiene un avance trimestral del 200%.
</t>
    </r>
  </si>
  <si>
    <r>
      <rPr>
        <b/>
        <sz val="12"/>
        <color theme="1"/>
        <rFont val="Calibri"/>
        <family val="2"/>
        <scheme val="minor"/>
      </rPr>
      <t>META ANUAL</t>
    </r>
    <r>
      <rPr>
        <sz val="12"/>
        <color theme="1"/>
        <rFont val="Calibri"/>
        <family val="2"/>
        <scheme val="minor"/>
      </rPr>
      <t xml:space="preserve">:     Se rebasa la meta del 1195.42% del acumulado de la meta anual.                                                                                                                                                                    </t>
    </r>
    <r>
      <rPr>
        <b/>
        <sz val="12"/>
        <color theme="1"/>
        <rFont val="Calibri"/>
        <family val="2"/>
        <scheme val="minor"/>
      </rPr>
      <t>META TRIMESTRAL</t>
    </r>
    <r>
      <rPr>
        <sz val="12"/>
        <color theme="1"/>
        <rFont val="Calibri"/>
        <family val="2"/>
        <scheme val="minor"/>
      </rPr>
      <t xml:space="preserve">:  La Dirección de Relaciones Públicas y Asuntos Internacionales actuliza la información de manera trimestral, para este segundo trimestre se logro el 1648.33% del indicador, sobre pasando por mucho lo que se tenia planeado, esto gracias a las direcciónes que solicitaron el apoyo para las distintas difusiones.
</t>
    </r>
  </si>
  <si>
    <r>
      <rPr>
        <b/>
        <sz val="12"/>
        <color theme="1"/>
        <rFont val="Calibri"/>
        <family val="2"/>
        <scheme val="minor"/>
      </rPr>
      <t>META ANUAL</t>
    </r>
    <r>
      <rPr>
        <sz val="12"/>
        <color theme="1"/>
        <rFont val="Calibri"/>
        <family val="2"/>
        <scheme val="minor"/>
      </rPr>
      <t xml:space="preserve">:  Se alcanza una meta 9.75% del acumulado de la meta anual.                                                                                                                                                                                         </t>
    </r>
    <r>
      <rPr>
        <b/>
        <sz val="12"/>
        <color theme="1"/>
        <rFont val="Calibri"/>
        <family val="2"/>
        <scheme val="minor"/>
      </rPr>
      <t xml:space="preserve">META TRIMESTRAL: </t>
    </r>
    <r>
      <rPr>
        <sz val="12"/>
        <color theme="1"/>
        <rFont val="Calibri"/>
        <family val="2"/>
        <scheme val="minor"/>
      </rPr>
      <t xml:space="preserve">  Semaforización roja, no pudimos llegar a lo programado en el 2do. trimestre de 2022, toda vez que dependemos de la participación ciudadana, de las instituciones Gubernamentales y las OSC´S., para la entrega de apoyos a los grupos vulnerables del Municipio de Benito Juárez. Se tiene un avance del 1.67% </t>
    </r>
  </si>
  <si>
    <r>
      <rPr>
        <b/>
        <sz val="12"/>
        <color theme="1"/>
        <rFont val="Calibri"/>
        <family val="2"/>
        <scheme val="minor"/>
      </rPr>
      <t xml:space="preserve">META ANUAL: </t>
    </r>
    <r>
      <rPr>
        <sz val="12"/>
        <color theme="1"/>
        <rFont val="Calibri"/>
        <family val="2"/>
        <scheme val="minor"/>
      </rPr>
      <t xml:space="preserve"> Se alcanza una meta 32.92% del acumulado de la meta anual.                                                                                                                                                                     </t>
    </r>
    <r>
      <rPr>
        <b/>
        <sz val="12"/>
        <color theme="1"/>
        <rFont val="Calibri"/>
        <family val="2"/>
        <scheme val="minor"/>
      </rPr>
      <t>META TRIMESTRAL</t>
    </r>
    <r>
      <rPr>
        <sz val="12"/>
        <color theme="1"/>
        <rFont val="Calibri"/>
        <family val="2"/>
        <scheme val="minor"/>
      </rPr>
      <t xml:space="preserve"> :   Semaforización verde, se cumplio con lo programado en el 2do. trimestre de 2022, toda vez que dependemos de la participación ciudadana, de las instituciones Gubernamentales y las OSC´S. Se tiene un avance del 79.60% </t>
    </r>
  </si>
  <si>
    <r>
      <rPr>
        <b/>
        <sz val="12"/>
        <color theme="1"/>
        <rFont val="Calibri"/>
        <family val="2"/>
        <scheme val="minor"/>
      </rPr>
      <t xml:space="preserve">META ANUAL: </t>
    </r>
    <r>
      <rPr>
        <sz val="12"/>
        <color theme="1"/>
        <rFont val="Calibri"/>
        <family val="2"/>
        <scheme val="minor"/>
      </rPr>
      <t xml:space="preserve"> Se sigue manteniendo el acumulado de la meta anual.                                                                     </t>
    </r>
    <r>
      <rPr>
        <b/>
        <sz val="12"/>
        <color theme="1"/>
        <rFont val="Calibri"/>
        <family val="2"/>
        <scheme val="minor"/>
      </rPr>
      <t>META TRIMESTRAL:</t>
    </r>
    <r>
      <rPr>
        <sz val="12"/>
        <color theme="1"/>
        <rFont val="Calibri"/>
        <family val="2"/>
        <scheme val="minor"/>
      </rPr>
      <t xml:space="preserve"> Semaforización roja, no se cumplio con lo programado en el 2do.  trimestre de 2022, siguiendo todos los protocolos sanitarios derivado de la nueva normalidad que enfrentamos por la situación epidemiológica y sus variantes del  COVID-19, así como la participación de las y los benitojuarenses.  </t>
    </r>
  </si>
  <si>
    <r>
      <rPr>
        <b/>
        <sz val="12"/>
        <color theme="1"/>
        <rFont val="Calibri"/>
        <family val="2"/>
        <scheme val="minor"/>
      </rPr>
      <t xml:space="preserve">META ANUAL: </t>
    </r>
    <r>
      <rPr>
        <sz val="12"/>
        <color theme="1"/>
        <rFont val="Calibri"/>
        <family val="2"/>
        <scheme val="minor"/>
      </rPr>
      <t>Se alcanza una meta del 50% del acumulado de la meta anual.</t>
    </r>
    <r>
      <rPr>
        <b/>
        <sz val="12"/>
        <color theme="1"/>
        <rFont val="Calibri"/>
        <family val="2"/>
        <scheme val="minor"/>
      </rPr>
      <t xml:space="preserve">                                                                                                                                                                          META TRIMESTRAL: </t>
    </r>
    <r>
      <rPr>
        <sz val="12"/>
        <color theme="1"/>
        <rFont val="Calibri"/>
        <family val="2"/>
        <scheme val="minor"/>
      </rPr>
      <t>Se cumplio con la meta programada para este trimestral alcanzando el avance en el cumplimiento, en un 100%.</t>
    </r>
  </si>
  <si>
    <r>
      <rPr>
        <b/>
        <sz val="12"/>
        <color theme="1"/>
        <rFont val="Calibri"/>
        <family val="2"/>
        <scheme val="minor"/>
      </rPr>
      <t xml:space="preserve">META ANUAL: </t>
    </r>
    <r>
      <rPr>
        <sz val="12"/>
        <color theme="1"/>
        <rFont val="Calibri"/>
        <family val="2"/>
        <scheme val="minor"/>
      </rPr>
      <t xml:space="preserve">Se alcanza una meta del 46.67% del acumulado de la meta anual.                                                                                                                                                                     </t>
    </r>
    <r>
      <rPr>
        <b/>
        <sz val="12"/>
        <color theme="1"/>
        <rFont val="Calibri"/>
        <family val="2"/>
        <scheme val="minor"/>
      </rPr>
      <t xml:space="preserve">META TRIMESTRAL:  </t>
    </r>
    <r>
      <rPr>
        <sz val="12"/>
        <color theme="1"/>
        <rFont val="Calibri"/>
        <family val="2"/>
        <scheme val="minor"/>
      </rPr>
      <t>Se cumplio con la meta programada para este trimestral alcanzando el avance en el cumplimiento, en un 100%.</t>
    </r>
  </si>
  <si>
    <r>
      <rPr>
        <b/>
        <sz val="12"/>
        <color theme="1"/>
        <rFont val="Calibri"/>
        <family val="2"/>
        <scheme val="minor"/>
      </rPr>
      <t>META ANUAL:</t>
    </r>
    <r>
      <rPr>
        <sz val="12"/>
        <color theme="1"/>
        <rFont val="Calibri"/>
        <family val="2"/>
        <scheme val="minor"/>
      </rPr>
      <t xml:space="preserve"> Se  mantiene el 40% del acumulado de la meta anual.                                                               </t>
    </r>
    <r>
      <rPr>
        <b/>
        <sz val="12"/>
        <color theme="1"/>
        <rFont val="Calibri"/>
        <family val="2"/>
        <scheme val="minor"/>
      </rPr>
      <t>META TRIMESTRAL:</t>
    </r>
    <r>
      <rPr>
        <sz val="12"/>
        <color theme="1"/>
        <rFont val="Calibri"/>
        <family val="2"/>
        <scheme val="minor"/>
      </rPr>
      <t xml:space="preserve"> Para el trimestre actual no se programo actividad, referente a las mesas de trabajo.</t>
    </r>
  </si>
  <si>
    <r>
      <rPr>
        <b/>
        <sz val="12"/>
        <color theme="1"/>
        <rFont val="Calibri"/>
        <family val="2"/>
        <scheme val="minor"/>
      </rPr>
      <t>META ANUAL:</t>
    </r>
    <r>
      <rPr>
        <sz val="12"/>
        <color theme="1"/>
        <rFont val="Calibri"/>
        <family val="2"/>
        <scheme val="minor"/>
      </rPr>
      <t xml:space="preserve">   Se mantiene el 33.33% del acumulado de la meta anual.                                                                </t>
    </r>
    <r>
      <rPr>
        <b/>
        <sz val="12"/>
        <color theme="1"/>
        <rFont val="Calibri"/>
        <family val="2"/>
        <scheme val="minor"/>
      </rPr>
      <t>META TRIMESTRAL:</t>
    </r>
    <r>
      <rPr>
        <sz val="12"/>
        <color theme="1"/>
        <rFont val="Calibri"/>
        <family val="2"/>
        <scheme val="minor"/>
      </rPr>
      <t xml:space="preserve">  Para el trimestre actual no se programo actividad, referente a las mesas de trabajo.</t>
    </r>
  </si>
  <si>
    <r>
      <rPr>
        <b/>
        <sz val="12"/>
        <color theme="1"/>
        <rFont val="Calibri"/>
        <family val="2"/>
        <scheme val="minor"/>
      </rPr>
      <t xml:space="preserve">META ANUAL: </t>
    </r>
    <r>
      <rPr>
        <sz val="12"/>
        <color theme="1"/>
        <rFont val="Calibri"/>
        <family val="2"/>
        <scheme val="minor"/>
      </rPr>
      <t xml:space="preserve">Se mantiene el 33.33% del acumulado de la meta anual.                                                               </t>
    </r>
    <r>
      <rPr>
        <b/>
        <sz val="12"/>
        <color theme="1"/>
        <rFont val="Calibri"/>
        <family val="2"/>
        <scheme val="minor"/>
      </rPr>
      <t>META TRIMESTRAL:</t>
    </r>
    <r>
      <rPr>
        <sz val="12"/>
        <color theme="1"/>
        <rFont val="Calibri"/>
        <family val="2"/>
        <scheme val="minor"/>
      </rPr>
      <t xml:space="preserve"> Para el trimestre actual no se programo actividad referente a las Reuniones con dependencias estatales y federales.                                                                 </t>
    </r>
  </si>
  <si>
    <r>
      <rPr>
        <b/>
        <sz val="12"/>
        <color theme="1"/>
        <rFont val="Calibri"/>
        <family val="2"/>
        <scheme val="minor"/>
      </rPr>
      <t>META ANUAL:</t>
    </r>
    <r>
      <rPr>
        <sz val="12"/>
        <color theme="1"/>
        <rFont val="Calibri"/>
        <family val="2"/>
        <scheme val="minor"/>
      </rPr>
      <t xml:space="preserve">  Se mantiene el 33.33% del acumulado de la meta anual.                                                                  </t>
    </r>
    <r>
      <rPr>
        <b/>
        <sz val="12"/>
        <color theme="1"/>
        <rFont val="Calibri"/>
        <family val="2"/>
        <scheme val="minor"/>
      </rPr>
      <t>META TRIMESTRAL:</t>
    </r>
    <r>
      <rPr>
        <sz val="12"/>
        <color theme="1"/>
        <rFont val="Calibri"/>
        <family val="2"/>
        <scheme val="minor"/>
      </rPr>
      <t xml:space="preserve"> Para el trimestre actual no se programo actividad referente a las Reuniones con grupos y organizaciones de la Sociedad Civil.                                                             </t>
    </r>
  </si>
  <si>
    <r>
      <rPr>
        <b/>
        <sz val="12"/>
        <color theme="1"/>
        <rFont val="Calibri"/>
        <family val="2"/>
        <scheme val="minor"/>
      </rPr>
      <t>META ANUAL</t>
    </r>
    <r>
      <rPr>
        <sz val="12"/>
        <color theme="1"/>
        <rFont val="Calibri"/>
        <family val="2"/>
        <scheme val="minor"/>
      </rPr>
      <t xml:space="preserve"> : No se programa actividad en primer trimestre por lo cual no hay un porcentaje de avance anual.                                                              
 </t>
    </r>
    <r>
      <rPr>
        <b/>
        <sz val="12"/>
        <color theme="1"/>
        <rFont val="Calibri"/>
        <family val="2"/>
        <scheme val="minor"/>
      </rPr>
      <t>META TRIMESTRAL</t>
    </r>
    <r>
      <rPr>
        <sz val="12"/>
        <color theme="1"/>
        <rFont val="Calibri"/>
        <family val="2"/>
        <scheme val="minor"/>
      </rPr>
      <t xml:space="preserve"> :   Para el trimestre actual no se programo proyecto estrategico. </t>
    </r>
  </si>
  <si>
    <r>
      <rPr>
        <b/>
        <sz val="12"/>
        <color theme="1"/>
        <rFont val="Calibri"/>
        <family val="2"/>
        <scheme val="minor"/>
      </rPr>
      <t>META TRIMESTRAL:</t>
    </r>
    <r>
      <rPr>
        <sz val="12"/>
        <color theme="1"/>
        <rFont val="Calibri"/>
        <family val="2"/>
        <scheme val="minor"/>
      </rPr>
      <t xml:space="preserve"> Hubo un incremento en el avance  trimestral debido a los trabajos de inicio del  Diagnóstico de la GCDM 2022.
</t>
    </r>
    <r>
      <rPr>
        <b/>
        <sz val="12"/>
        <color theme="1"/>
        <rFont val="Calibri"/>
        <family val="2"/>
        <scheme val="minor"/>
      </rPr>
      <t>META ANUAL:</t>
    </r>
    <r>
      <rPr>
        <sz val="12"/>
        <color theme="1"/>
        <rFont val="Calibri"/>
        <family val="2"/>
        <scheme val="minor"/>
      </rPr>
      <t xml:space="preserve"> Se tiene un avance del 75% superior a lo planeado. </t>
    </r>
  </si>
  <si>
    <r>
      <rPr>
        <b/>
        <sz val="12"/>
        <color theme="1"/>
        <rFont val="Calibri"/>
        <family val="2"/>
        <scheme val="minor"/>
      </rPr>
      <t>META TRIMESTRAL</t>
    </r>
    <r>
      <rPr>
        <sz val="12"/>
        <color theme="1"/>
        <rFont val="Calibri"/>
        <family val="2"/>
        <scheme val="minor"/>
      </rPr>
      <t xml:space="preserve">: Se tuvo un avance del 33.33% debido a que no han habido modificaciones al programa de inversión anual.
</t>
    </r>
    <r>
      <rPr>
        <b/>
        <sz val="12"/>
        <color theme="1"/>
        <rFont val="Calibri"/>
        <family val="2"/>
        <scheme val="minor"/>
      </rPr>
      <t>META ANUAL</t>
    </r>
    <r>
      <rPr>
        <sz val="12"/>
        <color theme="1"/>
        <rFont val="Calibri"/>
        <family val="2"/>
        <scheme val="minor"/>
      </rPr>
      <t>: Se tiene un avance del 20% por debajo de lo planeado.</t>
    </r>
  </si>
  <si>
    <r>
      <rPr>
        <b/>
        <sz val="12"/>
        <color theme="1"/>
        <rFont val="Calibri"/>
        <family val="2"/>
        <scheme val="minor"/>
      </rPr>
      <t>META TRIMESTRAL</t>
    </r>
    <r>
      <rPr>
        <sz val="12"/>
        <color theme="1"/>
        <rFont val="Calibri"/>
        <family val="2"/>
        <scheme val="minor"/>
      </rPr>
      <t xml:space="preserve">: Se logró un avance superior debido a que la ASEQROO intervino para la realización de las siguientes auditorias: presupuesto participativo, programa municipal de inversión, saneamiento ambi8etal, fortamun, fis, según oficio SEQROO/ASE/AEMOP/0799/06/2022.
</t>
    </r>
    <r>
      <rPr>
        <b/>
        <sz val="12"/>
        <color theme="1"/>
        <rFont val="Calibri"/>
        <family val="2"/>
        <scheme val="minor"/>
      </rPr>
      <t>META ANUAL</t>
    </r>
    <r>
      <rPr>
        <sz val="12"/>
        <color theme="1"/>
        <rFont val="Calibri"/>
        <family val="2"/>
        <scheme val="minor"/>
      </rPr>
      <t>: Se tiene un avance del 33.33%, por debajo de lo planeado, a la espera de conclusión de las auditorias.</t>
    </r>
  </si>
  <si>
    <r>
      <rPr>
        <b/>
        <sz val="12"/>
        <color theme="1"/>
        <rFont val="Calibri"/>
        <family val="2"/>
        <scheme val="minor"/>
      </rPr>
      <t>META TRIMESTRAL</t>
    </r>
    <r>
      <rPr>
        <sz val="12"/>
        <color theme="1"/>
        <rFont val="Calibri"/>
        <family val="2"/>
        <scheme val="minor"/>
      </rPr>
      <t>: Se tuvo un avance del 33.33% debido a que no han habido modificaciones al programa de inversión anual.</t>
    </r>
    <r>
      <rPr>
        <b/>
        <sz val="12"/>
        <color theme="1"/>
        <rFont val="Calibri"/>
        <family val="2"/>
        <scheme val="minor"/>
      </rPr>
      <t xml:space="preserve">
META ANUAL</t>
    </r>
    <r>
      <rPr>
        <sz val="12"/>
        <color theme="1"/>
        <rFont val="Calibri"/>
        <family val="2"/>
        <scheme val="minor"/>
      </rPr>
      <t>: Se tiene un avance del 30% por debajo de lo planeado.</t>
    </r>
  </si>
  <si>
    <r>
      <rPr>
        <b/>
        <sz val="12"/>
        <color theme="1"/>
        <rFont val="Calibri"/>
        <family val="2"/>
        <scheme val="minor"/>
      </rPr>
      <t>META TRIMESTRAL</t>
    </r>
    <r>
      <rPr>
        <sz val="12"/>
        <color theme="1"/>
        <rFont val="Calibri"/>
        <family val="2"/>
        <scheme val="minor"/>
      </rPr>
      <t xml:space="preserve">: Se logró el 100% programado con 2 Dependencias que cumplen con la Normativa.
</t>
    </r>
    <r>
      <rPr>
        <b/>
        <sz val="12"/>
        <color theme="1"/>
        <rFont val="Calibri"/>
        <family val="2"/>
        <scheme val="minor"/>
      </rPr>
      <t>META ANUAL</t>
    </r>
    <r>
      <rPr>
        <sz val="12"/>
        <color theme="1"/>
        <rFont val="Calibri"/>
        <family val="2"/>
        <scheme val="minor"/>
      </rPr>
      <t>: El avance anual del 50% de acuerdo a lo planeado.</t>
    </r>
  </si>
  <si>
    <r>
      <rPr>
        <b/>
        <sz val="12"/>
        <color theme="1"/>
        <rFont val="Calibri"/>
        <family val="2"/>
        <scheme val="minor"/>
      </rPr>
      <t xml:space="preserve">META TRIMESTRAL:  </t>
    </r>
    <r>
      <rPr>
        <sz val="12"/>
        <color theme="1"/>
        <rFont val="Calibri"/>
        <family val="2"/>
        <scheme val="minor"/>
      </rPr>
      <t xml:space="preserve">Se superó la meta debido a que se incluyó a la Dirección de la Academia de Policia para capacitar de forma presencial a su personal.
</t>
    </r>
    <r>
      <rPr>
        <b/>
        <sz val="12"/>
        <color theme="1"/>
        <rFont val="Calibri"/>
        <family val="2"/>
        <scheme val="minor"/>
      </rPr>
      <t xml:space="preserve">META ANUAL: </t>
    </r>
    <r>
      <rPr>
        <sz val="12"/>
        <color theme="1"/>
        <rFont val="Calibri"/>
        <family val="2"/>
        <scheme val="minor"/>
      </rPr>
      <t>Se logró un avance del 66.67% superior a lo programado.</t>
    </r>
  </si>
  <si>
    <r>
      <rPr>
        <b/>
        <sz val="12"/>
        <color theme="1"/>
        <rFont val="Calibri"/>
        <family val="2"/>
        <scheme val="minor"/>
      </rPr>
      <t>META ANUAL:</t>
    </r>
    <r>
      <rPr>
        <sz val="12"/>
        <color theme="1"/>
        <rFont val="Calibri"/>
        <family val="2"/>
        <scheme val="minor"/>
      </rPr>
      <t xml:space="preserve">  Se alcanza una meta del 43.53% del acumulado de la meta anual.                                                                                                                                                                     </t>
    </r>
    <r>
      <rPr>
        <b/>
        <sz val="12"/>
        <color theme="1"/>
        <rFont val="Calibri"/>
        <family val="2"/>
        <scheme val="minor"/>
      </rPr>
      <t>META TRIMESTRAL</t>
    </r>
    <r>
      <rPr>
        <sz val="12"/>
        <color theme="1"/>
        <rFont val="Calibri"/>
        <family val="2"/>
        <scheme val="minor"/>
      </rPr>
      <t>:  Se tiene un avance trimesttral planeado por 20.83%.</t>
    </r>
  </si>
  <si>
    <r>
      <rPr>
        <b/>
        <sz val="12"/>
        <color theme="1"/>
        <rFont val="Calibri"/>
        <family val="2"/>
        <scheme val="minor"/>
      </rPr>
      <t xml:space="preserve">META ANUAL: </t>
    </r>
    <r>
      <rPr>
        <sz val="12"/>
        <color theme="1"/>
        <rFont val="Calibri"/>
        <family val="2"/>
        <scheme val="minor"/>
      </rPr>
      <t xml:space="preserve">Se alcanza una meta del 52.38% del acumulado de la meta anual.                             </t>
    </r>
    <r>
      <rPr>
        <b/>
        <sz val="12"/>
        <color theme="1"/>
        <rFont val="Calibri"/>
        <family val="2"/>
        <scheme val="minor"/>
      </rPr>
      <t xml:space="preserve">                                                                                                                                        META TRIMESTRAL: </t>
    </r>
    <r>
      <rPr>
        <sz val="12"/>
        <color theme="1"/>
        <rFont val="Calibri"/>
        <family val="2"/>
        <scheme val="minor"/>
      </rPr>
      <t>Se rebasa la meta programada para este trimestral alcanzando el avance en el cumplimiento, en un 114.29%.</t>
    </r>
  </si>
  <si>
    <r>
      <rPr>
        <b/>
        <sz val="12"/>
        <color theme="1"/>
        <rFont val="Calibri"/>
        <family val="2"/>
        <scheme val="minor"/>
      </rPr>
      <t>META ANUAL:</t>
    </r>
    <r>
      <rPr>
        <sz val="12"/>
        <color theme="1"/>
        <rFont val="Calibri"/>
        <family val="2"/>
        <scheme val="minor"/>
      </rPr>
      <t xml:space="preserve"> Se alcanza una meta del 52.38% del acumulado de la meta anual.                                                                                                                                                                    </t>
    </r>
    <r>
      <rPr>
        <b/>
        <sz val="12"/>
        <color theme="1"/>
        <rFont val="Calibri"/>
        <family val="2"/>
        <scheme val="minor"/>
      </rPr>
      <t>META TRIMESTRAL:</t>
    </r>
    <r>
      <rPr>
        <sz val="12"/>
        <color theme="1"/>
        <rFont val="Calibri"/>
        <family val="2"/>
        <scheme val="minor"/>
      </rPr>
      <t xml:space="preserve">  Se rebasa  con la meta programada para este trimestral alcanzando el avance en el cumplimiento, en un 114.29%.</t>
    </r>
  </si>
  <si>
    <r>
      <rPr>
        <b/>
        <sz val="12"/>
        <color theme="1"/>
        <rFont val="Calibri"/>
        <family val="2"/>
        <scheme val="minor"/>
      </rPr>
      <t xml:space="preserve">META ANUAL: </t>
    </r>
    <r>
      <rPr>
        <sz val="12"/>
        <color theme="1"/>
        <rFont val="Calibri"/>
        <family val="2"/>
        <scheme val="minor"/>
      </rPr>
      <t xml:space="preserve">Se alcanza una meta del  41.67% del acumulado de la meta anual.                                                                                                                                                                     </t>
    </r>
    <r>
      <rPr>
        <b/>
        <sz val="12"/>
        <color theme="1"/>
        <rFont val="Calibri"/>
        <family val="2"/>
        <scheme val="minor"/>
      </rPr>
      <t>META TRIMESTRAL:</t>
    </r>
    <r>
      <rPr>
        <sz val="12"/>
        <color theme="1"/>
        <rFont val="Calibri"/>
        <family val="2"/>
        <scheme val="minor"/>
      </rPr>
      <t xml:space="preserve">  Se alcanza la meta trismestral planeada en un 100%.</t>
    </r>
  </si>
  <si>
    <r>
      <rPr>
        <b/>
        <sz val="12"/>
        <color theme="1"/>
        <rFont val="Calibri"/>
        <family val="2"/>
        <scheme val="minor"/>
      </rPr>
      <t>META ANUAL</t>
    </r>
    <r>
      <rPr>
        <sz val="12"/>
        <color theme="1"/>
        <rFont val="Calibri"/>
        <family val="2"/>
        <scheme val="minor"/>
      </rPr>
      <t xml:space="preserve">: Se alcanza una meta del 62.50% del acumulado de la meta anual.                                                                                                                                                                        </t>
    </r>
    <r>
      <rPr>
        <b/>
        <sz val="12"/>
        <color theme="1"/>
        <rFont val="Calibri"/>
        <family val="2"/>
        <scheme val="minor"/>
      </rPr>
      <t xml:space="preserve">META TRIMESTRAL: </t>
    </r>
    <r>
      <rPr>
        <sz val="12"/>
        <color theme="1"/>
        <rFont val="Calibri"/>
        <family val="2"/>
        <scheme val="minor"/>
      </rPr>
      <t>Se cumplio con la meta programada para este trimestral en un 100%.</t>
    </r>
  </si>
  <si>
    <r>
      <rPr>
        <b/>
        <sz val="12"/>
        <color theme="1"/>
        <rFont val="Calibri"/>
        <family val="2"/>
        <scheme val="minor"/>
      </rPr>
      <t>META ANUAL</t>
    </r>
    <r>
      <rPr>
        <sz val="12"/>
        <color theme="1"/>
        <rFont val="Calibri"/>
        <family val="2"/>
        <scheme val="minor"/>
      </rPr>
      <t xml:space="preserve"> :  No se programa actividad en primer trimestre por lo cual no hay un porcentaje de avance anual.                         
</t>
    </r>
    <r>
      <rPr>
        <b/>
        <sz val="12"/>
        <color theme="1"/>
        <rFont val="Calibri"/>
        <family val="2"/>
        <scheme val="minor"/>
      </rPr>
      <t>META TRIMESTRAL</t>
    </r>
    <r>
      <rPr>
        <sz val="12"/>
        <color theme="1"/>
        <rFont val="Calibri"/>
        <family val="2"/>
        <scheme val="minor"/>
      </rPr>
      <t xml:space="preserve"> : Para el trimestre actual no se programo el desarrollo de la Elaboración del Marco Normativo Municipal.</t>
    </r>
  </si>
  <si>
    <r>
      <rPr>
        <b/>
        <sz val="12"/>
        <color theme="1"/>
        <rFont val="Calibri"/>
        <family val="2"/>
        <scheme val="minor"/>
      </rPr>
      <t>META ANUAL:</t>
    </r>
    <r>
      <rPr>
        <sz val="12"/>
        <color theme="1"/>
        <rFont val="Calibri"/>
        <family val="2"/>
        <scheme val="minor"/>
      </rPr>
      <t xml:space="preserve"> Se alcanza una meta del  69.23% del acumulado de la meta anual.                                                                                                                                                                    </t>
    </r>
    <r>
      <rPr>
        <b/>
        <sz val="12"/>
        <color theme="1"/>
        <rFont val="Calibri"/>
        <family val="2"/>
        <scheme val="minor"/>
      </rPr>
      <t>META TRIMESTRAL:</t>
    </r>
    <r>
      <rPr>
        <sz val="12"/>
        <color theme="1"/>
        <rFont val="Calibri"/>
        <family val="2"/>
        <scheme val="minor"/>
      </rPr>
      <t xml:space="preserve"> Las personas solicitantes han participado en detectar errores en la carga de información pública y han utilizando el recurso de la denuncia, excede la meta en un 166.67%.</t>
    </r>
  </si>
  <si>
    <r>
      <rPr>
        <b/>
        <sz val="12"/>
        <color theme="1"/>
        <rFont val="Calibri"/>
        <family val="2"/>
        <scheme val="minor"/>
      </rPr>
      <t>META ANUAL:</t>
    </r>
    <r>
      <rPr>
        <sz val="12"/>
        <color theme="1"/>
        <rFont val="Calibri"/>
        <family val="2"/>
        <scheme val="minor"/>
      </rPr>
      <t xml:space="preserve">    Se alcanza una meta del 121.43% del acumulado de la meta anual.                                                                                                                                                                        </t>
    </r>
    <r>
      <rPr>
        <b/>
        <sz val="12"/>
        <color theme="1"/>
        <rFont val="Calibri"/>
        <family val="2"/>
        <scheme val="minor"/>
      </rPr>
      <t xml:space="preserve">META TRIMESTRAL: </t>
    </r>
    <r>
      <rPr>
        <sz val="12"/>
        <color theme="1"/>
        <rFont val="Calibri"/>
        <family val="2"/>
        <scheme val="minor"/>
      </rPr>
      <t>Se ha trabajando para atender de manera más rápida las denuncias, razón que ha provocado incrementar este indicador; excede la meta trimestral en un 225%.</t>
    </r>
  </si>
  <si>
    <r>
      <rPr>
        <b/>
        <sz val="12"/>
        <color theme="1"/>
        <rFont val="Calibri"/>
        <family val="2"/>
        <scheme val="minor"/>
      </rPr>
      <t xml:space="preserve">META ANUAL: </t>
    </r>
    <r>
      <rPr>
        <sz val="12"/>
        <color theme="1"/>
        <rFont val="Calibri"/>
        <family val="2"/>
        <scheme val="minor"/>
      </rPr>
      <t xml:space="preserve">No se programa actividad en primer trimestre por lo cual no hay un porcentaje de avance anual.                         
</t>
    </r>
    <r>
      <rPr>
        <b/>
        <sz val="12"/>
        <color theme="1"/>
        <rFont val="Calibri"/>
        <family val="2"/>
        <scheme val="minor"/>
      </rPr>
      <t>META TRIMESTRAL:</t>
    </r>
    <r>
      <rPr>
        <sz val="12"/>
        <color theme="1"/>
        <rFont val="Calibri"/>
        <family val="2"/>
        <scheme val="minor"/>
      </rPr>
      <t xml:space="preserve"> Para el trimestre actual no se programo, solventación de denuncias.</t>
    </r>
  </si>
  <si>
    <r>
      <rPr>
        <b/>
        <sz val="12"/>
        <color theme="1"/>
        <rFont val="Calibri"/>
        <family val="2"/>
        <scheme val="minor"/>
      </rPr>
      <t>META ANUAL:</t>
    </r>
    <r>
      <rPr>
        <sz val="12"/>
        <color theme="1"/>
        <rFont val="Calibri"/>
        <family val="2"/>
        <scheme val="minor"/>
      </rPr>
      <t xml:space="preserve"> Se alcanza una meta del 625% del acumulado de la meta anual.                                                                                                                                                                          </t>
    </r>
    <r>
      <rPr>
        <b/>
        <sz val="12"/>
        <color theme="1"/>
        <rFont val="Calibri"/>
        <family val="2"/>
        <scheme val="minor"/>
      </rPr>
      <t>META TRIMESTRAL</t>
    </r>
    <r>
      <rPr>
        <sz val="12"/>
        <color theme="1"/>
        <rFont val="Calibri"/>
        <family val="2"/>
        <scheme val="minor"/>
      </rPr>
      <t xml:space="preserve"> : Derivado de la implementación de los cursos sobre Datos Personales, las Unidades Administrativas comenzaron a actualizar sus Avisos de Privacidad, incrementando lo proyectado más allá de lo planeado; excede la meta trimestral en un 1250%.</t>
    </r>
  </si>
  <si>
    <r>
      <rPr>
        <b/>
        <sz val="12"/>
        <color theme="1"/>
        <rFont val="Calibri"/>
        <family val="2"/>
        <scheme val="minor"/>
      </rPr>
      <t>META ANUAL:</t>
    </r>
    <r>
      <rPr>
        <sz val="12"/>
        <color theme="1"/>
        <rFont val="Calibri"/>
        <family val="2"/>
        <scheme val="minor"/>
      </rPr>
      <t xml:space="preserve">   Se alcanza una meta del 466.67% del acumulado de la meta anual.                                                                                                                                                                    </t>
    </r>
    <r>
      <rPr>
        <b/>
        <sz val="12"/>
        <color theme="1"/>
        <rFont val="Calibri"/>
        <family val="2"/>
        <scheme val="minor"/>
      </rPr>
      <t>META TRIMESTRAL:</t>
    </r>
    <r>
      <rPr>
        <sz val="12"/>
        <color theme="1"/>
        <rFont val="Calibri"/>
        <family val="2"/>
        <scheme val="minor"/>
      </rPr>
      <t xml:space="preserve">  La ciudadanía comienza a reconocer su Derecho a la Protección de Datos Personales y por ende, a hacer uso de los instrumentos para proteger su información; excede la meta trimestral en un 600%.</t>
    </r>
  </si>
  <si>
    <r>
      <rPr>
        <b/>
        <sz val="12"/>
        <color theme="1"/>
        <rFont val="Calibri"/>
        <family val="2"/>
        <scheme val="minor"/>
      </rPr>
      <t>META ANUAL:</t>
    </r>
    <r>
      <rPr>
        <sz val="12"/>
        <color theme="1"/>
        <rFont val="Calibri"/>
        <family val="2"/>
        <scheme val="minor"/>
      </rPr>
      <t xml:space="preserve">  Se alcanza una meta del 64.15% del acumulado de la meta anual.                                                                                                                                                                     </t>
    </r>
    <r>
      <rPr>
        <b/>
        <sz val="12"/>
        <color theme="1"/>
        <rFont val="Calibri"/>
        <family val="2"/>
        <scheme val="minor"/>
      </rPr>
      <t xml:space="preserve">META TRIMESTRAL: </t>
    </r>
    <r>
      <rPr>
        <sz val="12"/>
        <color theme="1"/>
        <rFont val="Calibri"/>
        <family val="2"/>
        <scheme val="minor"/>
      </rPr>
      <t>Se rebasa meta programada en un 149.70%  con lo establecido en el trimestre de acuerdo a los servicios otorgados</t>
    </r>
  </si>
  <si>
    <r>
      <rPr>
        <b/>
        <sz val="12"/>
        <color theme="1"/>
        <rFont val="Calibri"/>
        <family val="2"/>
        <scheme val="minor"/>
      </rPr>
      <t>META ANUAL:</t>
    </r>
    <r>
      <rPr>
        <sz val="12"/>
        <color theme="1"/>
        <rFont val="Calibri"/>
        <family val="2"/>
        <scheme val="minor"/>
      </rPr>
      <t xml:space="preserve"> Obtuvimos el 411.11% del acumulado de la meta anual.                                                                                                                                                                                                 </t>
    </r>
    <r>
      <rPr>
        <b/>
        <sz val="12"/>
        <color theme="1"/>
        <rFont val="Calibri"/>
        <family val="2"/>
        <scheme val="minor"/>
      </rPr>
      <t xml:space="preserve">META TRIMESTRAL: </t>
    </r>
    <r>
      <rPr>
        <sz val="12"/>
        <color theme="1"/>
        <rFont val="Calibri"/>
        <family val="2"/>
        <scheme val="minor"/>
      </rPr>
      <t xml:space="preserve"> Toda vez que hubo cambio de administración en  la Delegación de Alfredo V. Bonfil, es que ha habido constantes requerimientos administrativos ante las áreas municipales, se supera la meta trimestral en 1485.71%.                                                                                                </t>
    </r>
  </si>
  <si>
    <r>
      <rPr>
        <b/>
        <sz val="12"/>
        <color theme="1"/>
        <rFont val="Calibri"/>
        <family val="2"/>
        <scheme val="minor"/>
      </rPr>
      <t>META ANUAL:</t>
    </r>
    <r>
      <rPr>
        <sz val="12"/>
        <color theme="1"/>
        <rFont val="Calibri"/>
        <family val="2"/>
        <scheme val="minor"/>
      </rPr>
      <t xml:space="preserve">  Obtuvimos el 46.67% del acumulado de la meta anual.                                                                                                                                                                                                 </t>
    </r>
    <r>
      <rPr>
        <b/>
        <sz val="12"/>
        <color theme="1"/>
        <rFont val="Calibri"/>
        <family val="2"/>
        <scheme val="minor"/>
      </rPr>
      <t>META TRIMESTRAL</t>
    </r>
    <r>
      <rPr>
        <sz val="12"/>
        <color theme="1"/>
        <rFont val="Calibri"/>
        <family val="2"/>
        <scheme val="minor"/>
      </rPr>
      <t xml:space="preserve"> : Toda vez que hubo cambio de administración en  la Delegación de Alfredo V. Bonfil, es que ha habido constantes requerimientos humanos ante las áreas municipales, alcanza una meta trimestral del 92.31%.                                                                    </t>
    </r>
  </si>
  <si>
    <r>
      <rPr>
        <b/>
        <sz val="12"/>
        <color theme="1"/>
        <rFont val="Calibri"/>
        <family val="2"/>
        <scheme val="minor"/>
      </rPr>
      <t xml:space="preserve">META ANUAL: </t>
    </r>
    <r>
      <rPr>
        <sz val="12"/>
        <color theme="1"/>
        <rFont val="Calibri"/>
        <family val="2"/>
        <scheme val="minor"/>
      </rPr>
      <t xml:space="preserve"> Se alcanza una meta del 31.25% del acumulado de la meta anual.                                                                                                                                                                       </t>
    </r>
    <r>
      <rPr>
        <b/>
        <sz val="12"/>
        <color theme="1"/>
        <rFont val="Calibri"/>
        <family val="2"/>
        <scheme val="minor"/>
      </rPr>
      <t xml:space="preserve">META TRIMESTRAL : </t>
    </r>
    <r>
      <rPr>
        <sz val="12"/>
        <color theme="1"/>
        <rFont val="Calibri"/>
        <family val="2"/>
        <scheme val="minor"/>
      </rPr>
      <t>Se tiene un avance del 25% de la meta trimestral de acuerdo a los requerimientos financieros ante las áreas municipales.</t>
    </r>
  </si>
  <si>
    <r>
      <rPr>
        <b/>
        <sz val="12"/>
        <color theme="1"/>
        <rFont val="Calibri"/>
        <family val="2"/>
        <scheme val="minor"/>
      </rPr>
      <t>META ANUAL:</t>
    </r>
    <r>
      <rPr>
        <sz val="12"/>
        <color theme="1"/>
        <rFont val="Calibri"/>
        <family val="2"/>
        <scheme val="minor"/>
      </rPr>
      <t xml:space="preserve"> Se alcanza una meta del 50% del acumulado de la meta anual.                                                                                                                                                                      </t>
    </r>
    <r>
      <rPr>
        <b/>
        <sz val="12"/>
        <color theme="1"/>
        <rFont val="Calibri"/>
        <family val="2"/>
        <scheme val="minor"/>
      </rPr>
      <t>META TRIMESTRAL:</t>
    </r>
    <r>
      <rPr>
        <sz val="12"/>
        <color theme="1"/>
        <rFont val="Calibri"/>
        <family val="2"/>
        <scheme val="minor"/>
      </rPr>
      <t xml:space="preserve">    Se cumplio con la meta programada para este trimestral alcanzando el avance en el cumplimiento, en un 100%.,se ha mantenido constantemente la ayuda a los usuarios beneficiados en las ayudas y subsidios que otorga la Delegación.</t>
    </r>
  </si>
  <si>
    <r>
      <rPr>
        <b/>
        <sz val="12"/>
        <color theme="1"/>
        <rFont val="Calibri"/>
        <family val="2"/>
        <scheme val="minor"/>
      </rPr>
      <t>META ANUAL:</t>
    </r>
    <r>
      <rPr>
        <sz val="12"/>
        <color theme="1"/>
        <rFont val="Calibri"/>
        <family val="2"/>
        <scheme val="minor"/>
      </rPr>
      <t xml:space="preserve"> Se alcanza una meta del 50% del acumulado de la meta anual.                                                                                                                                                                    </t>
    </r>
    <r>
      <rPr>
        <b/>
        <sz val="12"/>
        <color theme="1"/>
        <rFont val="Calibri"/>
        <family val="2"/>
        <scheme val="minor"/>
      </rPr>
      <t xml:space="preserve">META TRIMESTRAL: </t>
    </r>
    <r>
      <rPr>
        <sz val="12"/>
        <color theme="1"/>
        <rFont val="Calibri"/>
        <family val="2"/>
        <scheme val="minor"/>
      </rPr>
      <t>Se cumplio con la meta programada para este trimestral alcanzando el avance en el cumplimiento, en un 100%., en referencia a los requerimientos jurídicos realizados a la Delegación Municipal.</t>
    </r>
  </si>
  <si>
    <r>
      <rPr>
        <b/>
        <sz val="12"/>
        <color theme="1"/>
        <rFont val="Calibri"/>
        <family val="2"/>
        <scheme val="minor"/>
      </rPr>
      <t>META ANUAL</t>
    </r>
    <r>
      <rPr>
        <sz val="12"/>
        <color theme="1"/>
        <rFont val="Calibri"/>
        <family val="2"/>
        <scheme val="minor"/>
      </rPr>
      <t xml:space="preserve">:  Se alcanza una meta del 70.06% del acumulado de la meta anual.                                                                                                                                                                </t>
    </r>
    <r>
      <rPr>
        <b/>
        <sz val="12"/>
        <color theme="1"/>
        <rFont val="Calibri"/>
        <family val="2"/>
        <scheme val="minor"/>
      </rPr>
      <t>META TRIMESTRAL:</t>
    </r>
    <r>
      <rPr>
        <sz val="12"/>
        <color theme="1"/>
        <rFont val="Calibri"/>
        <family val="2"/>
        <scheme val="minor"/>
      </rPr>
      <t xml:space="preserve">   Se rebasa con la meta programada para este trimestral alcanzando el avance en el cumplimiento, en un 151.48%, debido a las medidas levantadas por SARCOV-19 las personas se han acercado mas a solicitar asistencia social a las instalaciones del DIF.
</t>
    </r>
  </si>
  <si>
    <r>
      <rPr>
        <b/>
        <sz val="12"/>
        <color theme="1"/>
        <rFont val="Calibri"/>
        <family val="2"/>
        <scheme val="minor"/>
      </rPr>
      <t>META ANUAL:</t>
    </r>
    <r>
      <rPr>
        <sz val="12"/>
        <color theme="1"/>
        <rFont val="Calibri"/>
        <family val="2"/>
        <scheme val="minor"/>
      </rPr>
      <t xml:space="preserve">   Se alcanza una meta del 81.63% del acumulado de la meta anual.                                                                                                                                                                         </t>
    </r>
    <r>
      <rPr>
        <b/>
        <sz val="12"/>
        <color theme="1"/>
        <rFont val="Calibri"/>
        <family val="2"/>
        <scheme val="minor"/>
      </rPr>
      <t xml:space="preserve">META TRIMESTRAL: </t>
    </r>
    <r>
      <rPr>
        <sz val="12"/>
        <color theme="1"/>
        <rFont val="Calibri"/>
        <family val="2"/>
        <scheme val="minor"/>
      </rPr>
      <t xml:space="preserve">Se rebasa la meta trimestral programada en un 255.14% , en la ejecución de limpieza de calles y áreas verdes.
</t>
    </r>
  </si>
  <si>
    <r>
      <rPr>
        <b/>
        <sz val="12"/>
        <color theme="1"/>
        <rFont val="Calibri"/>
        <family val="2"/>
        <scheme val="minor"/>
      </rPr>
      <t xml:space="preserve">META ANUAL: </t>
    </r>
    <r>
      <rPr>
        <sz val="12"/>
        <color theme="1"/>
        <rFont val="Calibri"/>
        <family val="2"/>
        <scheme val="minor"/>
      </rPr>
      <t xml:space="preserve">Se alcanza una meta del 32.70% del acumulado de la meta anual.                                                                                                                                                                      </t>
    </r>
    <r>
      <rPr>
        <b/>
        <sz val="12"/>
        <color theme="1"/>
        <rFont val="Calibri"/>
        <family val="2"/>
        <scheme val="minor"/>
      </rPr>
      <t xml:space="preserve">META TRIMESTRAL: </t>
    </r>
    <r>
      <rPr>
        <sz val="12"/>
        <color theme="1"/>
        <rFont val="Calibri"/>
        <family val="2"/>
        <scheme val="minor"/>
      </rPr>
      <t>Se tiene un avance de la meta programada trimestral, en un 66%., referente a los usuarios de la biblioteca pública atendidos.</t>
    </r>
  </si>
  <si>
    <r>
      <rPr>
        <b/>
        <sz val="12"/>
        <color theme="1"/>
        <rFont val="Calibri"/>
        <family val="2"/>
        <scheme val="minor"/>
      </rPr>
      <t>META ANUAL:</t>
    </r>
    <r>
      <rPr>
        <sz val="12"/>
        <color theme="1"/>
        <rFont val="Calibri"/>
        <family val="2"/>
        <scheme val="minor"/>
      </rPr>
      <t xml:space="preserve">  Se alcanza una meta del 44.89% del acumulado de la meta anual.                                                                                                                                                                             </t>
    </r>
    <r>
      <rPr>
        <b/>
        <sz val="12"/>
        <color theme="1"/>
        <rFont val="Calibri"/>
        <family val="2"/>
        <scheme val="minor"/>
      </rPr>
      <t>META TRIMESTRAL:</t>
    </r>
    <r>
      <rPr>
        <sz val="12"/>
        <color theme="1"/>
        <rFont val="Calibri"/>
        <family val="2"/>
        <scheme val="minor"/>
      </rPr>
      <t xml:space="preserve"> Se rebasa la meta trimestral planeada en un 107.58%  de acuerdo a los reportes de ciudadanos atendidos ante la Coordinación de Protección Civil.</t>
    </r>
  </si>
  <si>
    <r>
      <rPr>
        <b/>
        <sz val="12"/>
        <color theme="1"/>
        <rFont val="Calibri"/>
        <family val="2"/>
        <scheme val="minor"/>
      </rPr>
      <t xml:space="preserve">META ANUAL: </t>
    </r>
    <r>
      <rPr>
        <sz val="12"/>
        <color theme="1"/>
        <rFont val="Calibri"/>
        <family val="2"/>
        <scheme val="minor"/>
      </rPr>
      <t xml:space="preserve">Se alcanza una meta del 400% del acumulado de la meta anual.                                                                                                                                                                                                 </t>
    </r>
    <r>
      <rPr>
        <b/>
        <sz val="12"/>
        <color theme="1"/>
        <rFont val="Calibri"/>
        <family val="2"/>
        <scheme val="minor"/>
      </rPr>
      <t xml:space="preserve">META TRIMESTRAL: </t>
    </r>
    <r>
      <rPr>
        <sz val="12"/>
        <color theme="1"/>
        <rFont val="Calibri"/>
        <family val="2"/>
        <scheme val="minor"/>
      </rPr>
      <t>No se programó actividad por lo cual no se genera un avance trimestral de acuerdo a los Eventos Civicos, Culturales y Deportivos.</t>
    </r>
  </si>
  <si>
    <r>
      <rPr>
        <b/>
        <sz val="12"/>
        <color theme="1"/>
        <rFont val="Calibri"/>
        <family val="2"/>
        <scheme val="minor"/>
      </rPr>
      <t>META ANUAL:</t>
    </r>
    <r>
      <rPr>
        <sz val="12"/>
        <color theme="1"/>
        <rFont val="Calibri"/>
        <family val="2"/>
        <scheme val="minor"/>
      </rPr>
      <t xml:space="preserve"> Se alcanza una meta del 52.57% del acumulado de la meta anual.                                                                                                                                                                   </t>
    </r>
    <r>
      <rPr>
        <b/>
        <sz val="12"/>
        <color theme="1"/>
        <rFont val="Calibri"/>
        <family val="2"/>
        <scheme val="minor"/>
      </rPr>
      <t>META TRIMESTRAL:</t>
    </r>
    <r>
      <rPr>
        <sz val="12"/>
        <color theme="1"/>
        <rFont val="Calibri"/>
        <family val="2"/>
        <scheme val="minor"/>
      </rPr>
      <t xml:space="preserve"> Las Gestiones ciudadanas brindades en la Subdelegaciòn de Puerto Juàrez  se vio incrementada debido a las diferentes actividades realizadas en  cuanto a las solicitudes de apoyo y solicitudes de quejas y demandas ciudadas, asi como los programas, capacitaciones y eventos deportivos realizados,  se tiene un avance trimestral de 68%. 
</t>
    </r>
  </si>
  <si>
    <r>
      <rPr>
        <b/>
        <sz val="12"/>
        <color theme="1"/>
        <rFont val="Calibri"/>
        <family val="2"/>
        <scheme val="minor"/>
      </rPr>
      <t xml:space="preserve">META ANUAL: </t>
    </r>
    <r>
      <rPr>
        <sz val="12"/>
        <color theme="1"/>
        <rFont val="Calibri"/>
        <family val="2"/>
        <scheme val="minor"/>
      </rPr>
      <t xml:space="preserve"> Se alcanza una meta del 140% del acumulado de la meta anual.                                                                                                                                                                             </t>
    </r>
    <r>
      <rPr>
        <b/>
        <sz val="12"/>
        <color theme="1"/>
        <rFont val="Calibri"/>
        <family val="2"/>
        <scheme val="minor"/>
      </rPr>
      <t>META TRIMESTRAL</t>
    </r>
    <r>
      <rPr>
        <sz val="12"/>
        <color theme="1"/>
        <rFont val="Calibri"/>
        <family val="2"/>
        <scheme val="minor"/>
      </rPr>
      <t xml:space="preserve">:  La difusión se vio incrementada debido a las diferentes actividades realizadas en  cuanto  al programa de brigada social del DIF Municipal así como los programas realizados por SIRESOL en cuanto al reciclaje, información que fue de interes para la ciudadania, lo que provocó que se difundiera un programa extra a lo considerado.  En este periodo se  vio incrementada  la meta trazada al llegar al 200.00% de los programas sociales difundidos. </t>
    </r>
  </si>
  <si>
    <r>
      <rPr>
        <b/>
        <sz val="12"/>
        <color theme="1"/>
        <rFont val="Calibri"/>
        <family val="2"/>
        <scheme val="minor"/>
      </rPr>
      <t xml:space="preserve">META ANUAL: </t>
    </r>
    <r>
      <rPr>
        <sz val="12"/>
        <color theme="1"/>
        <rFont val="Calibri"/>
        <family val="2"/>
        <scheme val="minor"/>
      </rPr>
      <t xml:space="preserve">Se alcanza una meta del 250% del acumulado de la meta anual.                                                                                                                                                                     </t>
    </r>
    <r>
      <rPr>
        <b/>
        <sz val="12"/>
        <color theme="1"/>
        <rFont val="Calibri"/>
        <family val="2"/>
        <scheme val="minor"/>
      </rPr>
      <t>META TRIMESTRAL:</t>
    </r>
    <r>
      <rPr>
        <sz val="12"/>
        <color theme="1"/>
        <rFont val="Calibri"/>
        <family val="2"/>
        <scheme val="minor"/>
      </rPr>
      <t xml:space="preserve">  La promoción de capacitación comunitaria alcanzo la meta trimestral planeada en un 100%. </t>
    </r>
  </si>
  <si>
    <r>
      <rPr>
        <b/>
        <sz val="12"/>
        <color theme="1"/>
        <rFont val="Calibri"/>
        <family val="2"/>
        <scheme val="minor"/>
      </rPr>
      <t xml:space="preserve">META ANUAL: </t>
    </r>
    <r>
      <rPr>
        <sz val="12"/>
        <color theme="1"/>
        <rFont val="Calibri"/>
        <family val="2"/>
        <scheme val="minor"/>
      </rPr>
      <t xml:space="preserve">Se alcanza una meta del 70% del acumulado de la meta anual.                                                                                                                                                                     </t>
    </r>
    <r>
      <rPr>
        <b/>
        <sz val="12"/>
        <color theme="1"/>
        <rFont val="Calibri"/>
        <family val="2"/>
        <scheme val="minor"/>
      </rPr>
      <t>META TRIMESTRAL:</t>
    </r>
    <r>
      <rPr>
        <sz val="12"/>
        <color theme="1"/>
        <rFont val="Calibri"/>
        <family val="2"/>
        <scheme val="minor"/>
      </rPr>
      <t xml:space="preserve">  Se supera la meta trismestral planeada en 166.67%, las brigadas de limpieza cumplio la meta y se vio incrementada debido al programa  los eventos civico y cultural que se realizarón , lo que provocó que se coordinara la brigada de limpieza extra a lo considerado. </t>
    </r>
  </si>
  <si>
    <r>
      <rPr>
        <b/>
        <sz val="12"/>
        <color theme="1"/>
        <rFont val="Calibri"/>
        <family val="2"/>
        <scheme val="minor"/>
      </rPr>
      <t xml:space="preserve">META ANUAL: </t>
    </r>
    <r>
      <rPr>
        <sz val="12"/>
        <color theme="1"/>
        <rFont val="Calibri"/>
        <family val="2"/>
        <scheme val="minor"/>
      </rPr>
      <t xml:space="preserve">Se alcanza una meta del 62.50% del acumulado de la meta anual.                                                                            
</t>
    </r>
    <r>
      <rPr>
        <b/>
        <sz val="12"/>
        <color theme="1"/>
        <rFont val="Calibri"/>
        <family val="2"/>
        <scheme val="minor"/>
      </rPr>
      <t xml:space="preserve">META TRIMESTRAL:  </t>
    </r>
    <r>
      <rPr>
        <sz val="12"/>
        <color theme="1"/>
        <rFont val="Calibri"/>
        <family val="2"/>
        <scheme val="minor"/>
      </rPr>
      <t>Los eventos cìvicos, culturales y deportivos  cumplio la meta trimestral planeada en un 100%.</t>
    </r>
  </si>
  <si>
    <t>LIC. VANESSA JANETH SALAS CAUICH</t>
  </si>
  <si>
    <t>ENLACE DE LA MIR</t>
  </si>
  <si>
    <r>
      <rPr>
        <b/>
        <sz val="12"/>
        <color theme="1"/>
        <rFont val="Calibri"/>
        <family val="2"/>
        <scheme val="minor"/>
      </rPr>
      <t>PSCSPM:</t>
    </r>
    <r>
      <rPr>
        <sz val="12"/>
        <color theme="1"/>
        <rFont val="Calibri"/>
        <family val="2"/>
        <scheme val="minor"/>
      </rPr>
      <t xml:space="preserve"> Porcentaje de la población que se siente muy satisfecha y satisfecha con los servicios municipales de agua potable, drenaje y alcantarillado, alumbrado público, parques y jardines, recolección de basura, policía y mantenimiento de calles y avenidas.</t>
    </r>
  </si>
  <si>
    <r>
      <rPr>
        <b/>
        <sz val="12"/>
        <color theme="1"/>
        <rFont val="Calibri"/>
        <family val="2"/>
        <scheme val="minor"/>
      </rPr>
      <t>Meta Trimestral:</t>
    </r>
    <r>
      <rPr>
        <sz val="12"/>
        <color theme="1"/>
        <rFont val="Calibri"/>
        <family val="2"/>
        <scheme val="minor"/>
      </rPr>
      <t xml:space="preserve"> El Instituto Nacional de Estadística y Geografía INEGI publica la Encuesta Nacional de Calidad e Impacto Gubernamental de manera bienal con la información relativa a los grados de satisfacción de la población de 18 años y más. El úlimo periodo del levantamiento de la información fue  del 01 de noviembre al 16 de diciembre de 2021 con el 34.7% de población encuestada que se siente muy satisfecha y safisfecha. 
</t>
    </r>
    <r>
      <rPr>
        <b/>
        <sz val="12"/>
        <color theme="1"/>
        <rFont val="Calibri"/>
        <family val="2"/>
        <scheme val="minor"/>
      </rPr>
      <t xml:space="preserve">Meta Anual: </t>
    </r>
    <r>
      <rPr>
        <sz val="12"/>
        <color theme="1"/>
        <rFont val="Calibri"/>
        <family val="2"/>
        <scheme val="minor"/>
      </rPr>
      <t>De acuerdo a la Guía para la integración y rendición de los informes de avance de gestión financiera y de la información para la planeación de la fiscalización de la cuenta pública que emite la ASEQROO para el ejercicio fiscal 2022, en indicadores NO acumulativos, se registra 0% en el avance de la meta anual programada. programada.</t>
    </r>
  </si>
  <si>
    <r>
      <rPr>
        <b/>
        <sz val="12"/>
        <color theme="1"/>
        <rFont val="Calibri"/>
        <family val="2"/>
        <scheme val="minor"/>
      </rPr>
      <t xml:space="preserve">Meta Trimestral: </t>
    </r>
    <r>
      <rPr>
        <sz val="12"/>
        <color theme="1"/>
        <rFont val="Calibri"/>
        <family val="2"/>
        <scheme val="minor"/>
      </rPr>
      <t xml:space="preserve">El Instituto Mexicano para la Competitividad A. C. IMCO actualiza y publica los índices y subíndices cada dos años. El índice se actualizó en 2022 obteniendo una calificación de 59 puntos, 
</t>
    </r>
    <r>
      <rPr>
        <b/>
        <sz val="12"/>
        <color theme="1"/>
        <rFont val="Calibri"/>
        <family val="2"/>
        <scheme val="minor"/>
      </rPr>
      <t xml:space="preserve">Meta Anual: </t>
    </r>
    <r>
      <rPr>
        <sz val="12"/>
        <color theme="1"/>
        <rFont val="Calibri"/>
        <family val="2"/>
        <scheme val="minor"/>
      </rPr>
      <t>De acuerdo a la Guía para la integración y rendición de los informes de avance de gestión financiera y de la información para la planeación de la fiscalización de la cuenta pública que emite la ASEQROO para el ejercicio fiscal 2022, en indicadores NO acumulativos, se registra 0% en el avance de la meta anual programada. programada.</t>
    </r>
  </si>
  <si>
    <r>
      <rPr>
        <b/>
        <sz val="12"/>
        <color theme="1"/>
        <rFont val="Calibri"/>
        <family val="2"/>
        <scheme val="minor"/>
      </rPr>
      <t xml:space="preserve">Meta Trimestral: </t>
    </r>
    <r>
      <rPr>
        <sz val="12"/>
        <color theme="1"/>
        <rFont val="Calibri"/>
        <family val="2"/>
        <scheme val="minor"/>
      </rPr>
      <t xml:space="preserve">El Instituto Nacional de Estadística y Geografía INEGI publica la Encuesta Nacional de Calidad e Impacto Gubernamental de manera bienal con la información relativa a la Confianza de la población de 18 años y más en el Gobierno Municipal. En diciembre 2021 se obtuvo la Calificación de Confianza al Gobierno Municipal de 5.0.
</t>
    </r>
    <r>
      <rPr>
        <b/>
        <sz val="12"/>
        <color theme="1"/>
        <rFont val="Calibri"/>
        <family val="2"/>
        <scheme val="minor"/>
      </rPr>
      <t>Meta Anual:</t>
    </r>
    <r>
      <rPr>
        <sz val="12"/>
        <color theme="1"/>
        <rFont val="Calibri"/>
        <family val="2"/>
        <scheme val="minor"/>
      </rPr>
      <t xml:space="preserve"> De acuerdo a la Guía para la integración y rendición de los informes de avance de gestión financiera y de la información para la planeación de la fiscalización de la cuenta pública que emite la ASEQROO para el ejercicio fiscal 2022, en indicadores NO acumulativos, se registra 0% en el avance de la meta anual programada. programada.</t>
    </r>
  </si>
  <si>
    <t>PERÍODO QUE SE INFORMA: DEL 1 DE ENERO AL 30 DE JUNIO 2022.</t>
  </si>
  <si>
    <r>
      <rPr>
        <b/>
        <sz val="12"/>
        <color theme="1"/>
        <rFont val="Calibri"/>
        <family val="2"/>
        <scheme val="minor"/>
      </rPr>
      <t>META ANUAL  :</t>
    </r>
    <r>
      <rPr>
        <sz val="12"/>
        <color theme="1"/>
        <rFont val="Calibri"/>
        <family val="2"/>
        <scheme val="minor"/>
      </rPr>
      <t xml:space="preserve"> Se inciiaron las obras programadas y se realizó el pago del 30% de anticipo anual.                                                              
 </t>
    </r>
    <r>
      <rPr>
        <b/>
        <sz val="12"/>
        <color theme="1"/>
        <rFont val="Calibri"/>
        <family val="2"/>
        <scheme val="minor"/>
      </rPr>
      <t xml:space="preserve">META TRIMESTRAL : </t>
    </r>
    <r>
      <rPr>
        <sz val="12"/>
        <color theme="1"/>
        <rFont val="Calibri"/>
        <family val="2"/>
        <scheme val="minor"/>
      </rPr>
      <t xml:space="preserve"> Se tiene un avance anual del 45.31%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</si>
</sst>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0" x14ac:knownFonts="1">
    <font>
      <sz val="12"/>
      <color theme="1"/>
      <name val="Calibri"/>
      <family val="2"/>
      <scheme val="minor"/>
    </font>
    <font>
      <sz val="11"/>
      <color theme="1"/>
      <name val="Calibri"/>
      <family val="2"/>
      <scheme val="minor"/>
    </font>
    <font>
      <b/>
      <sz val="14"/>
      <color theme="1"/>
      <name val="Arial"/>
      <family val="2"/>
    </font>
    <font>
      <b/>
      <sz val="12"/>
      <color theme="1"/>
      <name val="Calibri"/>
      <family val="2"/>
      <scheme val="minor"/>
    </font>
    <font>
      <sz val="12"/>
      <color theme="1"/>
      <name val="Calibri"/>
      <family val="2"/>
      <scheme val="minor"/>
    </font>
    <font>
      <b/>
      <sz val="12"/>
      <color theme="1"/>
      <name val="Arial"/>
      <family val="2"/>
    </font>
    <font>
      <b/>
      <sz val="12"/>
      <name val="Calibri"/>
      <family val="2"/>
      <scheme val="minor"/>
    </font>
    <font>
      <sz val="12"/>
      <name val="Calibri"/>
      <family val="2"/>
      <scheme val="minor"/>
    </font>
    <font>
      <sz val="11"/>
      <color rgb="FF000000"/>
      <name val="Calibri"/>
      <family val="2"/>
      <charset val="1"/>
    </font>
    <font>
      <sz val="12"/>
      <color rgb="FF000000"/>
      <name val="Calibri"/>
      <family val="2"/>
      <scheme val="minor"/>
    </font>
  </fonts>
  <fills count="5">
    <fill>
      <patternFill patternType="none"/>
    </fill>
    <fill>
      <patternFill patternType="gray125"/>
    </fill>
    <fill>
      <patternFill patternType="solid">
        <fgColor theme="0" tint="-0.249977111117893"/>
        <bgColor indexed="64"/>
      </patternFill>
    </fill>
    <fill>
      <patternFill patternType="solid">
        <fgColor theme="0" tint="-4.9989318521683403E-2"/>
        <bgColor indexed="64"/>
      </patternFill>
    </fill>
    <fill>
      <patternFill patternType="solid">
        <fgColor theme="2" tint="-9.9978637043366805E-2"/>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bottom style="hair">
        <color indexed="64"/>
      </bottom>
      <diagonal/>
    </border>
    <border>
      <left style="medium">
        <color indexed="64"/>
      </left>
      <right/>
      <top/>
      <bottom/>
      <diagonal/>
    </border>
    <border>
      <left style="medium">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hair">
        <color indexed="64"/>
      </left>
      <right style="hair">
        <color indexed="64"/>
      </right>
      <top style="dotted">
        <color indexed="64"/>
      </top>
      <bottom style="dotted">
        <color indexed="64"/>
      </bottom>
      <diagonal/>
    </border>
    <border>
      <left style="medium">
        <color indexed="64"/>
      </left>
      <right/>
      <top/>
      <bottom style="dotted">
        <color indexed="64"/>
      </bottom>
      <diagonal/>
    </border>
    <border>
      <left style="dotted">
        <color indexed="64"/>
      </left>
      <right style="medium">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hair">
        <color indexed="64"/>
      </left>
      <right style="hair">
        <color indexed="64"/>
      </right>
      <top/>
      <bottom style="dotted">
        <color indexed="64"/>
      </bottom>
      <diagonal/>
    </border>
    <border>
      <left style="hair">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hair">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hair">
        <color indexed="64"/>
      </left>
      <right style="hair">
        <color indexed="64"/>
      </right>
      <top style="hair">
        <color indexed="64"/>
      </top>
      <bottom/>
      <diagonal/>
    </border>
    <border>
      <left style="medium">
        <color indexed="64"/>
      </left>
      <right style="hair">
        <color indexed="64"/>
      </right>
      <top style="hair">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bottom/>
      <diagonal/>
    </border>
    <border>
      <left/>
      <right style="medium">
        <color indexed="64"/>
      </right>
      <top/>
      <bottom/>
      <diagonal/>
    </border>
    <border>
      <left style="hair">
        <color indexed="64"/>
      </left>
      <right style="hair">
        <color indexed="64"/>
      </right>
      <top/>
      <bottom style="medium">
        <color indexed="64"/>
      </bottom>
      <diagonal/>
    </border>
  </borders>
  <cellStyleXfs count="8">
    <xf numFmtId="0" fontId="0" fillId="0" borderId="0"/>
    <xf numFmtId="9" fontId="4" fillId="0" borderId="0" applyFont="0" applyFill="0" applyBorder="0" applyAlignment="0" applyProtection="0"/>
    <xf numFmtId="44" fontId="4" fillId="0" borderId="0" applyFont="0" applyFill="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0" fontId="8" fillId="0" borderId="0"/>
    <xf numFmtId="44" fontId="1" fillId="0" borderId="0" applyFont="0" applyFill="0" applyBorder="0" applyAlignment="0" applyProtection="0"/>
  </cellStyleXfs>
  <cellXfs count="161">
    <xf numFmtId="0" fontId="0" fillId="0" borderId="0" xfId="0"/>
    <xf numFmtId="10" fontId="0" fillId="0" borderId="0" xfId="0" applyNumberFormat="1"/>
    <xf numFmtId="0" fontId="2" fillId="0" borderId="0" xfId="0" applyFont="1" applyBorder="1" applyAlignment="1">
      <alignment vertical="center"/>
    </xf>
    <xf numFmtId="10" fontId="0" fillId="3" borderId="11" xfId="0" applyNumberFormat="1" applyFill="1" applyBorder="1" applyAlignment="1">
      <alignment horizontal="center" vertical="center"/>
    </xf>
    <xf numFmtId="10" fontId="0" fillId="3" borderId="16" xfId="0" applyNumberFormat="1" applyFill="1" applyBorder="1" applyAlignment="1">
      <alignment horizontal="center" vertical="center"/>
    </xf>
    <xf numFmtId="2" fontId="0" fillId="3" borderId="18" xfId="0" applyNumberFormat="1" applyFill="1" applyBorder="1" applyAlignment="1">
      <alignment horizontal="center" vertical="center"/>
    </xf>
    <xf numFmtId="44" fontId="0" fillId="4" borderId="11" xfId="2" applyFont="1" applyFill="1" applyBorder="1" applyAlignment="1">
      <alignment horizontal="center" vertical="center"/>
    </xf>
    <xf numFmtId="3" fontId="0" fillId="2" borderId="11" xfId="0" applyNumberFormat="1" applyFill="1" applyBorder="1" applyAlignment="1">
      <alignment horizontal="center" vertical="center"/>
    </xf>
    <xf numFmtId="3" fontId="0" fillId="3" borderId="11" xfId="0" applyNumberFormat="1" applyFill="1" applyBorder="1" applyAlignment="1">
      <alignment horizontal="center" vertical="center"/>
    </xf>
    <xf numFmtId="3" fontId="0" fillId="4" borderId="11" xfId="0" applyNumberFormat="1" applyFill="1" applyBorder="1" applyAlignment="1">
      <alignment horizontal="center" vertical="center"/>
    </xf>
    <xf numFmtId="3" fontId="0" fillId="3" borderId="44" xfId="0" applyNumberFormat="1" applyFill="1" applyBorder="1" applyAlignment="1">
      <alignment horizontal="center" vertical="center"/>
    </xf>
    <xf numFmtId="0" fontId="3" fillId="2" borderId="40" xfId="0" applyFont="1" applyFill="1" applyBorder="1" applyAlignment="1">
      <alignment horizontal="center" vertical="center" wrapText="1"/>
    </xf>
    <xf numFmtId="0" fontId="3" fillId="2" borderId="41" xfId="0" applyFont="1" applyFill="1" applyBorder="1" applyAlignment="1">
      <alignment horizontal="center" vertical="center" wrapText="1"/>
    </xf>
    <xf numFmtId="0" fontId="0" fillId="0" borderId="33" xfId="0" applyBorder="1"/>
    <xf numFmtId="0" fontId="0" fillId="0" borderId="34" xfId="0" applyBorder="1"/>
    <xf numFmtId="0" fontId="0" fillId="0" borderId="35" xfId="0" applyBorder="1"/>
    <xf numFmtId="0" fontId="2" fillId="0" borderId="14" xfId="0" applyFont="1" applyBorder="1" applyAlignment="1">
      <alignment vertical="center"/>
    </xf>
    <xf numFmtId="0" fontId="2" fillId="0" borderId="47" xfId="0" applyFont="1" applyBorder="1" applyAlignment="1">
      <alignment vertical="center"/>
    </xf>
    <xf numFmtId="0" fontId="0" fillId="0" borderId="14" xfId="0" applyBorder="1"/>
    <xf numFmtId="0" fontId="0" fillId="0" borderId="0" xfId="0" applyBorder="1"/>
    <xf numFmtId="0" fontId="0" fillId="0" borderId="47" xfId="0" applyBorder="1"/>
    <xf numFmtId="0" fontId="0" fillId="0" borderId="36" xfId="0" applyBorder="1"/>
    <xf numFmtId="0" fontId="0" fillId="0" borderId="37" xfId="0" applyBorder="1"/>
    <xf numFmtId="0" fontId="0" fillId="0" borderId="38" xfId="0" applyBorder="1"/>
    <xf numFmtId="0" fontId="2" fillId="0" borderId="0" xfId="0" applyFont="1" applyBorder="1" applyAlignment="1"/>
    <xf numFmtId="0" fontId="2" fillId="0" borderId="47" xfId="0" applyFont="1" applyBorder="1" applyAlignment="1"/>
    <xf numFmtId="9" fontId="0" fillId="4" borderId="11" xfId="1" applyNumberFormat="1" applyFont="1" applyFill="1" applyBorder="1" applyAlignment="1">
      <alignment horizontal="center" vertical="center"/>
    </xf>
    <xf numFmtId="0" fontId="9" fillId="0" borderId="0" xfId="0" applyFont="1" applyAlignment="1">
      <alignment horizontal="center" vertical="center"/>
    </xf>
    <xf numFmtId="0" fontId="9" fillId="0" borderId="0" xfId="0" applyFont="1"/>
    <xf numFmtId="0" fontId="9" fillId="0" borderId="0" xfId="0" applyFont="1" applyAlignment="1">
      <alignment horizontal="center"/>
    </xf>
    <xf numFmtId="10" fontId="0" fillId="3" borderId="22" xfId="0" applyNumberFormat="1" applyFill="1" applyBorder="1" applyAlignment="1">
      <alignment horizontal="center" vertical="center"/>
    </xf>
    <xf numFmtId="2" fontId="0" fillId="3" borderId="18" xfId="0" applyNumberFormat="1" applyFill="1" applyBorder="1" applyAlignment="1">
      <alignment horizontal="center" vertical="center"/>
    </xf>
    <xf numFmtId="9" fontId="0" fillId="4" borderId="11" xfId="1" applyFont="1" applyFill="1" applyBorder="1" applyAlignment="1">
      <alignment horizontal="center" vertical="center"/>
    </xf>
    <xf numFmtId="10" fontId="0" fillId="3" borderId="21" xfId="0" applyNumberFormat="1" applyFill="1" applyBorder="1" applyAlignment="1">
      <alignment horizontal="center" vertical="center"/>
    </xf>
    <xf numFmtId="10" fontId="0" fillId="3" borderId="18" xfId="1" applyNumberFormat="1" applyFont="1" applyFill="1" applyBorder="1" applyAlignment="1">
      <alignment horizontal="center" vertical="center"/>
    </xf>
    <xf numFmtId="0" fontId="0" fillId="3" borderId="32" xfId="0" applyFont="1" applyFill="1" applyBorder="1" applyAlignment="1">
      <alignment horizontal="justify" vertical="center" wrapText="1"/>
    </xf>
    <xf numFmtId="0" fontId="0" fillId="3" borderId="15" xfId="0" applyFont="1" applyFill="1" applyBorder="1" applyAlignment="1">
      <alignment horizontal="justify" vertical="center" wrapText="1"/>
    </xf>
    <xf numFmtId="0" fontId="0" fillId="3" borderId="13" xfId="0" applyFont="1" applyFill="1" applyBorder="1" applyAlignment="1">
      <alignment horizontal="justify" vertical="center" wrapText="1"/>
    </xf>
    <xf numFmtId="0" fontId="2" fillId="0" borderId="0" xfId="0" applyFont="1" applyBorder="1" applyAlignment="1">
      <alignment horizontal="center"/>
    </xf>
    <xf numFmtId="0" fontId="2" fillId="0" borderId="0" xfId="0" applyFont="1" applyBorder="1" applyAlignment="1">
      <alignment horizontal="center" vertical="center"/>
    </xf>
    <xf numFmtId="10" fontId="0" fillId="3" borderId="31" xfId="0" applyNumberFormat="1" applyFill="1" applyBorder="1" applyAlignment="1">
      <alignment horizontal="center" vertical="center"/>
    </xf>
    <xf numFmtId="10" fontId="0" fillId="3" borderId="16" xfId="0" applyNumberFormat="1" applyFill="1" applyBorder="1" applyAlignment="1">
      <alignment horizontal="center" vertical="center"/>
    </xf>
    <xf numFmtId="0" fontId="0" fillId="3" borderId="11" xfId="0" applyFill="1" applyBorder="1" applyAlignment="1">
      <alignment horizontal="left" vertical="center" wrapText="1"/>
    </xf>
    <xf numFmtId="0" fontId="0" fillId="3" borderId="12" xfId="0" applyFill="1" applyBorder="1" applyAlignment="1">
      <alignment horizontal="left" vertical="center" wrapText="1"/>
    </xf>
    <xf numFmtId="0" fontId="0" fillId="3" borderId="31" xfId="0" applyFill="1" applyBorder="1" applyAlignment="1">
      <alignment horizontal="left" vertical="center" wrapText="1"/>
    </xf>
    <xf numFmtId="0" fontId="0" fillId="3" borderId="16" xfId="0" applyFill="1" applyBorder="1" applyAlignment="1">
      <alignment horizontal="left" vertical="center" wrapText="1"/>
    </xf>
    <xf numFmtId="0" fontId="0" fillId="3" borderId="31"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1" xfId="0" applyFill="1" applyBorder="1" applyAlignment="1">
      <alignment horizontal="center" vertical="center" wrapText="1"/>
    </xf>
    <xf numFmtId="3" fontId="0" fillId="3" borderId="31" xfId="0" applyNumberFormat="1" applyFill="1" applyBorder="1" applyAlignment="1">
      <alignment horizontal="center" vertical="center" wrapText="1"/>
    </xf>
    <xf numFmtId="3" fontId="0" fillId="3" borderId="16" xfId="0" applyNumberFormat="1" applyFill="1" applyBorder="1" applyAlignment="1">
      <alignment horizontal="center" vertical="center" wrapText="1"/>
    </xf>
    <xf numFmtId="3" fontId="0" fillId="3" borderId="31" xfId="0" applyNumberFormat="1" applyFill="1" applyBorder="1" applyAlignment="1">
      <alignment horizontal="center" vertical="center"/>
    </xf>
    <xf numFmtId="3" fontId="0" fillId="3" borderId="16" xfId="0" applyNumberFormat="1" applyFill="1" applyBorder="1" applyAlignment="1">
      <alignment horizontal="center" vertical="center"/>
    </xf>
    <xf numFmtId="10" fontId="0" fillId="3" borderId="11" xfId="0" applyNumberFormat="1" applyFill="1" applyBorder="1" applyAlignment="1">
      <alignment horizontal="center" vertical="center"/>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0" fillId="4" borderId="11" xfId="0" applyFont="1" applyFill="1" applyBorder="1" applyAlignment="1">
      <alignment horizontal="left" vertical="center" wrapText="1"/>
    </xf>
    <xf numFmtId="0" fontId="0" fillId="4" borderId="12" xfId="0" applyFont="1" applyFill="1" applyBorder="1" applyAlignment="1">
      <alignment horizontal="left" vertical="center" wrapText="1"/>
    </xf>
    <xf numFmtId="3" fontId="0" fillId="4" borderId="11" xfId="0" applyNumberFormat="1" applyFill="1" applyBorder="1" applyAlignment="1">
      <alignment horizontal="center" vertical="center"/>
    </xf>
    <xf numFmtId="10" fontId="0" fillId="4" borderId="11" xfId="0" applyNumberFormat="1" applyFill="1" applyBorder="1" applyAlignment="1">
      <alignment horizontal="center" vertical="center"/>
    </xf>
    <xf numFmtId="10" fontId="0" fillId="4" borderId="31" xfId="0" applyNumberFormat="1" applyFill="1" applyBorder="1" applyAlignment="1">
      <alignment horizontal="center" vertical="center"/>
    </xf>
    <xf numFmtId="10" fontId="0" fillId="4" borderId="16" xfId="0" applyNumberFormat="1" applyFill="1" applyBorder="1" applyAlignment="1">
      <alignment horizontal="center" vertical="center"/>
    </xf>
    <xf numFmtId="0" fontId="0" fillId="4" borderId="31" xfId="0" applyFill="1" applyBorder="1" applyAlignment="1">
      <alignment horizontal="center" vertical="center" wrapText="1"/>
    </xf>
    <xf numFmtId="0" fontId="0" fillId="4" borderId="16" xfId="0" applyFill="1" applyBorder="1" applyAlignment="1">
      <alignment horizontal="center" vertical="center" wrapText="1"/>
    </xf>
    <xf numFmtId="0" fontId="0" fillId="4" borderId="11" xfId="0" applyFill="1" applyBorder="1" applyAlignment="1">
      <alignment horizontal="center" vertical="center" wrapText="1"/>
    </xf>
    <xf numFmtId="44" fontId="0" fillId="4" borderId="11" xfId="2" applyFont="1" applyFill="1" applyBorder="1" applyAlignment="1">
      <alignment horizontal="center" vertical="center" wrapText="1"/>
    </xf>
    <xf numFmtId="9" fontId="0" fillId="4" borderId="11" xfId="1" applyFont="1" applyFill="1" applyBorder="1" applyAlignment="1">
      <alignment horizontal="center" vertical="center" wrapText="1"/>
    </xf>
    <xf numFmtId="0" fontId="0" fillId="4" borderId="32" xfId="0" applyFont="1" applyFill="1" applyBorder="1" applyAlignment="1">
      <alignment horizontal="justify" vertical="center" wrapText="1"/>
    </xf>
    <xf numFmtId="0" fontId="0" fillId="4" borderId="15" xfId="0" applyFont="1" applyFill="1" applyBorder="1" applyAlignment="1">
      <alignment horizontal="justify" vertical="center" wrapText="1"/>
    </xf>
    <xf numFmtId="0" fontId="0" fillId="4" borderId="13" xfId="0" applyFont="1" applyFill="1" applyBorder="1" applyAlignment="1">
      <alignment horizontal="justify" vertical="center" wrapText="1"/>
    </xf>
    <xf numFmtId="0" fontId="0" fillId="4" borderId="31" xfId="0" applyFill="1" applyBorder="1" applyAlignment="1">
      <alignment horizontal="left" vertical="center" wrapText="1"/>
    </xf>
    <xf numFmtId="0" fontId="0" fillId="4" borderId="16" xfId="0" applyFill="1" applyBorder="1" applyAlignment="1">
      <alignment horizontal="left" vertical="center" wrapText="1"/>
    </xf>
    <xf numFmtId="3" fontId="0" fillId="3" borderId="11" xfId="0" applyNumberFormat="1" applyFill="1" applyBorder="1" applyAlignment="1">
      <alignment horizontal="center" vertical="center"/>
    </xf>
    <xf numFmtId="0" fontId="3" fillId="3" borderId="10" xfId="0" applyFont="1" applyFill="1" applyBorder="1" applyAlignment="1">
      <alignment horizontal="justify" vertical="center" wrapText="1"/>
    </xf>
    <xf numFmtId="3" fontId="0" fillId="3" borderId="11" xfId="0" applyNumberFormat="1" applyFill="1" applyBorder="1" applyAlignment="1">
      <alignment horizontal="center" vertical="center" wrapText="1"/>
    </xf>
    <xf numFmtId="0" fontId="3" fillId="4" borderId="10" xfId="0" applyFont="1" applyFill="1" applyBorder="1" applyAlignment="1">
      <alignment horizontal="justify" vertical="center" wrapText="1"/>
    </xf>
    <xf numFmtId="3" fontId="0" fillId="4" borderId="11" xfId="0" applyNumberFormat="1" applyFill="1" applyBorder="1" applyAlignment="1">
      <alignment horizontal="center" vertical="center" wrapText="1"/>
    </xf>
    <xf numFmtId="3" fontId="0" fillId="2" borderId="31" xfId="0" applyNumberFormat="1" applyFill="1" applyBorder="1" applyAlignment="1">
      <alignment horizontal="center" vertical="center"/>
    </xf>
    <xf numFmtId="3" fontId="0" fillId="2" borderId="16" xfId="0" applyNumberFormat="1" applyFill="1" applyBorder="1" applyAlignment="1">
      <alignment horizontal="center" vertical="center"/>
    </xf>
    <xf numFmtId="10" fontId="0" fillId="2" borderId="31" xfId="0" applyNumberFormat="1" applyFill="1" applyBorder="1" applyAlignment="1">
      <alignment horizontal="center" vertical="center"/>
    </xf>
    <xf numFmtId="10" fontId="0" fillId="2" borderId="16" xfId="0" applyNumberFormat="1" applyFill="1" applyBorder="1" applyAlignment="1">
      <alignment horizontal="center" vertical="center"/>
    </xf>
    <xf numFmtId="0" fontId="0" fillId="2" borderId="25" xfId="0" applyFont="1" applyFill="1" applyBorder="1" applyAlignment="1">
      <alignment horizontal="left" vertical="center" wrapText="1"/>
    </xf>
    <xf numFmtId="0" fontId="0" fillId="2" borderId="26" xfId="0" applyFont="1" applyFill="1" applyBorder="1" applyAlignment="1">
      <alignment horizontal="left" vertical="center" wrapText="1"/>
    </xf>
    <xf numFmtId="0" fontId="0" fillId="2" borderId="27" xfId="0" applyFont="1" applyFill="1" applyBorder="1" applyAlignment="1">
      <alignment horizontal="left" vertical="center" wrapText="1"/>
    </xf>
    <xf numFmtId="0" fontId="0" fillId="2" borderId="28" xfId="0" applyFont="1" applyFill="1" applyBorder="1" applyAlignment="1">
      <alignment horizontal="left" vertical="center" wrapText="1"/>
    </xf>
    <xf numFmtId="0" fontId="0" fillId="2" borderId="29" xfId="0" applyFont="1" applyFill="1" applyBorder="1" applyAlignment="1">
      <alignment horizontal="left" vertical="center" wrapText="1"/>
    </xf>
    <xf numFmtId="0" fontId="0" fillId="2" borderId="30" xfId="0" applyFont="1" applyFill="1" applyBorder="1" applyAlignment="1">
      <alignment horizontal="left" vertical="center" wrapText="1"/>
    </xf>
    <xf numFmtId="0" fontId="3" fillId="2" borderId="32" xfId="0" applyFont="1" applyFill="1" applyBorder="1" applyAlignment="1">
      <alignment horizontal="justify" vertical="center" wrapText="1"/>
    </xf>
    <xf numFmtId="0" fontId="3" fillId="2" borderId="13" xfId="0" applyFont="1" applyFill="1" applyBorder="1" applyAlignment="1">
      <alignment horizontal="justify" vertical="center" wrapText="1"/>
    </xf>
    <xf numFmtId="0" fontId="0" fillId="2" borderId="31" xfId="0" applyFill="1" applyBorder="1" applyAlignment="1">
      <alignment horizontal="left" vertical="center" wrapText="1"/>
    </xf>
    <xf numFmtId="0" fontId="0" fillId="2" borderId="16" xfId="0" applyFill="1" applyBorder="1" applyAlignment="1">
      <alignment horizontal="left" vertical="center" wrapText="1"/>
    </xf>
    <xf numFmtId="0" fontId="0" fillId="2" borderId="31" xfId="0" applyFill="1" applyBorder="1" applyAlignment="1">
      <alignment horizontal="center" vertical="center" wrapText="1"/>
    </xf>
    <xf numFmtId="0" fontId="0" fillId="2" borderId="16" xfId="0" applyFill="1" applyBorder="1" applyAlignment="1">
      <alignment horizontal="center" vertical="center" wrapText="1"/>
    </xf>
    <xf numFmtId="3" fontId="0" fillId="2" borderId="31" xfId="0" applyNumberFormat="1" applyFill="1" applyBorder="1" applyAlignment="1">
      <alignment horizontal="center" vertical="center" wrapText="1"/>
    </xf>
    <xf numFmtId="3" fontId="0" fillId="2" borderId="16" xfId="0" applyNumberFormat="1" applyFill="1" applyBorder="1" applyAlignment="1">
      <alignment horizontal="center" vertical="center" wrapText="1"/>
    </xf>
    <xf numFmtId="0" fontId="3" fillId="3" borderId="11" xfId="0" applyFont="1" applyFill="1" applyBorder="1" applyAlignment="1">
      <alignment horizontal="left" vertical="center" wrapText="1"/>
    </xf>
    <xf numFmtId="0" fontId="6" fillId="3" borderId="15" xfId="0" applyFont="1" applyFill="1" applyBorder="1" applyAlignment="1">
      <alignment horizontal="justify" vertical="center" wrapText="1"/>
    </xf>
    <xf numFmtId="0" fontId="6" fillId="3" borderId="13" xfId="0" applyFont="1" applyFill="1" applyBorder="1" applyAlignment="1">
      <alignment horizontal="justify" vertical="center" wrapText="1"/>
    </xf>
    <xf numFmtId="10" fontId="0" fillId="3" borderId="24" xfId="0" applyNumberFormat="1" applyFill="1" applyBorder="1" applyAlignment="1">
      <alignment horizontal="center" vertical="center"/>
    </xf>
    <xf numFmtId="10" fontId="0" fillId="3" borderId="18" xfId="0" applyNumberFormat="1" applyFill="1" applyBorder="1" applyAlignment="1">
      <alignment horizontal="center" vertical="center"/>
    </xf>
    <xf numFmtId="0" fontId="0" fillId="3" borderId="17" xfId="0" applyFill="1" applyBorder="1" applyAlignment="1">
      <alignment horizontal="left" vertical="center" wrapText="1"/>
    </xf>
    <xf numFmtId="0" fontId="7" fillId="3" borderId="16" xfId="0" applyFont="1" applyFill="1" applyBorder="1" applyAlignment="1">
      <alignment horizontal="left" vertical="center" wrapText="1"/>
    </xf>
    <xf numFmtId="0" fontId="7" fillId="3" borderId="11" xfId="0" applyFont="1" applyFill="1" applyBorder="1" applyAlignment="1">
      <alignment horizontal="left" vertical="center" wrapText="1"/>
    </xf>
    <xf numFmtId="0" fontId="0" fillId="3" borderId="18" xfId="0" applyFill="1" applyBorder="1" applyAlignment="1">
      <alignment horizontal="center" vertical="center" wrapText="1"/>
    </xf>
    <xf numFmtId="0" fontId="7" fillId="3" borderId="16" xfId="0" applyFont="1" applyFill="1" applyBorder="1" applyAlignment="1">
      <alignment horizontal="center" vertical="center"/>
    </xf>
    <xf numFmtId="0" fontId="7" fillId="3" borderId="11" xfId="0" applyFont="1" applyFill="1" applyBorder="1" applyAlignment="1">
      <alignment horizontal="center" vertical="center"/>
    </xf>
    <xf numFmtId="10" fontId="7" fillId="3" borderId="16" xfId="1" applyNumberFormat="1" applyFont="1" applyFill="1" applyBorder="1" applyAlignment="1">
      <alignment horizontal="center" vertical="center" wrapText="1"/>
    </xf>
    <xf numFmtId="10" fontId="7" fillId="3" borderId="11" xfId="1" applyNumberFormat="1" applyFont="1" applyFill="1" applyBorder="1" applyAlignment="1">
      <alignment horizontal="center" vertical="center" wrapText="1"/>
    </xf>
    <xf numFmtId="0" fontId="0" fillId="3" borderId="24" xfId="0" applyFill="1" applyBorder="1" applyAlignment="1">
      <alignment horizontal="center" vertical="center"/>
    </xf>
    <xf numFmtId="0" fontId="0" fillId="3" borderId="18" xfId="0" applyFill="1" applyBorder="1" applyAlignment="1">
      <alignment horizontal="center" vertical="center"/>
    </xf>
    <xf numFmtId="0" fontId="3" fillId="2" borderId="2"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39"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40"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7"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6" xfId="0" applyFont="1" applyFill="1" applyBorder="1" applyAlignment="1">
      <alignment horizontal="center" vertical="center"/>
    </xf>
    <xf numFmtId="0" fontId="0" fillId="3" borderId="46" xfId="0" applyFill="1" applyBorder="1" applyAlignment="1">
      <alignment horizontal="justify" vertical="center" wrapText="1"/>
    </xf>
    <xf numFmtId="0" fontId="0" fillId="3" borderId="24" xfId="0" applyFill="1" applyBorder="1" applyAlignment="1">
      <alignment horizontal="justify" vertical="center" wrapText="1"/>
    </xf>
    <xf numFmtId="10" fontId="0" fillId="3" borderId="21" xfId="0" applyNumberFormat="1" applyFill="1" applyBorder="1" applyAlignment="1">
      <alignment horizontal="center" vertical="center"/>
    </xf>
    <xf numFmtId="10" fontId="0" fillId="3" borderId="22" xfId="0" applyNumberFormat="1" applyFill="1" applyBorder="1" applyAlignment="1">
      <alignment horizontal="center" vertical="center"/>
    </xf>
    <xf numFmtId="0" fontId="2" fillId="0" borderId="36" xfId="0" applyFont="1" applyBorder="1" applyAlignment="1">
      <alignment horizontal="center" vertical="center"/>
    </xf>
    <xf numFmtId="0" fontId="2" fillId="0" borderId="37" xfId="0" applyFont="1" applyBorder="1" applyAlignment="1">
      <alignment horizontal="center" vertical="center"/>
    </xf>
    <xf numFmtId="0" fontId="2" fillId="0" borderId="38" xfId="0" applyFont="1" applyBorder="1" applyAlignment="1">
      <alignment horizontal="center" vertical="center"/>
    </xf>
    <xf numFmtId="0" fontId="3" fillId="2" borderId="2"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39" xfId="0" applyFont="1" applyFill="1"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0" fillId="3" borderId="21" xfId="0" applyFill="1" applyBorder="1" applyAlignment="1">
      <alignment horizontal="center" vertical="center"/>
    </xf>
    <xf numFmtId="0" fontId="0" fillId="3" borderId="22" xfId="0" applyFill="1" applyBorder="1" applyAlignment="1">
      <alignment horizontal="center" vertical="center"/>
    </xf>
    <xf numFmtId="10" fontId="0" fillId="3" borderId="16" xfId="1" applyNumberFormat="1" applyFont="1" applyFill="1" applyBorder="1" applyAlignment="1">
      <alignment horizontal="center" vertical="center"/>
    </xf>
    <xf numFmtId="10" fontId="0" fillId="3" borderId="11" xfId="1" applyNumberFormat="1" applyFont="1" applyFill="1" applyBorder="1" applyAlignment="1">
      <alignment horizontal="center" vertical="center"/>
    </xf>
    <xf numFmtId="0" fontId="0" fillId="3" borderId="21" xfId="0" applyFill="1" applyBorder="1" applyAlignment="1">
      <alignment horizontal="left" vertical="top" wrapText="1"/>
    </xf>
    <xf numFmtId="0" fontId="0" fillId="3" borderId="20" xfId="0" applyFill="1" applyBorder="1" applyAlignment="1">
      <alignment horizontal="left" vertical="top" wrapText="1"/>
    </xf>
    <xf numFmtId="0" fontId="0" fillId="3" borderId="22" xfId="0" applyFill="1" applyBorder="1" applyAlignment="1">
      <alignment horizontal="left" vertical="top" wrapText="1"/>
    </xf>
    <xf numFmtId="0" fontId="0" fillId="3" borderId="23" xfId="0" applyFill="1" applyBorder="1" applyAlignment="1">
      <alignment horizontal="left" vertical="top" wrapText="1"/>
    </xf>
    <xf numFmtId="0" fontId="5" fillId="2" borderId="36" xfId="0" applyFont="1" applyFill="1" applyBorder="1" applyAlignment="1">
      <alignment horizontal="center" vertical="center"/>
    </xf>
    <xf numFmtId="0" fontId="5" fillId="2" borderId="37" xfId="0" applyFont="1" applyFill="1" applyBorder="1" applyAlignment="1">
      <alignment horizontal="center" vertical="center"/>
    </xf>
    <xf numFmtId="0" fontId="5" fillId="2" borderId="38" xfId="0" applyFont="1" applyFill="1" applyBorder="1" applyAlignment="1">
      <alignment horizontal="center" vertical="center"/>
    </xf>
    <xf numFmtId="0" fontId="0" fillId="3" borderId="14" xfId="0" applyFill="1" applyBorder="1" applyAlignment="1">
      <alignment horizontal="justify" vertical="center" wrapText="1"/>
    </xf>
    <xf numFmtId="0" fontId="0" fillId="3" borderId="19" xfId="0" applyFill="1" applyBorder="1" applyAlignment="1">
      <alignment horizontal="justify" vertical="center" wrapText="1"/>
    </xf>
    <xf numFmtId="0" fontId="0" fillId="3" borderId="24" xfId="0" applyFill="1" applyBorder="1" applyAlignment="1">
      <alignment horizontal="center" vertical="center" wrapText="1"/>
    </xf>
    <xf numFmtId="0" fontId="0" fillId="3" borderId="18" xfId="0" applyFill="1" applyBorder="1" applyAlignment="1">
      <alignment horizontal="left" vertical="center" wrapText="1"/>
    </xf>
    <xf numFmtId="2" fontId="0" fillId="3" borderId="18" xfId="0" applyNumberFormat="1" applyFill="1" applyBorder="1" applyAlignment="1">
      <alignment horizontal="center" vertical="center"/>
    </xf>
    <xf numFmtId="2" fontId="0" fillId="3" borderId="18" xfId="1" applyNumberFormat="1" applyFont="1" applyFill="1" applyBorder="1" applyAlignment="1">
      <alignment horizontal="center" vertical="center"/>
    </xf>
    <xf numFmtId="0" fontId="3" fillId="3" borderId="43" xfId="0" applyFont="1" applyFill="1" applyBorder="1" applyAlignment="1">
      <alignment horizontal="justify" vertical="center" wrapText="1"/>
    </xf>
    <xf numFmtId="0" fontId="0" fillId="3" borderId="44" xfId="0" applyFill="1" applyBorder="1" applyAlignment="1">
      <alignment horizontal="left" vertical="center" wrapText="1"/>
    </xf>
    <xf numFmtId="0" fontId="0" fillId="3" borderId="44" xfId="0" applyFill="1" applyBorder="1" applyAlignment="1">
      <alignment horizontal="center" vertical="center" wrapText="1"/>
    </xf>
    <xf numFmtId="3" fontId="0" fillId="3" borderId="44" xfId="0" applyNumberFormat="1" applyFill="1" applyBorder="1" applyAlignment="1">
      <alignment horizontal="center" vertical="center" wrapText="1"/>
    </xf>
    <xf numFmtId="3" fontId="0" fillId="3" borderId="44" xfId="0" applyNumberFormat="1" applyFill="1" applyBorder="1" applyAlignment="1">
      <alignment horizontal="center" vertical="center"/>
    </xf>
    <xf numFmtId="10" fontId="0" fillId="3" borderId="48" xfId="0" applyNumberFormat="1" applyFill="1" applyBorder="1" applyAlignment="1">
      <alignment horizontal="center" vertical="center"/>
    </xf>
    <xf numFmtId="0" fontId="0" fillId="3" borderId="45" xfId="0" applyFill="1" applyBorder="1" applyAlignment="1">
      <alignment horizontal="left" vertical="center" wrapText="1"/>
    </xf>
    <xf numFmtId="0" fontId="9" fillId="0" borderId="0" xfId="0" applyFont="1" applyAlignment="1">
      <alignment horizontal="center"/>
    </xf>
  </cellXfs>
  <cellStyles count="8">
    <cellStyle name="Moneda" xfId="2" builtinId="4"/>
    <cellStyle name="Moneda 2" xfId="7" xr:uid="{D2019E69-4A03-48A1-9257-1FF9CFBC7C09}"/>
    <cellStyle name="Moneda 3" xfId="4" xr:uid="{854DF218-C3AC-4DE0-8777-11E23670315E}"/>
    <cellStyle name="Normal" xfId="0" builtinId="0"/>
    <cellStyle name="Normal 2" xfId="6" xr:uid="{FFF2BC8F-6BCC-48E6-A31E-FAE8896326B3}"/>
    <cellStyle name="Normal 3" xfId="3" xr:uid="{703E4211-A5BA-448E-B969-145C5FED6A62}"/>
    <cellStyle name="Porcentaje" xfId="1" builtinId="5"/>
    <cellStyle name="Porcentaje 2" xfId="5" xr:uid="{E81412B3-0F0C-434D-8A89-440CA49DA5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3</xdr:col>
      <xdr:colOff>400277</xdr:colOff>
      <xdr:row>2</xdr:row>
      <xdr:rowOff>84975</xdr:rowOff>
    </xdr:from>
    <xdr:to>
      <xdr:col>3</xdr:col>
      <xdr:colOff>1857375</xdr:colOff>
      <xdr:row>9</xdr:row>
      <xdr:rowOff>37560</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4496027" y="497725"/>
          <a:ext cx="1457098" cy="1476585"/>
        </a:xfrm>
        <a:prstGeom prst="rect">
          <a:avLst/>
        </a:prstGeom>
      </xdr:spPr>
    </xdr:pic>
    <xdr:clientData/>
  </xdr:twoCellAnchor>
  <xdr:twoCellAnchor editAs="oneCell">
    <xdr:from>
      <xdr:col>14</xdr:col>
      <xdr:colOff>71438</xdr:colOff>
      <xdr:row>2</xdr:row>
      <xdr:rowOff>190500</xdr:rowOff>
    </xdr:from>
    <xdr:to>
      <xdr:col>16</xdr:col>
      <xdr:colOff>1345407</xdr:colOff>
      <xdr:row>9</xdr:row>
      <xdr:rowOff>4785</xdr:rowOff>
    </xdr:to>
    <xdr:pic>
      <xdr:nvPicPr>
        <xdr:cNvPr id="3" name="Imagen 2">
          <a:extLst>
            <a:ext uri="{FF2B5EF4-FFF2-40B4-BE49-F238E27FC236}">
              <a16:creationId xmlns:a16="http://schemas.microsoft.com/office/drawing/2014/main" id="{74433747-8283-4680-BF78-C0C9E62CE5DA}"/>
            </a:ext>
          </a:extLst>
        </xdr:cNvPr>
        <xdr:cNvPicPr>
          <a:picLocks noChangeAspect="1"/>
        </xdr:cNvPicPr>
      </xdr:nvPicPr>
      <xdr:blipFill>
        <a:blip xmlns:r="http://schemas.openxmlformats.org/officeDocument/2006/relationships" r:embed="rId2"/>
        <a:stretch>
          <a:fillRect/>
        </a:stretch>
      </xdr:blipFill>
      <xdr:spPr>
        <a:xfrm>
          <a:off x="21085969" y="595313"/>
          <a:ext cx="5131594" cy="135019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C2:R180"/>
  <sheetViews>
    <sheetView tabSelected="1" topLeftCell="K56" zoomScale="60" zoomScaleNormal="60" zoomScaleSheetLayoutView="40" workbookViewId="0">
      <selection activeCell="N63" sqref="N63:N64"/>
    </sheetView>
  </sheetViews>
  <sheetFormatPr baseColWidth="10" defaultColWidth="11" defaultRowHeight="15.75" x14ac:dyDescent="0.25"/>
  <cols>
    <col min="3" max="3" width="31.75" customWidth="1"/>
    <col min="4" max="4" width="34.5" customWidth="1"/>
    <col min="5" max="5" width="22.625" customWidth="1"/>
    <col min="6" max="6" width="18" customWidth="1"/>
    <col min="7" max="7" width="18.5" customWidth="1"/>
    <col min="8" max="8" width="18.75" customWidth="1"/>
    <col min="9" max="12" width="21.25" customWidth="1"/>
    <col min="13" max="14" width="24" customWidth="1"/>
    <col min="15" max="17" width="25.25" customWidth="1"/>
  </cols>
  <sheetData>
    <row r="2" spans="3:17" ht="16.5" thickBot="1" x14ac:dyDescent="0.3"/>
    <row r="3" spans="3:17" x14ac:dyDescent="0.25">
      <c r="C3" s="13"/>
      <c r="D3" s="14"/>
      <c r="E3" s="14"/>
      <c r="F3" s="14"/>
      <c r="G3" s="14"/>
      <c r="H3" s="14"/>
      <c r="I3" s="14"/>
      <c r="J3" s="14"/>
      <c r="K3" s="14"/>
      <c r="L3" s="14"/>
      <c r="M3" s="14"/>
      <c r="N3" s="14"/>
      <c r="O3" s="14"/>
      <c r="P3" s="14"/>
      <c r="Q3" s="15"/>
    </row>
    <row r="4" spans="3:17" ht="18" x14ac:dyDescent="0.25">
      <c r="C4" s="18"/>
      <c r="D4" s="24"/>
      <c r="E4" s="38" t="s">
        <v>0</v>
      </c>
      <c r="F4" s="38"/>
      <c r="G4" s="38"/>
      <c r="H4" s="38"/>
      <c r="I4" s="38"/>
      <c r="J4" s="38"/>
      <c r="K4" s="38"/>
      <c r="L4" s="38"/>
      <c r="M4" s="38"/>
      <c r="N4" s="24"/>
      <c r="O4" s="24"/>
      <c r="P4" s="24"/>
      <c r="Q4" s="25"/>
    </row>
    <row r="5" spans="3:17" ht="18" x14ac:dyDescent="0.25">
      <c r="C5" s="18"/>
      <c r="D5" s="24"/>
      <c r="E5" s="38" t="s">
        <v>1</v>
      </c>
      <c r="F5" s="38"/>
      <c r="G5" s="38"/>
      <c r="H5" s="38"/>
      <c r="I5" s="38"/>
      <c r="J5" s="38"/>
      <c r="K5" s="38"/>
      <c r="L5" s="38"/>
      <c r="M5" s="38"/>
      <c r="N5" s="24"/>
      <c r="O5" s="24"/>
      <c r="P5" s="24"/>
      <c r="Q5" s="25"/>
    </row>
    <row r="6" spans="3:17" ht="18" x14ac:dyDescent="0.25">
      <c r="C6" s="18"/>
      <c r="D6" s="2"/>
      <c r="E6" s="39" t="s">
        <v>264</v>
      </c>
      <c r="F6" s="39"/>
      <c r="G6" s="39"/>
      <c r="H6" s="39"/>
      <c r="I6" s="39"/>
      <c r="J6" s="39"/>
      <c r="K6" s="39"/>
      <c r="L6" s="39"/>
      <c r="M6" s="39"/>
      <c r="N6" s="2"/>
      <c r="O6" s="2"/>
      <c r="P6" s="2"/>
      <c r="Q6" s="17"/>
    </row>
    <row r="7" spans="3:17" ht="18" x14ac:dyDescent="0.25">
      <c r="C7" s="16"/>
      <c r="D7" s="2"/>
      <c r="E7" s="2"/>
      <c r="F7" s="2"/>
      <c r="G7" s="2"/>
      <c r="H7" s="2"/>
      <c r="I7" s="2"/>
      <c r="J7" s="2"/>
      <c r="K7" s="2"/>
      <c r="L7" s="2"/>
      <c r="M7" s="2"/>
      <c r="N7" s="2"/>
      <c r="O7" s="2"/>
      <c r="P7" s="2"/>
      <c r="Q7" s="17"/>
    </row>
    <row r="8" spans="3:17" ht="18" x14ac:dyDescent="0.25">
      <c r="C8" s="16"/>
      <c r="D8" s="2"/>
      <c r="E8" s="2"/>
      <c r="F8" s="2"/>
      <c r="G8" s="2"/>
      <c r="H8" s="2"/>
      <c r="I8" s="2"/>
      <c r="J8" s="2"/>
      <c r="K8" s="2"/>
      <c r="L8" s="2"/>
      <c r="M8" s="2"/>
      <c r="N8" s="2"/>
      <c r="O8" s="2"/>
      <c r="P8" s="2"/>
      <c r="Q8" s="17"/>
    </row>
    <row r="9" spans="3:17" x14ac:dyDescent="0.25">
      <c r="C9" s="18"/>
      <c r="D9" s="19"/>
      <c r="E9" s="19"/>
      <c r="F9" s="19"/>
      <c r="G9" s="19"/>
      <c r="H9" s="19"/>
      <c r="I9" s="19"/>
      <c r="J9" s="19"/>
      <c r="K9" s="19"/>
      <c r="L9" s="19"/>
      <c r="M9" s="19"/>
      <c r="N9" s="19"/>
      <c r="O9" s="19"/>
      <c r="P9" s="19"/>
      <c r="Q9" s="20"/>
    </row>
    <row r="10" spans="3:17" ht="16.5" thickBot="1" x14ac:dyDescent="0.3">
      <c r="C10" s="21"/>
      <c r="D10" s="22"/>
      <c r="E10" s="22"/>
      <c r="F10" s="22"/>
      <c r="G10" s="22"/>
      <c r="H10" s="22"/>
      <c r="I10" s="22"/>
      <c r="J10" s="22"/>
      <c r="K10" s="22"/>
      <c r="L10" s="22"/>
      <c r="M10" s="22"/>
      <c r="N10" s="22"/>
      <c r="O10" s="22"/>
      <c r="P10" s="22"/>
      <c r="Q10" s="23"/>
    </row>
    <row r="11" spans="3:17" ht="39" customHeight="1" thickBot="1" x14ac:dyDescent="0.3">
      <c r="C11" s="144" t="s">
        <v>20</v>
      </c>
      <c r="D11" s="145"/>
      <c r="E11" s="146"/>
      <c r="F11" s="128" t="s">
        <v>175</v>
      </c>
      <c r="G11" s="129"/>
      <c r="H11" s="129"/>
      <c r="I11" s="129"/>
      <c r="J11" s="129"/>
      <c r="K11" s="129"/>
      <c r="L11" s="129"/>
      <c r="M11" s="129"/>
      <c r="N11" s="129"/>
      <c r="O11" s="129"/>
      <c r="P11" s="129"/>
      <c r="Q11" s="130"/>
    </row>
    <row r="12" spans="3:17" ht="27.95" customHeight="1" x14ac:dyDescent="0.25">
      <c r="C12" s="110" t="s">
        <v>2</v>
      </c>
      <c r="D12" s="113" t="s">
        <v>3</v>
      </c>
      <c r="E12" s="116" t="s">
        <v>18</v>
      </c>
      <c r="F12" s="113" t="s">
        <v>4</v>
      </c>
      <c r="G12" s="119" t="s">
        <v>5</v>
      </c>
      <c r="H12" s="120"/>
      <c r="I12" s="120"/>
      <c r="J12" s="120"/>
      <c r="K12" s="120"/>
      <c r="L12" s="120"/>
      <c r="M12" s="120"/>
      <c r="N12" s="121"/>
      <c r="O12" s="131" t="s">
        <v>6</v>
      </c>
      <c r="P12" s="120"/>
      <c r="Q12" s="121"/>
    </row>
    <row r="13" spans="3:17" ht="32.1" customHeight="1" x14ac:dyDescent="0.25">
      <c r="C13" s="111"/>
      <c r="D13" s="114"/>
      <c r="E13" s="117"/>
      <c r="F13" s="114"/>
      <c r="G13" s="114" t="s">
        <v>7</v>
      </c>
      <c r="H13" s="114" t="s">
        <v>8</v>
      </c>
      <c r="I13" s="122" t="s">
        <v>9</v>
      </c>
      <c r="J13" s="122"/>
      <c r="K13" s="122"/>
      <c r="L13" s="122"/>
      <c r="M13" s="122" t="s">
        <v>10</v>
      </c>
      <c r="N13" s="123"/>
      <c r="O13" s="132"/>
      <c r="P13" s="122"/>
      <c r="Q13" s="123"/>
    </row>
    <row r="14" spans="3:17" ht="16.5" thickBot="1" x14ac:dyDescent="0.3">
      <c r="C14" s="112"/>
      <c r="D14" s="115"/>
      <c r="E14" s="118"/>
      <c r="F14" s="115"/>
      <c r="G14" s="115"/>
      <c r="H14" s="115"/>
      <c r="I14" s="11" t="s">
        <v>176</v>
      </c>
      <c r="J14" s="11" t="s">
        <v>177</v>
      </c>
      <c r="K14" s="11" t="s">
        <v>178</v>
      </c>
      <c r="L14" s="11" t="s">
        <v>179</v>
      </c>
      <c r="M14" s="11" t="s">
        <v>11</v>
      </c>
      <c r="N14" s="12" t="s">
        <v>12</v>
      </c>
      <c r="O14" s="133"/>
      <c r="P14" s="134"/>
      <c r="Q14" s="135"/>
    </row>
    <row r="15" spans="3:17" ht="90.75" customHeight="1" x14ac:dyDescent="0.25">
      <c r="C15" s="147" t="s">
        <v>174</v>
      </c>
      <c r="D15" s="124" t="s">
        <v>260</v>
      </c>
      <c r="E15" s="149" t="s">
        <v>19</v>
      </c>
      <c r="F15" s="108" t="s">
        <v>17</v>
      </c>
      <c r="G15" s="126">
        <v>0.37009999999999998</v>
      </c>
      <c r="H15" s="136" t="s">
        <v>13</v>
      </c>
      <c r="I15" s="33">
        <v>0.37</v>
      </c>
      <c r="J15" s="33">
        <v>0.34699999999999998</v>
      </c>
      <c r="K15" s="33" t="s">
        <v>14</v>
      </c>
      <c r="L15" s="33" t="s">
        <v>14</v>
      </c>
      <c r="M15" s="98">
        <f>IFERROR(J15/J16,"ND")</f>
        <v>0.93758443663874624</v>
      </c>
      <c r="N15" s="138">
        <v>0</v>
      </c>
      <c r="O15" s="140" t="s">
        <v>261</v>
      </c>
      <c r="P15" s="140"/>
      <c r="Q15" s="141"/>
    </row>
    <row r="16" spans="3:17" ht="90.75" customHeight="1" x14ac:dyDescent="0.25">
      <c r="C16" s="147"/>
      <c r="D16" s="125"/>
      <c r="E16" s="103"/>
      <c r="F16" s="109"/>
      <c r="G16" s="127"/>
      <c r="H16" s="137"/>
      <c r="I16" s="30">
        <v>0.37009999999999998</v>
      </c>
      <c r="J16" s="30">
        <v>0.37009999999999998</v>
      </c>
      <c r="K16" s="30">
        <v>0.37009999999999998</v>
      </c>
      <c r="L16" s="30">
        <v>0.37009999999999998</v>
      </c>
      <c r="M16" s="99"/>
      <c r="N16" s="139"/>
      <c r="O16" s="142"/>
      <c r="P16" s="142"/>
      <c r="Q16" s="143"/>
    </row>
    <row r="17" spans="3:18" ht="75" customHeight="1" x14ac:dyDescent="0.25">
      <c r="C17" s="147"/>
      <c r="D17" s="150" t="s">
        <v>15</v>
      </c>
      <c r="E17" s="103" t="s">
        <v>19</v>
      </c>
      <c r="F17" s="109" t="s">
        <v>17</v>
      </c>
      <c r="G17" s="152">
        <v>70.5</v>
      </c>
      <c r="H17" s="109" t="s">
        <v>13</v>
      </c>
      <c r="I17" s="31">
        <v>66</v>
      </c>
      <c r="J17" s="31">
        <v>59</v>
      </c>
      <c r="K17" s="31" t="s">
        <v>14</v>
      </c>
      <c r="L17" s="31" t="s">
        <v>14</v>
      </c>
      <c r="M17" s="98">
        <f t="shared" ref="M17" si="0">IFERROR(J17/J18,"ND")</f>
        <v>0.83687943262411346</v>
      </c>
      <c r="N17" s="138">
        <v>0</v>
      </c>
      <c r="O17" s="140" t="s">
        <v>262</v>
      </c>
      <c r="P17" s="140"/>
      <c r="Q17" s="141"/>
    </row>
    <row r="18" spans="3:18" ht="75" customHeight="1" x14ac:dyDescent="0.25">
      <c r="C18" s="147"/>
      <c r="D18" s="150"/>
      <c r="E18" s="103"/>
      <c r="F18" s="109"/>
      <c r="G18" s="152"/>
      <c r="H18" s="109"/>
      <c r="I18" s="31">
        <v>70.5</v>
      </c>
      <c r="J18" s="31">
        <v>70.5</v>
      </c>
      <c r="K18" s="31">
        <v>70.5</v>
      </c>
      <c r="L18" s="31">
        <v>70.5</v>
      </c>
      <c r="M18" s="99"/>
      <c r="N18" s="139"/>
      <c r="O18" s="142"/>
      <c r="P18" s="142"/>
      <c r="Q18" s="143"/>
    </row>
    <row r="19" spans="3:18" ht="90.75" customHeight="1" x14ac:dyDescent="0.25">
      <c r="C19" s="147"/>
      <c r="D19" s="150" t="s">
        <v>16</v>
      </c>
      <c r="E19" s="103" t="s">
        <v>19</v>
      </c>
      <c r="F19" s="109" t="s">
        <v>17</v>
      </c>
      <c r="G19" s="151">
        <v>5.8</v>
      </c>
      <c r="H19" s="109" t="s">
        <v>13</v>
      </c>
      <c r="I19" s="31">
        <v>4.4000000000000004</v>
      </c>
      <c r="J19" s="31">
        <v>5</v>
      </c>
      <c r="K19" s="31" t="s">
        <v>14</v>
      </c>
      <c r="L19" s="31" t="s">
        <v>14</v>
      </c>
      <c r="M19" s="98">
        <f t="shared" ref="M19:M21" si="1">IFERROR(J19/J20,"ND")</f>
        <v>0.86206896551724144</v>
      </c>
      <c r="N19" s="138">
        <v>0</v>
      </c>
      <c r="O19" s="140" t="s">
        <v>263</v>
      </c>
      <c r="P19" s="140"/>
      <c r="Q19" s="141"/>
    </row>
    <row r="20" spans="3:18" ht="90.75" customHeight="1" x14ac:dyDescent="0.25">
      <c r="C20" s="148"/>
      <c r="D20" s="150"/>
      <c r="E20" s="103"/>
      <c r="F20" s="109"/>
      <c r="G20" s="151"/>
      <c r="H20" s="109"/>
      <c r="I20" s="31">
        <v>5.8</v>
      </c>
      <c r="J20" s="31">
        <v>5.8</v>
      </c>
      <c r="K20" s="31">
        <v>5.8</v>
      </c>
      <c r="L20" s="31">
        <v>5.8</v>
      </c>
      <c r="M20" s="99"/>
      <c r="N20" s="139"/>
      <c r="O20" s="142"/>
      <c r="P20" s="142"/>
      <c r="Q20" s="143"/>
      <c r="R20" s="1"/>
    </row>
    <row r="21" spans="3:18" ht="63.75" customHeight="1" x14ac:dyDescent="0.25">
      <c r="C21" s="96" t="s">
        <v>144</v>
      </c>
      <c r="D21" s="101" t="s">
        <v>145</v>
      </c>
      <c r="E21" s="103" t="s">
        <v>19</v>
      </c>
      <c r="F21" s="104" t="s">
        <v>146</v>
      </c>
      <c r="G21" s="106">
        <v>0.80600000000000005</v>
      </c>
      <c r="H21" s="104" t="s">
        <v>13</v>
      </c>
      <c r="I21" s="4">
        <v>0.78400000000000003</v>
      </c>
      <c r="J21" s="34">
        <v>0.873</v>
      </c>
      <c r="K21" s="5" t="s">
        <v>14</v>
      </c>
      <c r="L21" s="5" t="s">
        <v>14</v>
      </c>
      <c r="M21" s="98">
        <f t="shared" si="1"/>
        <v>1.0831265508684862</v>
      </c>
      <c r="N21" s="40">
        <v>0</v>
      </c>
      <c r="O21" s="45" t="s">
        <v>148</v>
      </c>
      <c r="P21" s="45"/>
      <c r="Q21" s="100"/>
    </row>
    <row r="22" spans="3:18" ht="97.5" customHeight="1" x14ac:dyDescent="0.25">
      <c r="C22" s="97"/>
      <c r="D22" s="102"/>
      <c r="E22" s="103"/>
      <c r="F22" s="105"/>
      <c r="G22" s="107"/>
      <c r="H22" s="105"/>
      <c r="I22" s="3">
        <v>0.80600000000000005</v>
      </c>
      <c r="J22" s="3">
        <v>0.80600000000000005</v>
      </c>
      <c r="K22" s="3">
        <v>0.80600000000000005</v>
      </c>
      <c r="L22" s="3">
        <v>0.80600000000000005</v>
      </c>
      <c r="M22" s="99"/>
      <c r="N22" s="41"/>
      <c r="O22" s="42"/>
      <c r="P22" s="42"/>
      <c r="Q22" s="43"/>
    </row>
    <row r="23" spans="3:18" ht="57" customHeight="1" x14ac:dyDescent="0.25">
      <c r="C23" s="87" t="s">
        <v>21</v>
      </c>
      <c r="D23" s="89" t="s">
        <v>22</v>
      </c>
      <c r="E23" s="91" t="s">
        <v>19</v>
      </c>
      <c r="F23" s="91" t="s">
        <v>23</v>
      </c>
      <c r="G23" s="93">
        <v>500</v>
      </c>
      <c r="H23" s="77" t="s">
        <v>24</v>
      </c>
      <c r="I23" s="7">
        <v>166</v>
      </c>
      <c r="J23" s="7">
        <v>72</v>
      </c>
      <c r="K23" s="7" t="s">
        <v>14</v>
      </c>
      <c r="L23" s="7" t="s">
        <v>14</v>
      </c>
      <c r="M23" s="79">
        <v>0.56699999999999995</v>
      </c>
      <c r="N23" s="79">
        <v>0.47599999999999998</v>
      </c>
      <c r="O23" s="81" t="s">
        <v>189</v>
      </c>
      <c r="P23" s="82"/>
      <c r="Q23" s="83"/>
    </row>
    <row r="24" spans="3:18" ht="52.5" customHeight="1" x14ac:dyDescent="0.25">
      <c r="C24" s="88"/>
      <c r="D24" s="90"/>
      <c r="E24" s="92"/>
      <c r="F24" s="92"/>
      <c r="G24" s="94"/>
      <c r="H24" s="78"/>
      <c r="I24" s="7">
        <v>125</v>
      </c>
      <c r="J24" s="7">
        <v>125</v>
      </c>
      <c r="K24" s="7">
        <v>125</v>
      </c>
      <c r="L24" s="7">
        <v>125</v>
      </c>
      <c r="M24" s="80"/>
      <c r="N24" s="80"/>
      <c r="O24" s="84"/>
      <c r="P24" s="85"/>
      <c r="Q24" s="86"/>
    </row>
    <row r="25" spans="3:18" ht="52.5" customHeight="1" x14ac:dyDescent="0.25">
      <c r="C25" s="73" t="s">
        <v>25</v>
      </c>
      <c r="D25" s="42" t="s">
        <v>26</v>
      </c>
      <c r="E25" s="48" t="s">
        <v>19</v>
      </c>
      <c r="F25" s="48" t="s">
        <v>23</v>
      </c>
      <c r="G25" s="74">
        <v>2290</v>
      </c>
      <c r="H25" s="72" t="s">
        <v>24</v>
      </c>
      <c r="I25" s="8">
        <v>677</v>
      </c>
      <c r="J25" s="8">
        <v>512</v>
      </c>
      <c r="K25" s="8" t="s">
        <v>14</v>
      </c>
      <c r="L25" s="8" t="s">
        <v>14</v>
      </c>
      <c r="M25" s="53">
        <v>0.89510000000000001</v>
      </c>
      <c r="N25" s="40">
        <v>0.51919999999999999</v>
      </c>
      <c r="O25" s="42" t="s">
        <v>190</v>
      </c>
      <c r="P25" s="42"/>
      <c r="Q25" s="43"/>
    </row>
    <row r="26" spans="3:18" ht="52.5" customHeight="1" x14ac:dyDescent="0.25">
      <c r="C26" s="73"/>
      <c r="D26" s="42"/>
      <c r="E26" s="48"/>
      <c r="F26" s="48"/>
      <c r="G26" s="74"/>
      <c r="H26" s="72"/>
      <c r="I26" s="8">
        <v>572</v>
      </c>
      <c r="J26" s="8">
        <v>572</v>
      </c>
      <c r="K26" s="8">
        <v>572</v>
      </c>
      <c r="L26" s="8">
        <v>574</v>
      </c>
      <c r="M26" s="53"/>
      <c r="N26" s="41"/>
      <c r="O26" s="42"/>
      <c r="P26" s="42"/>
      <c r="Q26" s="43"/>
    </row>
    <row r="27" spans="3:18" ht="69" customHeight="1" x14ac:dyDescent="0.25">
      <c r="C27" s="73" t="s">
        <v>28</v>
      </c>
      <c r="D27" s="42" t="s">
        <v>29</v>
      </c>
      <c r="E27" s="48" t="s">
        <v>19</v>
      </c>
      <c r="F27" s="48" t="s">
        <v>23</v>
      </c>
      <c r="G27" s="74">
        <v>1386</v>
      </c>
      <c r="H27" s="72" t="s">
        <v>24</v>
      </c>
      <c r="I27" s="8">
        <v>357</v>
      </c>
      <c r="J27" s="8">
        <v>113</v>
      </c>
      <c r="K27" s="8" t="s">
        <v>14</v>
      </c>
      <c r="L27" s="8" t="s">
        <v>14</v>
      </c>
      <c r="M27" s="53">
        <v>0.31130000000000002</v>
      </c>
      <c r="N27" s="40">
        <v>0.33910000000000001</v>
      </c>
      <c r="O27" s="42" t="s">
        <v>191</v>
      </c>
      <c r="P27" s="42"/>
      <c r="Q27" s="43"/>
    </row>
    <row r="28" spans="3:18" ht="69" customHeight="1" x14ac:dyDescent="0.25">
      <c r="C28" s="73"/>
      <c r="D28" s="42"/>
      <c r="E28" s="48"/>
      <c r="F28" s="48"/>
      <c r="G28" s="74"/>
      <c r="H28" s="72"/>
      <c r="I28" s="8">
        <v>363</v>
      </c>
      <c r="J28" s="8">
        <v>363</v>
      </c>
      <c r="K28" s="8">
        <v>330</v>
      </c>
      <c r="L28" s="8">
        <v>330</v>
      </c>
      <c r="M28" s="53"/>
      <c r="N28" s="41"/>
      <c r="O28" s="42"/>
      <c r="P28" s="42"/>
      <c r="Q28" s="43"/>
    </row>
    <row r="29" spans="3:18" ht="57" customHeight="1" x14ac:dyDescent="0.25">
      <c r="C29" s="87" t="s">
        <v>30</v>
      </c>
      <c r="D29" s="89" t="s">
        <v>31</v>
      </c>
      <c r="E29" s="91" t="s">
        <v>19</v>
      </c>
      <c r="F29" s="91" t="s">
        <v>23</v>
      </c>
      <c r="G29" s="93">
        <v>7</v>
      </c>
      <c r="H29" s="77" t="s">
        <v>24</v>
      </c>
      <c r="I29" s="7">
        <v>1</v>
      </c>
      <c r="J29" s="7">
        <v>2</v>
      </c>
      <c r="K29" s="7" t="s">
        <v>14</v>
      </c>
      <c r="L29" s="7" t="s">
        <v>14</v>
      </c>
      <c r="M29" s="79">
        <f t="shared" ref="M29" si="2">IFERROR(I29/I30,"ND")</f>
        <v>1</v>
      </c>
      <c r="N29" s="79">
        <v>0.42859999999999998</v>
      </c>
      <c r="O29" s="81" t="s">
        <v>192</v>
      </c>
      <c r="P29" s="82"/>
      <c r="Q29" s="83"/>
    </row>
    <row r="30" spans="3:18" ht="52.5" customHeight="1" x14ac:dyDescent="0.25">
      <c r="C30" s="88"/>
      <c r="D30" s="90"/>
      <c r="E30" s="92"/>
      <c r="F30" s="92"/>
      <c r="G30" s="94"/>
      <c r="H30" s="78"/>
      <c r="I30" s="7">
        <v>1</v>
      </c>
      <c r="J30" s="7">
        <v>2</v>
      </c>
      <c r="K30" s="7">
        <v>3</v>
      </c>
      <c r="L30" s="7">
        <v>1</v>
      </c>
      <c r="M30" s="80"/>
      <c r="N30" s="80"/>
      <c r="O30" s="84"/>
      <c r="P30" s="85"/>
      <c r="Q30" s="86"/>
    </row>
    <row r="31" spans="3:18" ht="52.5" customHeight="1" x14ac:dyDescent="0.25">
      <c r="C31" s="73" t="s">
        <v>32</v>
      </c>
      <c r="D31" s="95" t="s">
        <v>33</v>
      </c>
      <c r="E31" s="48" t="s">
        <v>19</v>
      </c>
      <c r="F31" s="48" t="s">
        <v>23</v>
      </c>
      <c r="G31" s="74">
        <v>3</v>
      </c>
      <c r="H31" s="72" t="s">
        <v>24</v>
      </c>
      <c r="I31" s="8">
        <v>1</v>
      </c>
      <c r="J31" s="8">
        <v>0</v>
      </c>
      <c r="K31" s="8" t="s">
        <v>14</v>
      </c>
      <c r="L31" s="8" t="s">
        <v>14</v>
      </c>
      <c r="M31" s="53" t="str">
        <f>IFERROR(J31/J32,"ND")</f>
        <v>ND</v>
      </c>
      <c r="N31" s="40">
        <f>IFERROR(((I31+J31)/G31),"ND")</f>
        <v>0.33333333333333331</v>
      </c>
      <c r="O31" s="42" t="s">
        <v>193</v>
      </c>
      <c r="P31" s="42"/>
      <c r="Q31" s="43"/>
    </row>
    <row r="32" spans="3:18" ht="52.5" customHeight="1" x14ac:dyDescent="0.25">
      <c r="C32" s="73"/>
      <c r="D32" s="42"/>
      <c r="E32" s="48"/>
      <c r="F32" s="48"/>
      <c r="G32" s="74"/>
      <c r="H32" s="72"/>
      <c r="I32" s="8">
        <v>1</v>
      </c>
      <c r="J32" s="8">
        <v>0</v>
      </c>
      <c r="K32" s="8">
        <v>1</v>
      </c>
      <c r="L32" s="8">
        <v>1</v>
      </c>
      <c r="M32" s="53"/>
      <c r="N32" s="41"/>
      <c r="O32" s="42"/>
      <c r="P32" s="42"/>
      <c r="Q32" s="43"/>
    </row>
    <row r="33" spans="3:17" ht="52.5" customHeight="1" x14ac:dyDescent="0.25">
      <c r="C33" s="73" t="s">
        <v>34</v>
      </c>
      <c r="D33" s="95" t="s">
        <v>35</v>
      </c>
      <c r="E33" s="48" t="s">
        <v>19</v>
      </c>
      <c r="F33" s="48" t="s">
        <v>23</v>
      </c>
      <c r="G33" s="74">
        <v>3</v>
      </c>
      <c r="H33" s="72" t="s">
        <v>24</v>
      </c>
      <c r="I33" s="8">
        <v>1</v>
      </c>
      <c r="J33" s="8">
        <v>0</v>
      </c>
      <c r="K33" s="8" t="s">
        <v>14</v>
      </c>
      <c r="L33" s="8" t="s">
        <v>14</v>
      </c>
      <c r="M33" s="53" t="str">
        <f>IFERROR(J33/J34,"ND")</f>
        <v>ND</v>
      </c>
      <c r="N33" s="40">
        <f>IFERROR(((I33+J33)/G33),"ND")</f>
        <v>0.33333333333333331</v>
      </c>
      <c r="O33" s="42" t="s">
        <v>194</v>
      </c>
      <c r="P33" s="42"/>
      <c r="Q33" s="43"/>
    </row>
    <row r="34" spans="3:17" ht="52.5" customHeight="1" x14ac:dyDescent="0.25">
      <c r="C34" s="73"/>
      <c r="D34" s="42"/>
      <c r="E34" s="48"/>
      <c r="F34" s="48"/>
      <c r="G34" s="74"/>
      <c r="H34" s="72"/>
      <c r="I34" s="8">
        <v>1</v>
      </c>
      <c r="J34" s="8">
        <v>0</v>
      </c>
      <c r="K34" s="8">
        <v>0</v>
      </c>
      <c r="L34" s="8">
        <v>2</v>
      </c>
      <c r="M34" s="53"/>
      <c r="N34" s="41"/>
      <c r="O34" s="42"/>
      <c r="P34" s="42"/>
      <c r="Q34" s="43"/>
    </row>
    <row r="35" spans="3:17" ht="52.5" customHeight="1" x14ac:dyDescent="0.25">
      <c r="C35" s="73" t="s">
        <v>36</v>
      </c>
      <c r="D35" s="42" t="s">
        <v>37</v>
      </c>
      <c r="E35" s="48" t="s">
        <v>19</v>
      </c>
      <c r="F35" s="48" t="s">
        <v>23</v>
      </c>
      <c r="G35" s="74">
        <v>45</v>
      </c>
      <c r="H35" s="72" t="s">
        <v>24</v>
      </c>
      <c r="I35" s="8">
        <v>11</v>
      </c>
      <c r="J35" s="8">
        <v>11</v>
      </c>
      <c r="K35" s="8" t="s">
        <v>14</v>
      </c>
      <c r="L35" s="8" t="s">
        <v>14</v>
      </c>
      <c r="M35" s="53">
        <f t="shared" ref="M35" si="3">IFERROR(J35/J36,"ND")</f>
        <v>1</v>
      </c>
      <c r="N35" s="40">
        <f t="shared" ref="N35" si="4">IFERROR(((I35+J35)/G35),"ND")</f>
        <v>0.48888888888888887</v>
      </c>
      <c r="O35" s="42" t="s">
        <v>195</v>
      </c>
      <c r="P35" s="42"/>
      <c r="Q35" s="43"/>
    </row>
    <row r="36" spans="3:17" ht="52.5" customHeight="1" x14ac:dyDescent="0.25">
      <c r="C36" s="73"/>
      <c r="D36" s="42"/>
      <c r="E36" s="48"/>
      <c r="F36" s="48"/>
      <c r="G36" s="74"/>
      <c r="H36" s="72"/>
      <c r="I36" s="8">
        <v>11</v>
      </c>
      <c r="J36" s="8">
        <v>11</v>
      </c>
      <c r="K36" s="8">
        <v>12</v>
      </c>
      <c r="L36" s="8">
        <v>11</v>
      </c>
      <c r="M36" s="53"/>
      <c r="N36" s="41"/>
      <c r="O36" s="42"/>
      <c r="P36" s="42"/>
      <c r="Q36" s="43"/>
    </row>
    <row r="37" spans="3:17" ht="46.5" customHeight="1" x14ac:dyDescent="0.25">
      <c r="C37" s="73" t="s">
        <v>38</v>
      </c>
      <c r="D37" s="42" t="s">
        <v>39</v>
      </c>
      <c r="E37" s="48" t="s">
        <v>27</v>
      </c>
      <c r="F37" s="48" t="s">
        <v>23</v>
      </c>
      <c r="G37" s="74">
        <v>1</v>
      </c>
      <c r="H37" s="72" t="s">
        <v>24</v>
      </c>
      <c r="I37" s="8">
        <v>0</v>
      </c>
      <c r="J37" s="8">
        <v>0</v>
      </c>
      <c r="K37" s="8" t="s">
        <v>14</v>
      </c>
      <c r="L37" s="8" t="s">
        <v>14</v>
      </c>
      <c r="M37" s="53" t="str">
        <f t="shared" ref="M37" si="5">IFERROR(J37/J38,"ND")</f>
        <v>ND</v>
      </c>
      <c r="N37" s="40">
        <f t="shared" ref="N37" si="6">IFERROR(((I37+J37)/G37),"ND")</f>
        <v>0</v>
      </c>
      <c r="O37" s="42" t="s">
        <v>197</v>
      </c>
      <c r="P37" s="42"/>
      <c r="Q37" s="43"/>
    </row>
    <row r="38" spans="3:17" ht="81" customHeight="1" x14ac:dyDescent="0.25">
      <c r="C38" s="73"/>
      <c r="D38" s="42"/>
      <c r="E38" s="48"/>
      <c r="F38" s="48"/>
      <c r="G38" s="74"/>
      <c r="H38" s="72"/>
      <c r="I38" s="8">
        <v>0</v>
      </c>
      <c r="J38" s="8">
        <v>0</v>
      </c>
      <c r="K38" s="8">
        <v>1</v>
      </c>
      <c r="L38" s="8">
        <v>0</v>
      </c>
      <c r="M38" s="53"/>
      <c r="N38" s="41"/>
      <c r="O38" s="42"/>
      <c r="P38" s="42"/>
      <c r="Q38" s="43"/>
    </row>
    <row r="39" spans="3:17" ht="72" customHeight="1" x14ac:dyDescent="0.25">
      <c r="C39" s="87" t="s">
        <v>40</v>
      </c>
      <c r="D39" s="89" t="s">
        <v>41</v>
      </c>
      <c r="E39" s="91" t="s">
        <v>19</v>
      </c>
      <c r="F39" s="91" t="s">
        <v>23</v>
      </c>
      <c r="G39" s="93">
        <v>9</v>
      </c>
      <c r="H39" s="77" t="s">
        <v>24</v>
      </c>
      <c r="I39" s="7">
        <v>2</v>
      </c>
      <c r="J39" s="7">
        <v>2</v>
      </c>
      <c r="K39" s="7" t="s">
        <v>14</v>
      </c>
      <c r="L39" s="7" t="s">
        <v>14</v>
      </c>
      <c r="M39" s="79">
        <f t="shared" ref="M39" si="7">IFERROR(J39/J40,"ND")</f>
        <v>1</v>
      </c>
      <c r="N39" s="79">
        <f t="shared" ref="N39" si="8">IFERROR(((I39+J39)/G39),"ND")</f>
        <v>0.44444444444444442</v>
      </c>
      <c r="O39" s="81" t="s">
        <v>196</v>
      </c>
      <c r="P39" s="82"/>
      <c r="Q39" s="83"/>
    </row>
    <row r="40" spans="3:17" ht="72" customHeight="1" x14ac:dyDescent="0.25">
      <c r="C40" s="88"/>
      <c r="D40" s="90"/>
      <c r="E40" s="92"/>
      <c r="F40" s="92"/>
      <c r="G40" s="94"/>
      <c r="H40" s="78"/>
      <c r="I40" s="7">
        <v>2</v>
      </c>
      <c r="J40" s="7">
        <v>2</v>
      </c>
      <c r="K40" s="7">
        <v>3</v>
      </c>
      <c r="L40" s="7">
        <v>2</v>
      </c>
      <c r="M40" s="80"/>
      <c r="N40" s="80"/>
      <c r="O40" s="84"/>
      <c r="P40" s="85"/>
      <c r="Q40" s="86"/>
    </row>
    <row r="41" spans="3:17" ht="65.25" customHeight="1" x14ac:dyDescent="0.25">
      <c r="C41" s="73" t="s">
        <v>42</v>
      </c>
      <c r="D41" s="42" t="s">
        <v>43</v>
      </c>
      <c r="E41" s="48" t="s">
        <v>19</v>
      </c>
      <c r="F41" s="48" t="s">
        <v>23</v>
      </c>
      <c r="G41" s="74">
        <v>5</v>
      </c>
      <c r="H41" s="72" t="s">
        <v>24</v>
      </c>
      <c r="I41" s="8">
        <v>1</v>
      </c>
      <c r="J41" s="8">
        <v>1</v>
      </c>
      <c r="K41" s="8" t="s">
        <v>14</v>
      </c>
      <c r="L41" s="8" t="s">
        <v>14</v>
      </c>
      <c r="M41" s="53">
        <f t="shared" ref="M41" si="9">IFERROR(J41/J42,"ND")</f>
        <v>1</v>
      </c>
      <c r="N41" s="40">
        <f t="shared" ref="N41" si="10">IFERROR(((I41+J41)/G41),"ND")</f>
        <v>0.4</v>
      </c>
      <c r="O41" s="42" t="s">
        <v>201</v>
      </c>
      <c r="P41" s="42"/>
      <c r="Q41" s="43"/>
    </row>
    <row r="42" spans="3:17" ht="65.25" customHeight="1" x14ac:dyDescent="0.25">
      <c r="C42" s="73"/>
      <c r="D42" s="42"/>
      <c r="E42" s="48"/>
      <c r="F42" s="48"/>
      <c r="G42" s="74"/>
      <c r="H42" s="72"/>
      <c r="I42" s="8">
        <v>1</v>
      </c>
      <c r="J42" s="8">
        <v>1</v>
      </c>
      <c r="K42" s="8">
        <v>2</v>
      </c>
      <c r="L42" s="8">
        <v>1</v>
      </c>
      <c r="M42" s="53"/>
      <c r="N42" s="41"/>
      <c r="O42" s="42"/>
      <c r="P42" s="42"/>
      <c r="Q42" s="43"/>
    </row>
    <row r="43" spans="3:17" ht="65.25" customHeight="1" x14ac:dyDescent="0.25">
      <c r="C43" s="73" t="s">
        <v>44</v>
      </c>
      <c r="D43" s="42" t="s">
        <v>45</v>
      </c>
      <c r="E43" s="48" t="s">
        <v>19</v>
      </c>
      <c r="F43" s="48" t="s">
        <v>23</v>
      </c>
      <c r="G43" s="74">
        <v>5700</v>
      </c>
      <c r="H43" s="72" t="s">
        <v>24</v>
      </c>
      <c r="I43" s="8">
        <v>1255</v>
      </c>
      <c r="J43" s="8">
        <v>2212</v>
      </c>
      <c r="K43" s="8" t="s">
        <v>14</v>
      </c>
      <c r="L43" s="8" t="s">
        <v>14</v>
      </c>
      <c r="M43" s="53">
        <f t="shared" ref="M43" si="11">IFERROR(J43/J44,"ND")</f>
        <v>1.58</v>
      </c>
      <c r="N43" s="40">
        <f t="shared" ref="N43" si="12">IFERROR(((I43+J43)/G43),"ND")</f>
        <v>0.6082456140350877</v>
      </c>
      <c r="O43" s="42" t="s">
        <v>198</v>
      </c>
      <c r="P43" s="42"/>
      <c r="Q43" s="43"/>
    </row>
    <row r="44" spans="3:17" ht="65.25" customHeight="1" x14ac:dyDescent="0.25">
      <c r="C44" s="73"/>
      <c r="D44" s="42"/>
      <c r="E44" s="48"/>
      <c r="F44" s="48"/>
      <c r="G44" s="74"/>
      <c r="H44" s="72"/>
      <c r="I44" s="8">
        <v>1200</v>
      </c>
      <c r="J44" s="8">
        <v>1400</v>
      </c>
      <c r="K44" s="8">
        <v>1500</v>
      </c>
      <c r="L44" s="8">
        <v>1600</v>
      </c>
      <c r="M44" s="53"/>
      <c r="N44" s="41"/>
      <c r="O44" s="42"/>
      <c r="P44" s="42"/>
      <c r="Q44" s="43"/>
    </row>
    <row r="45" spans="3:17" ht="66.75" customHeight="1" x14ac:dyDescent="0.25">
      <c r="C45" s="73" t="s">
        <v>46</v>
      </c>
      <c r="D45" s="42" t="s">
        <v>47</v>
      </c>
      <c r="E45" s="48" t="s">
        <v>19</v>
      </c>
      <c r="F45" s="48" t="s">
        <v>23</v>
      </c>
      <c r="G45" s="74">
        <v>4</v>
      </c>
      <c r="H45" s="72" t="s">
        <v>24</v>
      </c>
      <c r="I45" s="8">
        <v>1</v>
      </c>
      <c r="J45" s="8">
        <v>1</v>
      </c>
      <c r="K45" s="8" t="s">
        <v>14</v>
      </c>
      <c r="L45" s="8" t="s">
        <v>14</v>
      </c>
      <c r="M45" s="53">
        <f t="shared" ref="M45" si="13">IFERROR(J45/J46,"ND")</f>
        <v>1</v>
      </c>
      <c r="N45" s="40">
        <f t="shared" ref="N45" si="14">IFERROR(((I45+J45)/G45),"ND")</f>
        <v>0.5</v>
      </c>
      <c r="O45" s="42" t="s">
        <v>199</v>
      </c>
      <c r="P45" s="42"/>
      <c r="Q45" s="43"/>
    </row>
    <row r="46" spans="3:17" ht="66.75" customHeight="1" x14ac:dyDescent="0.25">
      <c r="C46" s="73"/>
      <c r="D46" s="42"/>
      <c r="E46" s="48"/>
      <c r="F46" s="48"/>
      <c r="G46" s="74"/>
      <c r="H46" s="72"/>
      <c r="I46" s="8">
        <v>1</v>
      </c>
      <c r="J46" s="8">
        <v>1</v>
      </c>
      <c r="K46" s="8">
        <v>1</v>
      </c>
      <c r="L46" s="8">
        <v>1</v>
      </c>
      <c r="M46" s="53"/>
      <c r="N46" s="41"/>
      <c r="O46" s="42"/>
      <c r="P46" s="42"/>
      <c r="Q46" s="43"/>
    </row>
    <row r="47" spans="3:17" ht="66.75" customHeight="1" x14ac:dyDescent="0.25">
      <c r="C47" s="73" t="s">
        <v>48</v>
      </c>
      <c r="D47" s="42" t="s">
        <v>49</v>
      </c>
      <c r="E47" s="48" t="s">
        <v>19</v>
      </c>
      <c r="F47" s="48" t="s">
        <v>23</v>
      </c>
      <c r="G47" s="74">
        <v>6</v>
      </c>
      <c r="H47" s="72" t="s">
        <v>24</v>
      </c>
      <c r="I47" s="8">
        <v>0</v>
      </c>
      <c r="J47" s="8">
        <v>3</v>
      </c>
      <c r="K47" s="8" t="s">
        <v>14</v>
      </c>
      <c r="L47" s="8" t="s">
        <v>14</v>
      </c>
      <c r="M47" s="53">
        <f t="shared" ref="M47" si="15">IFERROR(J47/J48,"ND")</f>
        <v>1</v>
      </c>
      <c r="N47" s="40">
        <f t="shared" ref="N47" si="16">IFERROR(((I47+J47)/G47),"ND")</f>
        <v>0.5</v>
      </c>
      <c r="O47" s="42" t="s">
        <v>200</v>
      </c>
      <c r="P47" s="42"/>
      <c r="Q47" s="43"/>
    </row>
    <row r="48" spans="3:17" ht="66.75" customHeight="1" x14ac:dyDescent="0.25">
      <c r="C48" s="73"/>
      <c r="D48" s="42"/>
      <c r="E48" s="48"/>
      <c r="F48" s="48"/>
      <c r="G48" s="74"/>
      <c r="H48" s="72"/>
      <c r="I48" s="8">
        <v>0</v>
      </c>
      <c r="J48" s="8">
        <v>3</v>
      </c>
      <c r="K48" s="8">
        <v>1</v>
      </c>
      <c r="L48" s="8">
        <v>2</v>
      </c>
      <c r="M48" s="53"/>
      <c r="N48" s="41"/>
      <c r="O48" s="42"/>
      <c r="P48" s="42"/>
      <c r="Q48" s="43"/>
    </row>
    <row r="49" spans="3:17" ht="66.75" customHeight="1" x14ac:dyDescent="0.25">
      <c r="C49" s="73" t="s">
        <v>50</v>
      </c>
      <c r="D49" s="42" t="s">
        <v>52</v>
      </c>
      <c r="E49" s="48" t="s">
        <v>19</v>
      </c>
      <c r="F49" s="48" t="s">
        <v>23</v>
      </c>
      <c r="G49" s="74">
        <v>415</v>
      </c>
      <c r="H49" s="72" t="s">
        <v>24</v>
      </c>
      <c r="I49" s="8">
        <v>73</v>
      </c>
      <c r="J49" s="8">
        <v>89</v>
      </c>
      <c r="K49" s="8" t="s">
        <v>14</v>
      </c>
      <c r="L49" s="8" t="s">
        <v>14</v>
      </c>
      <c r="M49" s="53">
        <f t="shared" ref="M49" si="17">IFERROR(J49/J50,"ND")</f>
        <v>0.98888888888888893</v>
      </c>
      <c r="N49" s="40">
        <f t="shared" ref="N49" si="18">IFERROR(((I49+J49)/G49),"ND")</f>
        <v>0.39036144578313253</v>
      </c>
      <c r="O49" s="42" t="s">
        <v>202</v>
      </c>
      <c r="P49" s="42"/>
      <c r="Q49" s="43"/>
    </row>
    <row r="50" spans="3:17" ht="66.75" customHeight="1" x14ac:dyDescent="0.25">
      <c r="C50" s="73"/>
      <c r="D50" s="42"/>
      <c r="E50" s="48"/>
      <c r="F50" s="48"/>
      <c r="G50" s="74"/>
      <c r="H50" s="72"/>
      <c r="I50" s="8">
        <v>75</v>
      </c>
      <c r="J50" s="8">
        <v>90</v>
      </c>
      <c r="K50" s="8">
        <v>100</v>
      </c>
      <c r="L50" s="8">
        <v>150</v>
      </c>
      <c r="M50" s="53"/>
      <c r="N50" s="41"/>
      <c r="O50" s="42"/>
      <c r="P50" s="42"/>
      <c r="Q50" s="43"/>
    </row>
    <row r="51" spans="3:17" ht="75" customHeight="1" x14ac:dyDescent="0.25">
      <c r="C51" s="73" t="s">
        <v>51</v>
      </c>
      <c r="D51" s="42" t="s">
        <v>53</v>
      </c>
      <c r="E51" s="48" t="s">
        <v>19</v>
      </c>
      <c r="F51" s="48" t="s">
        <v>23</v>
      </c>
      <c r="G51" s="74">
        <v>6</v>
      </c>
      <c r="H51" s="72" t="s">
        <v>24</v>
      </c>
      <c r="I51" s="8">
        <v>0</v>
      </c>
      <c r="J51" s="8">
        <v>3</v>
      </c>
      <c r="K51" s="8" t="s">
        <v>14</v>
      </c>
      <c r="L51" s="8" t="s">
        <v>14</v>
      </c>
      <c r="M51" s="53">
        <f t="shared" ref="M51" si="19">IFERROR(J51/J52,"ND")</f>
        <v>1</v>
      </c>
      <c r="N51" s="40">
        <f t="shared" ref="N51" si="20">IFERROR(((I51+J51)/G51),"ND")</f>
        <v>0.5</v>
      </c>
      <c r="O51" s="42" t="s">
        <v>203</v>
      </c>
      <c r="P51" s="42"/>
      <c r="Q51" s="43"/>
    </row>
    <row r="52" spans="3:17" ht="89.25" customHeight="1" x14ac:dyDescent="0.25">
      <c r="C52" s="73"/>
      <c r="D52" s="42"/>
      <c r="E52" s="48"/>
      <c r="F52" s="48"/>
      <c r="G52" s="74"/>
      <c r="H52" s="72"/>
      <c r="I52" s="8">
        <v>0</v>
      </c>
      <c r="J52" s="8">
        <v>3</v>
      </c>
      <c r="K52" s="8">
        <v>1</v>
      </c>
      <c r="L52" s="8">
        <v>2</v>
      </c>
      <c r="M52" s="53"/>
      <c r="N52" s="41"/>
      <c r="O52" s="42"/>
      <c r="P52" s="42"/>
      <c r="Q52" s="43"/>
    </row>
    <row r="53" spans="3:17" ht="63.75" customHeight="1" x14ac:dyDescent="0.25">
      <c r="C53" s="75" t="s">
        <v>54</v>
      </c>
      <c r="D53" s="54" t="s">
        <v>55</v>
      </c>
      <c r="E53" s="64" t="s">
        <v>19</v>
      </c>
      <c r="F53" s="64" t="s">
        <v>23</v>
      </c>
      <c r="G53" s="76">
        <v>4440</v>
      </c>
      <c r="H53" s="58" t="s">
        <v>24</v>
      </c>
      <c r="I53" s="9">
        <v>1110</v>
      </c>
      <c r="J53" s="9">
        <v>1110</v>
      </c>
      <c r="K53" s="9" t="s">
        <v>14</v>
      </c>
      <c r="L53" s="9" t="s">
        <v>14</v>
      </c>
      <c r="M53" s="59">
        <f t="shared" ref="M53" si="21">IFERROR(J53/J54,"ND")</f>
        <v>1</v>
      </c>
      <c r="N53" s="60">
        <f t="shared" ref="N53" si="22">IFERROR(((I53+J53)/G53),"ND")</f>
        <v>0.5</v>
      </c>
      <c r="O53" s="54" t="s">
        <v>208</v>
      </c>
      <c r="P53" s="54"/>
      <c r="Q53" s="55"/>
    </row>
    <row r="54" spans="3:17" ht="63.75" customHeight="1" x14ac:dyDescent="0.25">
      <c r="C54" s="75"/>
      <c r="D54" s="54"/>
      <c r="E54" s="64"/>
      <c r="F54" s="64"/>
      <c r="G54" s="76"/>
      <c r="H54" s="58"/>
      <c r="I54" s="9">
        <v>1110</v>
      </c>
      <c r="J54" s="9">
        <v>1110</v>
      </c>
      <c r="K54" s="9">
        <v>1110</v>
      </c>
      <c r="L54" s="9">
        <v>1110</v>
      </c>
      <c r="M54" s="59"/>
      <c r="N54" s="61"/>
      <c r="O54" s="54"/>
      <c r="P54" s="54"/>
      <c r="Q54" s="55"/>
    </row>
    <row r="55" spans="3:17" ht="63.75" customHeight="1" x14ac:dyDescent="0.25">
      <c r="C55" s="73" t="s">
        <v>56</v>
      </c>
      <c r="D55" s="42" t="s">
        <v>57</v>
      </c>
      <c r="E55" s="48" t="s">
        <v>19</v>
      </c>
      <c r="F55" s="48" t="s">
        <v>23</v>
      </c>
      <c r="G55" s="74">
        <v>1480</v>
      </c>
      <c r="H55" s="72" t="s">
        <v>24</v>
      </c>
      <c r="I55" s="8">
        <v>370</v>
      </c>
      <c r="J55" s="8">
        <v>201</v>
      </c>
      <c r="K55" s="8" t="s">
        <v>14</v>
      </c>
      <c r="L55" s="8" t="s">
        <v>14</v>
      </c>
      <c r="M55" s="53">
        <f t="shared" ref="M55" si="23">IFERROR(J55/J56,"ND")</f>
        <v>0.54324324324324325</v>
      </c>
      <c r="N55" s="40">
        <f t="shared" ref="N55" si="24">IFERROR(((I55+J55)/G55),"ND")</f>
        <v>0.38581081081081081</v>
      </c>
      <c r="O55" s="42" t="s">
        <v>209</v>
      </c>
      <c r="P55" s="42"/>
      <c r="Q55" s="43"/>
    </row>
    <row r="56" spans="3:17" ht="63.75" customHeight="1" x14ac:dyDescent="0.25">
      <c r="C56" s="73"/>
      <c r="D56" s="42"/>
      <c r="E56" s="48"/>
      <c r="F56" s="48"/>
      <c r="G56" s="74"/>
      <c r="H56" s="72"/>
      <c r="I56" s="8">
        <v>370</v>
      </c>
      <c r="J56" s="8">
        <v>370</v>
      </c>
      <c r="K56" s="8">
        <v>370</v>
      </c>
      <c r="L56" s="8">
        <v>370</v>
      </c>
      <c r="M56" s="53"/>
      <c r="N56" s="41"/>
      <c r="O56" s="42"/>
      <c r="P56" s="42"/>
      <c r="Q56" s="43"/>
    </row>
    <row r="57" spans="3:17" ht="63.75" customHeight="1" x14ac:dyDescent="0.25">
      <c r="C57" s="73" t="s">
        <v>58</v>
      </c>
      <c r="D57" s="42" t="s">
        <v>59</v>
      </c>
      <c r="E57" s="48" t="s">
        <v>19</v>
      </c>
      <c r="F57" s="48" t="s">
        <v>23</v>
      </c>
      <c r="G57" s="74">
        <v>276</v>
      </c>
      <c r="H57" s="72" t="s">
        <v>24</v>
      </c>
      <c r="I57" s="8">
        <v>69</v>
      </c>
      <c r="J57" s="8">
        <v>48</v>
      </c>
      <c r="K57" s="8" t="s">
        <v>14</v>
      </c>
      <c r="L57" s="8" t="s">
        <v>14</v>
      </c>
      <c r="M57" s="53">
        <f t="shared" ref="M57" si="25">IFERROR(J57/J58,"ND")</f>
        <v>0.69565217391304346</v>
      </c>
      <c r="N57" s="40">
        <f t="shared" ref="N57" si="26">IFERROR(((I57+J57)/G57),"ND")</f>
        <v>0.42391304347826086</v>
      </c>
      <c r="O57" s="42" t="s">
        <v>204</v>
      </c>
      <c r="P57" s="42"/>
      <c r="Q57" s="43"/>
    </row>
    <row r="58" spans="3:17" ht="63.75" customHeight="1" x14ac:dyDescent="0.25">
      <c r="C58" s="73"/>
      <c r="D58" s="42"/>
      <c r="E58" s="48"/>
      <c r="F58" s="48"/>
      <c r="G58" s="74"/>
      <c r="H58" s="72"/>
      <c r="I58" s="8">
        <v>69</v>
      </c>
      <c r="J58" s="8">
        <v>69</v>
      </c>
      <c r="K58" s="8">
        <v>69</v>
      </c>
      <c r="L58" s="8">
        <v>69</v>
      </c>
      <c r="M58" s="53"/>
      <c r="N58" s="41"/>
      <c r="O58" s="42"/>
      <c r="P58" s="42"/>
      <c r="Q58" s="43"/>
    </row>
    <row r="59" spans="3:17" ht="63.75" customHeight="1" x14ac:dyDescent="0.25">
      <c r="C59" s="73" t="s">
        <v>60</v>
      </c>
      <c r="D59" s="42" t="s">
        <v>61</v>
      </c>
      <c r="E59" s="48" t="s">
        <v>19</v>
      </c>
      <c r="F59" s="48" t="s">
        <v>23</v>
      </c>
      <c r="G59" s="74">
        <v>33200</v>
      </c>
      <c r="H59" s="72" t="s">
        <v>24</v>
      </c>
      <c r="I59" s="8">
        <v>8300</v>
      </c>
      <c r="J59" s="8">
        <v>4815</v>
      </c>
      <c r="K59" s="8" t="s">
        <v>14</v>
      </c>
      <c r="L59" s="8" t="s">
        <v>14</v>
      </c>
      <c r="M59" s="53">
        <f t="shared" ref="M59" si="27">IFERROR(J59/J60,"ND")</f>
        <v>0.58012048192771082</v>
      </c>
      <c r="N59" s="40">
        <f t="shared" ref="N59" si="28">IFERROR(((I59+J59)/G59),"ND")</f>
        <v>0.3950301204819277</v>
      </c>
      <c r="O59" s="42" t="s">
        <v>205</v>
      </c>
      <c r="P59" s="42"/>
      <c r="Q59" s="43"/>
    </row>
    <row r="60" spans="3:17" ht="63.75" customHeight="1" x14ac:dyDescent="0.25">
      <c r="C60" s="73"/>
      <c r="D60" s="42"/>
      <c r="E60" s="48"/>
      <c r="F60" s="48"/>
      <c r="G60" s="74"/>
      <c r="H60" s="72"/>
      <c r="I60" s="8">
        <v>8300</v>
      </c>
      <c r="J60" s="8">
        <v>8300</v>
      </c>
      <c r="K60" s="8">
        <v>8300</v>
      </c>
      <c r="L60" s="8">
        <v>8300</v>
      </c>
      <c r="M60" s="53"/>
      <c r="N60" s="41"/>
      <c r="O60" s="42"/>
      <c r="P60" s="42"/>
      <c r="Q60" s="43"/>
    </row>
    <row r="61" spans="3:17" ht="63.75" customHeight="1" x14ac:dyDescent="0.25">
      <c r="C61" s="73" t="s">
        <v>62</v>
      </c>
      <c r="D61" s="42" t="s">
        <v>63</v>
      </c>
      <c r="E61" s="48" t="s">
        <v>19</v>
      </c>
      <c r="F61" s="48" t="s">
        <v>23</v>
      </c>
      <c r="G61" s="74">
        <v>1440</v>
      </c>
      <c r="H61" s="72" t="s">
        <v>24</v>
      </c>
      <c r="I61" s="8">
        <v>360</v>
      </c>
      <c r="J61" s="8">
        <v>334</v>
      </c>
      <c r="K61" s="8" t="s">
        <v>14</v>
      </c>
      <c r="L61" s="8" t="s">
        <v>14</v>
      </c>
      <c r="M61" s="53">
        <f t="shared" ref="M61" si="29">IFERROR(J61/J62,"ND")</f>
        <v>0.92777777777777781</v>
      </c>
      <c r="N61" s="40">
        <f t="shared" ref="N61" si="30">IFERROR(((I61+J61)/G61),"ND")</f>
        <v>0.48194444444444445</v>
      </c>
      <c r="O61" s="42" t="s">
        <v>206</v>
      </c>
      <c r="P61" s="42"/>
      <c r="Q61" s="43"/>
    </row>
    <row r="62" spans="3:17" ht="54" customHeight="1" x14ac:dyDescent="0.25">
      <c r="C62" s="73"/>
      <c r="D62" s="42"/>
      <c r="E62" s="48"/>
      <c r="F62" s="48"/>
      <c r="G62" s="74"/>
      <c r="H62" s="72"/>
      <c r="I62" s="8">
        <v>360</v>
      </c>
      <c r="J62" s="8">
        <v>360</v>
      </c>
      <c r="K62" s="8">
        <v>360</v>
      </c>
      <c r="L62" s="8">
        <v>360</v>
      </c>
      <c r="M62" s="53"/>
      <c r="N62" s="41"/>
      <c r="O62" s="42"/>
      <c r="P62" s="42"/>
      <c r="Q62" s="43"/>
    </row>
    <row r="63" spans="3:17" ht="71.25" customHeight="1" x14ac:dyDescent="0.25">
      <c r="C63" s="67" t="s">
        <v>132</v>
      </c>
      <c r="D63" s="70" t="s">
        <v>143</v>
      </c>
      <c r="E63" s="62" t="s">
        <v>19</v>
      </c>
      <c r="F63" s="64" t="s">
        <v>23</v>
      </c>
      <c r="G63" s="65">
        <v>900487419.33000004</v>
      </c>
      <c r="H63" s="58" t="s">
        <v>24</v>
      </c>
      <c r="I63" s="6">
        <v>136456056.09</v>
      </c>
      <c r="J63" s="6">
        <v>271541270.39999998</v>
      </c>
      <c r="K63" s="6" t="s">
        <v>14</v>
      </c>
      <c r="L63" s="6" t="s">
        <v>14</v>
      </c>
      <c r="M63" s="59">
        <f t="shared" ref="M63" si="31">IFERROR(J63/J64,"ND")</f>
        <v>1.2061968421726688</v>
      </c>
      <c r="N63" s="60">
        <f t="shared" ref="N63" si="32">IFERROR(((I63+J63)/G63),"ND")</f>
        <v>0.4530849823460798</v>
      </c>
      <c r="O63" s="54" t="s">
        <v>265</v>
      </c>
      <c r="P63" s="54"/>
      <c r="Q63" s="55"/>
    </row>
    <row r="64" spans="3:17" ht="71.25" customHeight="1" x14ac:dyDescent="0.25">
      <c r="C64" s="68"/>
      <c r="D64" s="71"/>
      <c r="E64" s="63"/>
      <c r="F64" s="64"/>
      <c r="G64" s="65"/>
      <c r="H64" s="58"/>
      <c r="I64" s="6">
        <v>225121854.83000001</v>
      </c>
      <c r="J64" s="6">
        <v>225121854.83000001</v>
      </c>
      <c r="K64" s="6">
        <v>225121854.83000001</v>
      </c>
      <c r="L64" s="6">
        <v>225121854.83000001</v>
      </c>
      <c r="M64" s="59"/>
      <c r="N64" s="61"/>
      <c r="O64" s="54"/>
      <c r="P64" s="54"/>
      <c r="Q64" s="55"/>
    </row>
    <row r="65" spans="3:17" ht="84" customHeight="1" x14ac:dyDescent="0.25">
      <c r="C65" s="68"/>
      <c r="D65" s="70" t="s">
        <v>142</v>
      </c>
      <c r="E65" s="62" t="s">
        <v>19</v>
      </c>
      <c r="F65" s="64" t="s">
        <v>23</v>
      </c>
      <c r="G65" s="66">
        <v>0.7833</v>
      </c>
      <c r="H65" s="58" t="s">
        <v>13</v>
      </c>
      <c r="I65" s="26">
        <v>0.75</v>
      </c>
      <c r="J65" s="32">
        <v>0.75</v>
      </c>
      <c r="K65" s="9" t="s">
        <v>14</v>
      </c>
      <c r="L65" s="9" t="s">
        <v>14</v>
      </c>
      <c r="M65" s="59">
        <f t="shared" ref="M65" si="33">IFERROR(J65/J66,"ND")</f>
        <v>0.9574875526618154</v>
      </c>
      <c r="N65" s="60">
        <f t="shared" ref="N65" si="34">IFERROR(((I65+J65)/G65),"ND")</f>
        <v>1.9149751053236308</v>
      </c>
      <c r="O65" s="56" t="s">
        <v>147</v>
      </c>
      <c r="P65" s="56"/>
      <c r="Q65" s="57"/>
    </row>
    <row r="66" spans="3:17" ht="84" customHeight="1" x14ac:dyDescent="0.25">
      <c r="C66" s="69"/>
      <c r="D66" s="71"/>
      <c r="E66" s="63"/>
      <c r="F66" s="64"/>
      <c r="G66" s="66"/>
      <c r="H66" s="58"/>
      <c r="I66" s="26">
        <v>0.7833</v>
      </c>
      <c r="J66" s="26">
        <v>0.7833</v>
      </c>
      <c r="K66" s="26">
        <v>0.7833</v>
      </c>
      <c r="L66" s="26">
        <v>0.7833</v>
      </c>
      <c r="M66" s="59"/>
      <c r="N66" s="61"/>
      <c r="O66" s="56"/>
      <c r="P66" s="56"/>
      <c r="Q66" s="57"/>
    </row>
    <row r="67" spans="3:17" ht="54" customHeight="1" x14ac:dyDescent="0.25">
      <c r="C67" s="35" t="s">
        <v>131</v>
      </c>
      <c r="D67" s="44" t="s">
        <v>141</v>
      </c>
      <c r="E67" s="46" t="s">
        <v>19</v>
      </c>
      <c r="F67" s="48" t="s">
        <v>23</v>
      </c>
      <c r="G67" s="49">
        <v>1077</v>
      </c>
      <c r="H67" s="51" t="s">
        <v>24</v>
      </c>
      <c r="I67" s="8">
        <v>260</v>
      </c>
      <c r="J67" s="8">
        <v>264</v>
      </c>
      <c r="K67" s="8" t="s">
        <v>14</v>
      </c>
      <c r="L67" s="8" t="s">
        <v>14</v>
      </c>
      <c r="M67" s="53">
        <f t="shared" ref="M67" si="35">IFERROR(J67/J68,"ND")</f>
        <v>1</v>
      </c>
      <c r="N67" s="40">
        <f t="shared" ref="N67" si="36">IFERROR(((I67+J67)/G67),"ND")</f>
        <v>0.48653667595171773</v>
      </c>
      <c r="O67" s="42" t="s">
        <v>123</v>
      </c>
      <c r="P67" s="42"/>
      <c r="Q67" s="43"/>
    </row>
    <row r="68" spans="3:17" ht="54" customHeight="1" x14ac:dyDescent="0.25">
      <c r="C68" s="37"/>
      <c r="D68" s="45"/>
      <c r="E68" s="47"/>
      <c r="F68" s="48"/>
      <c r="G68" s="50"/>
      <c r="H68" s="52"/>
      <c r="I68" s="8">
        <v>285</v>
      </c>
      <c r="J68" s="8">
        <v>264</v>
      </c>
      <c r="K68" s="8">
        <v>264</v>
      </c>
      <c r="L68" s="8">
        <v>264</v>
      </c>
      <c r="M68" s="53"/>
      <c r="N68" s="41"/>
      <c r="O68" s="42"/>
      <c r="P68" s="42"/>
      <c r="Q68" s="43"/>
    </row>
    <row r="69" spans="3:17" ht="60.75" customHeight="1" x14ac:dyDescent="0.25">
      <c r="C69" s="35" t="s">
        <v>130</v>
      </c>
      <c r="D69" s="44" t="s">
        <v>140</v>
      </c>
      <c r="E69" s="46" t="s">
        <v>19</v>
      </c>
      <c r="F69" s="48" t="s">
        <v>23</v>
      </c>
      <c r="G69" s="49">
        <v>160</v>
      </c>
      <c r="H69" s="51" t="s">
        <v>24</v>
      </c>
      <c r="I69" s="8">
        <v>40</v>
      </c>
      <c r="J69" s="8">
        <v>50</v>
      </c>
      <c r="K69" s="8" t="s">
        <v>14</v>
      </c>
      <c r="L69" s="8" t="s">
        <v>14</v>
      </c>
      <c r="M69" s="40">
        <f t="shared" ref="M69" si="37">IFERROR(J69/J70,"ND")</f>
        <v>1</v>
      </c>
      <c r="N69" s="40">
        <f t="shared" ref="N69" si="38">IFERROR(((I69+J69)/G69),"ND")</f>
        <v>0.5625</v>
      </c>
      <c r="O69" s="42" t="s">
        <v>122</v>
      </c>
      <c r="P69" s="42"/>
      <c r="Q69" s="43"/>
    </row>
    <row r="70" spans="3:17" ht="54" customHeight="1" x14ac:dyDescent="0.25">
      <c r="C70" s="37"/>
      <c r="D70" s="45"/>
      <c r="E70" s="47"/>
      <c r="F70" s="48"/>
      <c r="G70" s="50"/>
      <c r="H70" s="52"/>
      <c r="I70" s="8">
        <v>50</v>
      </c>
      <c r="J70" s="8">
        <v>50</v>
      </c>
      <c r="K70" s="8">
        <v>30</v>
      </c>
      <c r="L70" s="8">
        <v>30</v>
      </c>
      <c r="M70" s="41"/>
      <c r="N70" s="41"/>
      <c r="O70" s="42"/>
      <c r="P70" s="42"/>
      <c r="Q70" s="43"/>
    </row>
    <row r="71" spans="3:17" ht="54" customHeight="1" x14ac:dyDescent="0.25">
      <c r="C71" s="35" t="s">
        <v>129</v>
      </c>
      <c r="D71" s="44" t="s">
        <v>139</v>
      </c>
      <c r="E71" s="46" t="s">
        <v>19</v>
      </c>
      <c r="F71" s="48" t="s">
        <v>23</v>
      </c>
      <c r="G71" s="49">
        <v>8</v>
      </c>
      <c r="H71" s="51" t="s">
        <v>24</v>
      </c>
      <c r="I71" s="8">
        <v>3</v>
      </c>
      <c r="J71" s="8">
        <v>3</v>
      </c>
      <c r="K71" s="8" t="s">
        <v>14</v>
      </c>
      <c r="L71" s="8" t="s">
        <v>14</v>
      </c>
      <c r="M71" s="40">
        <f t="shared" ref="M71" si="39">IFERROR(J71/J72,"ND")</f>
        <v>1.5</v>
      </c>
      <c r="N71" s="40">
        <f t="shared" ref="N71" si="40">IFERROR(((I71+J71)/G71),"ND")</f>
        <v>0.75</v>
      </c>
      <c r="O71" s="42" t="s">
        <v>225</v>
      </c>
      <c r="P71" s="42"/>
      <c r="Q71" s="43"/>
    </row>
    <row r="72" spans="3:17" ht="54" customHeight="1" x14ac:dyDescent="0.25">
      <c r="C72" s="37"/>
      <c r="D72" s="45"/>
      <c r="E72" s="47"/>
      <c r="F72" s="48"/>
      <c r="G72" s="50"/>
      <c r="H72" s="52"/>
      <c r="I72" s="8">
        <v>2</v>
      </c>
      <c r="J72" s="8">
        <v>2</v>
      </c>
      <c r="K72" s="8">
        <v>2</v>
      </c>
      <c r="L72" s="8">
        <v>2</v>
      </c>
      <c r="M72" s="41"/>
      <c r="N72" s="41"/>
      <c r="O72" s="42"/>
      <c r="P72" s="42"/>
      <c r="Q72" s="43"/>
    </row>
    <row r="73" spans="3:17" ht="54" customHeight="1" x14ac:dyDescent="0.25">
      <c r="C73" s="35" t="s">
        <v>128</v>
      </c>
      <c r="D73" s="44" t="s">
        <v>138</v>
      </c>
      <c r="E73" s="46" t="s">
        <v>19</v>
      </c>
      <c r="F73" s="48" t="s">
        <v>23</v>
      </c>
      <c r="G73" s="49">
        <v>10</v>
      </c>
      <c r="H73" s="51" t="s">
        <v>24</v>
      </c>
      <c r="I73" s="8">
        <v>1</v>
      </c>
      <c r="J73" s="8">
        <v>1</v>
      </c>
      <c r="K73" s="8" t="s">
        <v>14</v>
      </c>
      <c r="L73" s="8" t="s">
        <v>14</v>
      </c>
      <c r="M73" s="40">
        <f t="shared" ref="M73" si="41">IFERROR(J73/J74,"ND")</f>
        <v>0.33333333333333331</v>
      </c>
      <c r="N73" s="40">
        <f t="shared" ref="N73" si="42">IFERROR(((I73+J73)/G73),"ND")</f>
        <v>0.2</v>
      </c>
      <c r="O73" s="42" t="s">
        <v>226</v>
      </c>
      <c r="P73" s="42"/>
      <c r="Q73" s="43"/>
    </row>
    <row r="74" spans="3:17" ht="54" customHeight="1" x14ac:dyDescent="0.25">
      <c r="C74" s="37"/>
      <c r="D74" s="45"/>
      <c r="E74" s="47"/>
      <c r="F74" s="48"/>
      <c r="G74" s="50"/>
      <c r="H74" s="52"/>
      <c r="I74" s="8">
        <v>2</v>
      </c>
      <c r="J74" s="8">
        <v>3</v>
      </c>
      <c r="K74" s="8">
        <v>2</v>
      </c>
      <c r="L74" s="8">
        <v>3</v>
      </c>
      <c r="M74" s="41"/>
      <c r="N74" s="41"/>
      <c r="O74" s="42"/>
      <c r="P74" s="42"/>
      <c r="Q74" s="43"/>
    </row>
    <row r="75" spans="3:17" ht="54" customHeight="1" x14ac:dyDescent="0.25">
      <c r="C75" s="35" t="s">
        <v>127</v>
      </c>
      <c r="D75" s="44" t="s">
        <v>137</v>
      </c>
      <c r="E75" s="46" t="s">
        <v>19</v>
      </c>
      <c r="F75" s="48" t="s">
        <v>23</v>
      </c>
      <c r="G75" s="49">
        <v>18</v>
      </c>
      <c r="H75" s="51" t="s">
        <v>24</v>
      </c>
      <c r="I75" s="8">
        <v>1</v>
      </c>
      <c r="J75" s="8">
        <v>5</v>
      </c>
      <c r="K75" s="8" t="s">
        <v>14</v>
      </c>
      <c r="L75" s="8" t="s">
        <v>14</v>
      </c>
      <c r="M75" s="40">
        <f t="shared" ref="M75" si="43">IFERROR(J75/J76,"ND")</f>
        <v>1.25</v>
      </c>
      <c r="N75" s="40">
        <f t="shared" ref="N75" si="44">IFERROR(((I75+J75)/G75),"ND")</f>
        <v>0.33333333333333331</v>
      </c>
      <c r="O75" s="42" t="s">
        <v>227</v>
      </c>
      <c r="P75" s="42"/>
      <c r="Q75" s="43"/>
    </row>
    <row r="76" spans="3:17" ht="93" customHeight="1" x14ac:dyDescent="0.25">
      <c r="C76" s="37"/>
      <c r="D76" s="45"/>
      <c r="E76" s="47"/>
      <c r="F76" s="48"/>
      <c r="G76" s="50"/>
      <c r="H76" s="52"/>
      <c r="I76" s="8">
        <v>5</v>
      </c>
      <c r="J76" s="8">
        <v>4</v>
      </c>
      <c r="K76" s="8">
        <v>5</v>
      </c>
      <c r="L76" s="8">
        <v>4</v>
      </c>
      <c r="M76" s="41"/>
      <c r="N76" s="41"/>
      <c r="O76" s="42"/>
      <c r="P76" s="42"/>
      <c r="Q76" s="43"/>
    </row>
    <row r="77" spans="3:17" ht="54" customHeight="1" x14ac:dyDescent="0.25">
      <c r="C77" s="35" t="s">
        <v>126</v>
      </c>
      <c r="D77" s="44" t="s">
        <v>136</v>
      </c>
      <c r="E77" s="46" t="s">
        <v>19</v>
      </c>
      <c r="F77" s="48" t="s">
        <v>23</v>
      </c>
      <c r="G77" s="49">
        <v>210</v>
      </c>
      <c r="H77" s="51" t="s">
        <v>24</v>
      </c>
      <c r="I77" s="8">
        <v>50</v>
      </c>
      <c r="J77" s="8">
        <v>50</v>
      </c>
      <c r="K77" s="8" t="s">
        <v>14</v>
      </c>
      <c r="L77" s="8" t="s">
        <v>14</v>
      </c>
      <c r="M77" s="40">
        <f t="shared" ref="M77" si="45">IFERROR(J77/J78,"ND")</f>
        <v>1</v>
      </c>
      <c r="N77" s="40">
        <f t="shared" ref="N77" si="46">IFERROR(((I77+J77)/G77),"ND")</f>
        <v>0.47619047619047616</v>
      </c>
      <c r="O77" s="42" t="s">
        <v>121</v>
      </c>
      <c r="P77" s="42"/>
      <c r="Q77" s="43"/>
    </row>
    <row r="78" spans="3:17" ht="54" customHeight="1" x14ac:dyDescent="0.25">
      <c r="C78" s="37"/>
      <c r="D78" s="45"/>
      <c r="E78" s="47"/>
      <c r="F78" s="48"/>
      <c r="G78" s="50"/>
      <c r="H78" s="52"/>
      <c r="I78" s="8">
        <v>50</v>
      </c>
      <c r="J78" s="8">
        <v>50</v>
      </c>
      <c r="K78" s="8">
        <v>60</v>
      </c>
      <c r="L78" s="8">
        <v>50</v>
      </c>
      <c r="M78" s="41"/>
      <c r="N78" s="41"/>
      <c r="O78" s="42"/>
      <c r="P78" s="42"/>
      <c r="Q78" s="43"/>
    </row>
    <row r="79" spans="3:17" ht="54" customHeight="1" x14ac:dyDescent="0.25">
      <c r="C79" s="35" t="s">
        <v>125</v>
      </c>
      <c r="D79" s="44" t="s">
        <v>135</v>
      </c>
      <c r="E79" s="46" t="s">
        <v>19</v>
      </c>
      <c r="F79" s="48" t="s">
        <v>23</v>
      </c>
      <c r="G79" s="49">
        <v>10</v>
      </c>
      <c r="H79" s="51" t="s">
        <v>24</v>
      </c>
      <c r="I79" s="8">
        <v>2</v>
      </c>
      <c r="J79" s="8">
        <v>1</v>
      </c>
      <c r="K79" s="8" t="s">
        <v>14</v>
      </c>
      <c r="L79" s="8" t="s">
        <v>14</v>
      </c>
      <c r="M79" s="40">
        <f t="shared" ref="M79" si="47">IFERROR(J79/J80,"ND")</f>
        <v>0.33333333333333331</v>
      </c>
      <c r="N79" s="40">
        <f t="shared" ref="N79" si="48">IFERROR(((I79+J79)/G79),"ND")</f>
        <v>0.3</v>
      </c>
      <c r="O79" s="42" t="s">
        <v>228</v>
      </c>
      <c r="P79" s="42"/>
      <c r="Q79" s="43"/>
    </row>
    <row r="80" spans="3:17" ht="54" customHeight="1" x14ac:dyDescent="0.25">
      <c r="C80" s="37"/>
      <c r="D80" s="45"/>
      <c r="E80" s="47"/>
      <c r="F80" s="48"/>
      <c r="G80" s="50"/>
      <c r="H80" s="52"/>
      <c r="I80" s="8">
        <v>2</v>
      </c>
      <c r="J80" s="8">
        <v>3</v>
      </c>
      <c r="K80" s="8">
        <v>2</v>
      </c>
      <c r="L80" s="8">
        <v>3</v>
      </c>
      <c r="M80" s="41"/>
      <c r="N80" s="41"/>
      <c r="O80" s="42"/>
      <c r="P80" s="42"/>
      <c r="Q80" s="43"/>
    </row>
    <row r="81" spans="3:17" ht="54" customHeight="1" x14ac:dyDescent="0.25">
      <c r="C81" s="35" t="s">
        <v>124</v>
      </c>
      <c r="D81" s="44" t="s">
        <v>133</v>
      </c>
      <c r="E81" s="46" t="s">
        <v>19</v>
      </c>
      <c r="F81" s="48" t="s">
        <v>23</v>
      </c>
      <c r="G81" s="49">
        <v>6</v>
      </c>
      <c r="H81" s="51" t="s">
        <v>24</v>
      </c>
      <c r="I81" s="8">
        <v>1</v>
      </c>
      <c r="J81" s="8">
        <v>2</v>
      </c>
      <c r="K81" s="8" t="s">
        <v>14</v>
      </c>
      <c r="L81" s="8" t="s">
        <v>14</v>
      </c>
      <c r="M81" s="40">
        <f t="shared" ref="M81" si="49">IFERROR(J81/J82,"ND")</f>
        <v>1</v>
      </c>
      <c r="N81" s="40">
        <f t="shared" ref="N81" si="50">IFERROR(((I81+J81)/G81),"ND")</f>
        <v>0.5</v>
      </c>
      <c r="O81" s="42" t="s">
        <v>229</v>
      </c>
      <c r="P81" s="42"/>
      <c r="Q81" s="43"/>
    </row>
    <row r="82" spans="3:17" ht="54" customHeight="1" x14ac:dyDescent="0.25">
      <c r="C82" s="36"/>
      <c r="D82" s="45"/>
      <c r="E82" s="47"/>
      <c r="F82" s="48"/>
      <c r="G82" s="50"/>
      <c r="H82" s="52"/>
      <c r="I82" s="8">
        <v>1</v>
      </c>
      <c r="J82" s="8">
        <v>2</v>
      </c>
      <c r="K82" s="8">
        <v>2</v>
      </c>
      <c r="L82" s="8">
        <v>1</v>
      </c>
      <c r="M82" s="41"/>
      <c r="N82" s="41"/>
      <c r="O82" s="42"/>
      <c r="P82" s="42"/>
      <c r="Q82" s="43"/>
    </row>
    <row r="83" spans="3:17" ht="54" customHeight="1" x14ac:dyDescent="0.25">
      <c r="C83" s="36"/>
      <c r="D83" s="44" t="s">
        <v>134</v>
      </c>
      <c r="E83" s="46" t="s">
        <v>19</v>
      </c>
      <c r="F83" s="48" t="s">
        <v>23</v>
      </c>
      <c r="G83" s="49">
        <v>9</v>
      </c>
      <c r="H83" s="51" t="s">
        <v>24</v>
      </c>
      <c r="I83" s="8">
        <v>2</v>
      </c>
      <c r="J83" s="8">
        <v>4</v>
      </c>
      <c r="K83" s="8" t="s">
        <v>14</v>
      </c>
      <c r="L83" s="8" t="s">
        <v>14</v>
      </c>
      <c r="M83" s="40">
        <f t="shared" ref="M83" si="51">IFERROR(J83/J84,"ND")</f>
        <v>1.3333333333333333</v>
      </c>
      <c r="N83" s="40">
        <f t="shared" ref="N83" si="52">IFERROR(((I83+J83)/G83),"ND")</f>
        <v>0.66666666666666663</v>
      </c>
      <c r="O83" s="42" t="s">
        <v>230</v>
      </c>
      <c r="P83" s="42"/>
      <c r="Q83" s="43"/>
    </row>
    <row r="84" spans="3:17" ht="54" customHeight="1" x14ac:dyDescent="0.25">
      <c r="C84" s="37"/>
      <c r="D84" s="45"/>
      <c r="E84" s="47"/>
      <c r="F84" s="48"/>
      <c r="G84" s="50"/>
      <c r="H84" s="52"/>
      <c r="I84" s="8">
        <v>2</v>
      </c>
      <c r="J84" s="8">
        <v>3</v>
      </c>
      <c r="K84" s="8">
        <v>3</v>
      </c>
      <c r="L84" s="8">
        <v>1</v>
      </c>
      <c r="M84" s="41"/>
      <c r="N84" s="41"/>
      <c r="O84" s="42"/>
      <c r="P84" s="42"/>
      <c r="Q84" s="43"/>
    </row>
    <row r="85" spans="3:17" ht="46.5" customHeight="1" x14ac:dyDescent="0.25">
      <c r="C85" s="75" t="s">
        <v>64</v>
      </c>
      <c r="D85" s="54" t="s">
        <v>65</v>
      </c>
      <c r="E85" s="64" t="s">
        <v>19</v>
      </c>
      <c r="F85" s="64" t="s">
        <v>23</v>
      </c>
      <c r="G85" s="76">
        <v>56</v>
      </c>
      <c r="H85" s="58" t="s">
        <v>24</v>
      </c>
      <c r="I85" s="9">
        <v>14</v>
      </c>
      <c r="J85" s="9">
        <v>14</v>
      </c>
      <c r="K85" s="9" t="s">
        <v>14</v>
      </c>
      <c r="L85" s="9" t="s">
        <v>14</v>
      </c>
      <c r="M85" s="60">
        <f t="shared" ref="M85" si="53">IFERROR(J85/J86,"ND")</f>
        <v>1</v>
      </c>
      <c r="N85" s="60">
        <f t="shared" ref="N85" si="54">IFERROR(((I85+J85)/G85),"ND")</f>
        <v>0.5</v>
      </c>
      <c r="O85" s="54" t="s">
        <v>207</v>
      </c>
      <c r="P85" s="54"/>
      <c r="Q85" s="55"/>
    </row>
    <row r="86" spans="3:17" ht="54" customHeight="1" x14ac:dyDescent="0.25">
      <c r="C86" s="75"/>
      <c r="D86" s="54"/>
      <c r="E86" s="64"/>
      <c r="F86" s="64"/>
      <c r="G86" s="76"/>
      <c r="H86" s="58"/>
      <c r="I86" s="9">
        <v>14</v>
      </c>
      <c r="J86" s="9">
        <v>14</v>
      </c>
      <c r="K86" s="9">
        <v>14</v>
      </c>
      <c r="L86" s="9">
        <v>14</v>
      </c>
      <c r="M86" s="61"/>
      <c r="N86" s="61"/>
      <c r="O86" s="54"/>
      <c r="P86" s="54"/>
      <c r="Q86" s="55"/>
    </row>
    <row r="87" spans="3:17" ht="46.5" customHeight="1" x14ac:dyDescent="0.25">
      <c r="C87" s="73" t="s">
        <v>66</v>
      </c>
      <c r="D87" s="42" t="s">
        <v>67</v>
      </c>
      <c r="E87" s="48" t="s">
        <v>19</v>
      </c>
      <c r="F87" s="48" t="s">
        <v>23</v>
      </c>
      <c r="G87" s="74">
        <v>88</v>
      </c>
      <c r="H87" s="72" t="s">
        <v>24</v>
      </c>
      <c r="I87" s="8">
        <v>15</v>
      </c>
      <c r="J87" s="8">
        <v>14</v>
      </c>
      <c r="K87" s="8" t="s">
        <v>14</v>
      </c>
      <c r="L87" s="8" t="s">
        <v>14</v>
      </c>
      <c r="M87" s="40">
        <f t="shared" ref="M87" si="55">IFERROR(J87/J88,"ND")</f>
        <v>0.63636363636363635</v>
      </c>
      <c r="N87" s="40">
        <f t="shared" ref="N87" si="56">IFERROR(((I87+J87)/G87),"ND")</f>
        <v>0.32954545454545453</v>
      </c>
      <c r="O87" s="42" t="s">
        <v>210</v>
      </c>
      <c r="P87" s="42"/>
      <c r="Q87" s="43"/>
    </row>
    <row r="88" spans="3:17" ht="81" customHeight="1" x14ac:dyDescent="0.25">
      <c r="C88" s="73"/>
      <c r="D88" s="42"/>
      <c r="E88" s="48"/>
      <c r="F88" s="48"/>
      <c r="G88" s="74"/>
      <c r="H88" s="72"/>
      <c r="I88" s="8">
        <v>22</v>
      </c>
      <c r="J88" s="8">
        <v>22</v>
      </c>
      <c r="K88" s="8">
        <v>22</v>
      </c>
      <c r="L88" s="8">
        <v>22</v>
      </c>
      <c r="M88" s="41"/>
      <c r="N88" s="41"/>
      <c r="O88" s="42"/>
      <c r="P88" s="42"/>
      <c r="Q88" s="43"/>
    </row>
    <row r="89" spans="3:17" ht="46.5" customHeight="1" x14ac:dyDescent="0.25">
      <c r="C89" s="73" t="s">
        <v>68</v>
      </c>
      <c r="D89" s="42" t="s">
        <v>69</v>
      </c>
      <c r="E89" s="48" t="s">
        <v>19</v>
      </c>
      <c r="F89" s="48" t="s">
        <v>23</v>
      </c>
      <c r="G89" s="74">
        <v>52</v>
      </c>
      <c r="H89" s="72" t="s">
        <v>24</v>
      </c>
      <c r="I89" s="8">
        <v>13</v>
      </c>
      <c r="J89" s="8">
        <v>13</v>
      </c>
      <c r="K89" s="8" t="s">
        <v>14</v>
      </c>
      <c r="L89" s="8" t="s">
        <v>14</v>
      </c>
      <c r="M89" s="40">
        <f t="shared" ref="M89" si="57">IFERROR(J89/J90,"ND")</f>
        <v>1</v>
      </c>
      <c r="N89" s="40">
        <f t="shared" ref="N89" si="58">IFERROR(((I89+J89)/G89),"ND")</f>
        <v>0.5</v>
      </c>
      <c r="O89" s="42" t="s">
        <v>211</v>
      </c>
      <c r="P89" s="42"/>
      <c r="Q89" s="43"/>
    </row>
    <row r="90" spans="3:17" ht="66" customHeight="1" x14ac:dyDescent="0.25">
      <c r="C90" s="73"/>
      <c r="D90" s="42"/>
      <c r="E90" s="48"/>
      <c r="F90" s="48"/>
      <c r="G90" s="74"/>
      <c r="H90" s="72"/>
      <c r="I90" s="8">
        <v>13</v>
      </c>
      <c r="J90" s="8">
        <v>13</v>
      </c>
      <c r="K90" s="8">
        <v>13</v>
      </c>
      <c r="L90" s="8">
        <v>13</v>
      </c>
      <c r="M90" s="41"/>
      <c r="N90" s="41"/>
      <c r="O90" s="42"/>
      <c r="P90" s="42"/>
      <c r="Q90" s="43"/>
    </row>
    <row r="91" spans="3:17" ht="46.5" customHeight="1" x14ac:dyDescent="0.25">
      <c r="C91" s="75" t="s">
        <v>70</v>
      </c>
      <c r="D91" s="54" t="s">
        <v>71</v>
      </c>
      <c r="E91" s="64" t="s">
        <v>19</v>
      </c>
      <c r="F91" s="64" t="s">
        <v>23</v>
      </c>
      <c r="G91" s="76">
        <v>4</v>
      </c>
      <c r="H91" s="58" t="s">
        <v>24</v>
      </c>
      <c r="I91" s="9">
        <v>0</v>
      </c>
      <c r="J91" s="9">
        <v>2</v>
      </c>
      <c r="K91" s="9" t="s">
        <v>14</v>
      </c>
      <c r="L91" s="9" t="s">
        <v>14</v>
      </c>
      <c r="M91" s="60">
        <f t="shared" ref="M91" si="59">IFERROR(J91/J92,"ND")</f>
        <v>2</v>
      </c>
      <c r="N91" s="60">
        <f t="shared" ref="N91" si="60">IFERROR(((I91+J91)/G91),"ND")</f>
        <v>0.5</v>
      </c>
      <c r="O91" s="54" t="s">
        <v>212</v>
      </c>
      <c r="P91" s="54"/>
      <c r="Q91" s="55"/>
    </row>
    <row r="92" spans="3:17" ht="93.75" customHeight="1" x14ac:dyDescent="0.25">
      <c r="C92" s="75"/>
      <c r="D92" s="54"/>
      <c r="E92" s="64"/>
      <c r="F92" s="64"/>
      <c r="G92" s="76"/>
      <c r="H92" s="58"/>
      <c r="I92" s="9">
        <v>0</v>
      </c>
      <c r="J92" s="9">
        <v>1</v>
      </c>
      <c r="K92" s="9">
        <v>2</v>
      </c>
      <c r="L92" s="9">
        <v>1</v>
      </c>
      <c r="M92" s="61"/>
      <c r="N92" s="61"/>
      <c r="O92" s="54"/>
      <c r="P92" s="54"/>
      <c r="Q92" s="55"/>
    </row>
    <row r="93" spans="3:17" ht="46.5" customHeight="1" x14ac:dyDescent="0.25">
      <c r="C93" s="73" t="s">
        <v>72</v>
      </c>
      <c r="D93" s="42" t="s">
        <v>71</v>
      </c>
      <c r="E93" s="48" t="s">
        <v>19</v>
      </c>
      <c r="F93" s="48" t="s">
        <v>23</v>
      </c>
      <c r="G93" s="74">
        <v>4</v>
      </c>
      <c r="H93" s="72" t="s">
        <v>24</v>
      </c>
      <c r="I93" s="8">
        <v>0</v>
      </c>
      <c r="J93" s="8">
        <v>2</v>
      </c>
      <c r="K93" s="8" t="s">
        <v>14</v>
      </c>
      <c r="L93" s="8" t="s">
        <v>14</v>
      </c>
      <c r="M93" s="40">
        <f t="shared" ref="M93" si="61">IFERROR(J93/J94,"ND")</f>
        <v>2</v>
      </c>
      <c r="N93" s="40">
        <f t="shared" ref="N93" si="62">IFERROR(((I93+J93)/G93),"ND")</f>
        <v>0.5</v>
      </c>
      <c r="O93" s="42" t="s">
        <v>213</v>
      </c>
      <c r="P93" s="42"/>
      <c r="Q93" s="43"/>
    </row>
    <row r="94" spans="3:17" ht="84.75" customHeight="1" x14ac:dyDescent="0.25">
      <c r="C94" s="73"/>
      <c r="D94" s="42"/>
      <c r="E94" s="48"/>
      <c r="F94" s="48"/>
      <c r="G94" s="74"/>
      <c r="H94" s="72"/>
      <c r="I94" s="8">
        <v>0</v>
      </c>
      <c r="J94" s="8">
        <v>1</v>
      </c>
      <c r="K94" s="8">
        <v>2</v>
      </c>
      <c r="L94" s="8">
        <v>1</v>
      </c>
      <c r="M94" s="41"/>
      <c r="N94" s="41"/>
      <c r="O94" s="42"/>
      <c r="P94" s="42"/>
      <c r="Q94" s="43"/>
    </row>
    <row r="95" spans="3:17" ht="85.5" customHeight="1" x14ac:dyDescent="0.25">
      <c r="C95" s="73" t="s">
        <v>73</v>
      </c>
      <c r="D95" s="42" t="s">
        <v>74</v>
      </c>
      <c r="E95" s="48" t="s">
        <v>19</v>
      </c>
      <c r="F95" s="48" t="s">
        <v>23</v>
      </c>
      <c r="G95" s="74">
        <v>240</v>
      </c>
      <c r="H95" s="72" t="s">
        <v>24</v>
      </c>
      <c r="I95" s="8">
        <v>1880</v>
      </c>
      <c r="J95" s="8">
        <v>989</v>
      </c>
      <c r="K95" s="8" t="s">
        <v>14</v>
      </c>
      <c r="L95" s="8" t="s">
        <v>14</v>
      </c>
      <c r="M95" s="40">
        <f t="shared" ref="M95" si="63">IFERROR(J95/J96,"ND")</f>
        <v>16.483333333333334</v>
      </c>
      <c r="N95" s="40">
        <f t="shared" ref="N95" si="64">IFERROR(((I95+J95)/G95),"ND")</f>
        <v>11.954166666666667</v>
      </c>
      <c r="O95" s="42" t="s">
        <v>214</v>
      </c>
      <c r="P95" s="42"/>
      <c r="Q95" s="43"/>
    </row>
    <row r="96" spans="3:17" ht="85.5" customHeight="1" x14ac:dyDescent="0.25">
      <c r="C96" s="73"/>
      <c r="D96" s="42"/>
      <c r="E96" s="48"/>
      <c r="F96" s="48"/>
      <c r="G96" s="74"/>
      <c r="H96" s="72"/>
      <c r="I96" s="8">
        <v>60</v>
      </c>
      <c r="J96" s="8">
        <v>60</v>
      </c>
      <c r="K96" s="8">
        <v>60</v>
      </c>
      <c r="L96" s="8">
        <v>60</v>
      </c>
      <c r="M96" s="41"/>
      <c r="N96" s="41"/>
      <c r="O96" s="42"/>
      <c r="P96" s="42"/>
      <c r="Q96" s="43"/>
    </row>
    <row r="97" spans="3:17" ht="68.25" customHeight="1" x14ac:dyDescent="0.25">
      <c r="C97" s="75" t="s">
        <v>75</v>
      </c>
      <c r="D97" s="54" t="s">
        <v>76</v>
      </c>
      <c r="E97" s="64" t="s">
        <v>19</v>
      </c>
      <c r="F97" s="64" t="s">
        <v>23</v>
      </c>
      <c r="G97" s="76">
        <v>800</v>
      </c>
      <c r="H97" s="58" t="s">
        <v>24</v>
      </c>
      <c r="I97" s="9">
        <v>75</v>
      </c>
      <c r="J97" s="9">
        <v>3</v>
      </c>
      <c r="K97" s="9" t="s">
        <v>14</v>
      </c>
      <c r="L97" s="9" t="s">
        <v>14</v>
      </c>
      <c r="M97" s="60">
        <f t="shared" ref="M97" si="65">IFERROR(J97/J98,"ND")</f>
        <v>1.6666666666666666E-2</v>
      </c>
      <c r="N97" s="60">
        <f t="shared" ref="N97" si="66">IFERROR(((I97+J97)/G97),"ND")</f>
        <v>9.7500000000000003E-2</v>
      </c>
      <c r="O97" s="54" t="s">
        <v>215</v>
      </c>
      <c r="P97" s="54"/>
      <c r="Q97" s="55"/>
    </row>
    <row r="98" spans="3:17" ht="68.25" customHeight="1" x14ac:dyDescent="0.25">
      <c r="C98" s="75"/>
      <c r="D98" s="54"/>
      <c r="E98" s="64"/>
      <c r="F98" s="64"/>
      <c r="G98" s="76"/>
      <c r="H98" s="58"/>
      <c r="I98" s="9">
        <v>150</v>
      </c>
      <c r="J98" s="9">
        <v>180</v>
      </c>
      <c r="K98" s="9">
        <v>200</v>
      </c>
      <c r="L98" s="9">
        <v>270</v>
      </c>
      <c r="M98" s="61"/>
      <c r="N98" s="61"/>
      <c r="O98" s="54"/>
      <c r="P98" s="54"/>
      <c r="Q98" s="55"/>
    </row>
    <row r="99" spans="3:17" ht="46.5" customHeight="1" x14ac:dyDescent="0.25">
      <c r="C99" s="73" t="s">
        <v>77</v>
      </c>
      <c r="D99" s="42" t="s">
        <v>78</v>
      </c>
      <c r="E99" s="48" t="s">
        <v>19</v>
      </c>
      <c r="F99" s="48" t="s">
        <v>23</v>
      </c>
      <c r="G99" s="74">
        <v>1200</v>
      </c>
      <c r="H99" s="72" t="s">
        <v>24</v>
      </c>
      <c r="I99" s="8">
        <v>196</v>
      </c>
      <c r="J99" s="8">
        <v>199</v>
      </c>
      <c r="K99" s="8" t="s">
        <v>14</v>
      </c>
      <c r="L99" s="8" t="s">
        <v>14</v>
      </c>
      <c r="M99" s="40">
        <f t="shared" ref="M99" si="67">IFERROR(J99/J100,"ND")</f>
        <v>0.79600000000000004</v>
      </c>
      <c r="N99" s="40">
        <f t="shared" ref="N99" si="68">IFERROR(((I99+J99)/G99),"ND")</f>
        <v>0.32916666666666666</v>
      </c>
      <c r="O99" s="42" t="s">
        <v>216</v>
      </c>
      <c r="P99" s="42"/>
      <c r="Q99" s="43"/>
    </row>
    <row r="100" spans="3:17" ht="74.25" customHeight="1" x14ac:dyDescent="0.25">
      <c r="C100" s="73"/>
      <c r="D100" s="42"/>
      <c r="E100" s="48"/>
      <c r="F100" s="48"/>
      <c r="G100" s="74"/>
      <c r="H100" s="72"/>
      <c r="I100" s="8">
        <v>200</v>
      </c>
      <c r="J100" s="8">
        <v>250</v>
      </c>
      <c r="K100" s="8">
        <v>350</v>
      </c>
      <c r="L100" s="8">
        <v>400</v>
      </c>
      <c r="M100" s="41"/>
      <c r="N100" s="41"/>
      <c r="O100" s="42"/>
      <c r="P100" s="42"/>
      <c r="Q100" s="43"/>
    </row>
    <row r="101" spans="3:17" ht="46.5" customHeight="1" x14ac:dyDescent="0.25">
      <c r="C101" s="73" t="s">
        <v>79</v>
      </c>
      <c r="D101" s="42" t="s">
        <v>80</v>
      </c>
      <c r="E101" s="48" t="s">
        <v>19</v>
      </c>
      <c r="F101" s="48" t="s">
        <v>23</v>
      </c>
      <c r="G101" s="74">
        <v>4</v>
      </c>
      <c r="H101" s="72" t="s">
        <v>24</v>
      </c>
      <c r="I101" s="8">
        <v>1</v>
      </c>
      <c r="J101" s="8">
        <v>0</v>
      </c>
      <c r="K101" s="8" t="s">
        <v>14</v>
      </c>
      <c r="L101" s="8" t="s">
        <v>14</v>
      </c>
      <c r="M101" s="40">
        <f t="shared" ref="M101" si="69">IFERROR(J101/J102,"ND")</f>
        <v>0</v>
      </c>
      <c r="N101" s="40">
        <f t="shared" ref="N101" si="70">IFERROR(((I101+J101)/G101),"ND")</f>
        <v>0.25</v>
      </c>
      <c r="O101" s="42" t="s">
        <v>217</v>
      </c>
      <c r="P101" s="42"/>
      <c r="Q101" s="43"/>
    </row>
    <row r="102" spans="3:17" ht="81" customHeight="1" x14ac:dyDescent="0.25">
      <c r="C102" s="73"/>
      <c r="D102" s="42"/>
      <c r="E102" s="48"/>
      <c r="F102" s="48"/>
      <c r="G102" s="74"/>
      <c r="H102" s="72"/>
      <c r="I102" s="8">
        <v>1</v>
      </c>
      <c r="J102" s="8">
        <v>1</v>
      </c>
      <c r="K102" s="8">
        <v>1</v>
      </c>
      <c r="L102" s="8">
        <v>1</v>
      </c>
      <c r="M102" s="41"/>
      <c r="N102" s="41"/>
      <c r="O102" s="42"/>
      <c r="P102" s="42"/>
      <c r="Q102" s="43"/>
    </row>
    <row r="103" spans="3:17" ht="46.5" customHeight="1" x14ac:dyDescent="0.25">
      <c r="C103" s="75" t="s">
        <v>81</v>
      </c>
      <c r="D103" s="54" t="s">
        <v>82</v>
      </c>
      <c r="E103" s="64" t="s">
        <v>19</v>
      </c>
      <c r="F103" s="64" t="s">
        <v>23</v>
      </c>
      <c r="G103" s="76">
        <v>20</v>
      </c>
      <c r="H103" s="58" t="s">
        <v>24</v>
      </c>
      <c r="I103" s="9">
        <v>5</v>
      </c>
      <c r="J103" s="9">
        <v>5</v>
      </c>
      <c r="K103" s="9" t="s">
        <v>14</v>
      </c>
      <c r="L103" s="9" t="s">
        <v>14</v>
      </c>
      <c r="M103" s="60">
        <f t="shared" ref="M103" si="71">IFERROR(J103/J104,"ND")</f>
        <v>1</v>
      </c>
      <c r="N103" s="60">
        <f t="shared" ref="N103" si="72">IFERROR(((I103+J103)/G103),"ND")</f>
        <v>0.5</v>
      </c>
      <c r="O103" s="54" t="s">
        <v>218</v>
      </c>
      <c r="P103" s="54"/>
      <c r="Q103" s="55"/>
    </row>
    <row r="104" spans="3:17" ht="54" customHeight="1" x14ac:dyDescent="0.25">
      <c r="C104" s="75"/>
      <c r="D104" s="54"/>
      <c r="E104" s="64"/>
      <c r="F104" s="64"/>
      <c r="G104" s="76"/>
      <c r="H104" s="58"/>
      <c r="I104" s="9">
        <v>5</v>
      </c>
      <c r="J104" s="9">
        <v>5</v>
      </c>
      <c r="K104" s="9">
        <v>5</v>
      </c>
      <c r="L104" s="9">
        <v>5</v>
      </c>
      <c r="M104" s="61"/>
      <c r="N104" s="61"/>
      <c r="O104" s="54"/>
      <c r="P104" s="54"/>
      <c r="Q104" s="55"/>
    </row>
    <row r="105" spans="3:17" ht="46.5" customHeight="1" x14ac:dyDescent="0.25">
      <c r="C105" s="73" t="s">
        <v>83</v>
      </c>
      <c r="D105" s="42" t="s">
        <v>84</v>
      </c>
      <c r="E105" s="48" t="s">
        <v>19</v>
      </c>
      <c r="F105" s="48" t="s">
        <v>23</v>
      </c>
      <c r="G105" s="74">
        <v>30</v>
      </c>
      <c r="H105" s="72" t="s">
        <v>24</v>
      </c>
      <c r="I105" s="8">
        <v>8</v>
      </c>
      <c r="J105" s="8">
        <v>6</v>
      </c>
      <c r="K105" s="8" t="s">
        <v>14</v>
      </c>
      <c r="L105" s="8" t="s">
        <v>14</v>
      </c>
      <c r="M105" s="40">
        <f t="shared" ref="M105" si="73">IFERROR(J105/J106,"ND")</f>
        <v>1</v>
      </c>
      <c r="N105" s="40">
        <f t="shared" ref="N105" si="74">IFERROR(((I105+J105)/G105),"ND")</f>
        <v>0.46666666666666667</v>
      </c>
      <c r="O105" s="42" t="s">
        <v>219</v>
      </c>
      <c r="P105" s="42"/>
      <c r="Q105" s="43"/>
    </row>
    <row r="106" spans="3:17" ht="54" customHeight="1" x14ac:dyDescent="0.25">
      <c r="C106" s="73"/>
      <c r="D106" s="42"/>
      <c r="E106" s="48"/>
      <c r="F106" s="48"/>
      <c r="G106" s="74"/>
      <c r="H106" s="72"/>
      <c r="I106" s="8">
        <v>8</v>
      </c>
      <c r="J106" s="8">
        <v>6</v>
      </c>
      <c r="K106" s="8">
        <v>8</v>
      </c>
      <c r="L106" s="8">
        <v>8</v>
      </c>
      <c r="M106" s="41"/>
      <c r="N106" s="41"/>
      <c r="O106" s="42"/>
      <c r="P106" s="42"/>
      <c r="Q106" s="43"/>
    </row>
    <row r="107" spans="3:17" ht="46.5" customHeight="1" x14ac:dyDescent="0.25">
      <c r="C107" s="73" t="s">
        <v>85</v>
      </c>
      <c r="D107" s="42" t="s">
        <v>86</v>
      </c>
      <c r="E107" s="48" t="s">
        <v>19</v>
      </c>
      <c r="F107" s="48" t="s">
        <v>23</v>
      </c>
      <c r="G107" s="74">
        <v>25</v>
      </c>
      <c r="H107" s="72" t="s">
        <v>24</v>
      </c>
      <c r="I107" s="8">
        <v>10</v>
      </c>
      <c r="J107" s="8">
        <v>0</v>
      </c>
      <c r="K107" s="8" t="s">
        <v>14</v>
      </c>
      <c r="L107" s="8" t="s">
        <v>14</v>
      </c>
      <c r="M107" s="40" t="str">
        <f t="shared" ref="M107" si="75">IFERROR(J107/J108,"ND")</f>
        <v>ND</v>
      </c>
      <c r="N107" s="40">
        <f t="shared" ref="N107" si="76">IFERROR(((I107+J107)/G107),"ND")</f>
        <v>0.4</v>
      </c>
      <c r="O107" s="42" t="s">
        <v>220</v>
      </c>
      <c r="P107" s="42"/>
      <c r="Q107" s="43"/>
    </row>
    <row r="108" spans="3:17" ht="54" customHeight="1" x14ac:dyDescent="0.25">
      <c r="C108" s="73"/>
      <c r="D108" s="42"/>
      <c r="E108" s="48"/>
      <c r="F108" s="48"/>
      <c r="G108" s="74"/>
      <c r="H108" s="72"/>
      <c r="I108" s="8">
        <v>10</v>
      </c>
      <c r="J108" s="8">
        <v>0</v>
      </c>
      <c r="K108" s="8">
        <v>5</v>
      </c>
      <c r="L108" s="8">
        <v>10</v>
      </c>
      <c r="M108" s="41"/>
      <c r="N108" s="41"/>
      <c r="O108" s="42"/>
      <c r="P108" s="42"/>
      <c r="Q108" s="43"/>
    </row>
    <row r="109" spans="3:17" ht="46.5" customHeight="1" x14ac:dyDescent="0.25">
      <c r="C109" s="73" t="s">
        <v>87</v>
      </c>
      <c r="D109" s="42" t="s">
        <v>88</v>
      </c>
      <c r="E109" s="48" t="s">
        <v>19</v>
      </c>
      <c r="F109" s="48" t="s">
        <v>23</v>
      </c>
      <c r="G109" s="74">
        <v>6</v>
      </c>
      <c r="H109" s="72" t="s">
        <v>24</v>
      </c>
      <c r="I109" s="8">
        <v>2</v>
      </c>
      <c r="J109" s="8">
        <v>0</v>
      </c>
      <c r="K109" s="8" t="s">
        <v>14</v>
      </c>
      <c r="L109" s="8" t="s">
        <v>14</v>
      </c>
      <c r="M109" s="40" t="str">
        <f t="shared" ref="M109" si="77">IFERROR(J109/J110,"ND")</f>
        <v>ND</v>
      </c>
      <c r="N109" s="40">
        <f t="shared" ref="N109" si="78">IFERROR(((I109+J109)/G109),"ND")</f>
        <v>0.33333333333333331</v>
      </c>
      <c r="O109" s="42" t="s">
        <v>221</v>
      </c>
      <c r="P109" s="42"/>
      <c r="Q109" s="43"/>
    </row>
    <row r="110" spans="3:17" ht="54" customHeight="1" x14ac:dyDescent="0.25">
      <c r="C110" s="73"/>
      <c r="D110" s="42"/>
      <c r="E110" s="48"/>
      <c r="F110" s="48"/>
      <c r="G110" s="74"/>
      <c r="H110" s="72"/>
      <c r="I110" s="8">
        <v>2</v>
      </c>
      <c r="J110" s="8">
        <v>0</v>
      </c>
      <c r="K110" s="8">
        <v>2</v>
      </c>
      <c r="L110" s="8">
        <v>2</v>
      </c>
      <c r="M110" s="41"/>
      <c r="N110" s="41"/>
      <c r="O110" s="42"/>
      <c r="P110" s="42"/>
      <c r="Q110" s="43"/>
    </row>
    <row r="111" spans="3:17" ht="46.5" customHeight="1" x14ac:dyDescent="0.25">
      <c r="C111" s="73" t="s">
        <v>89</v>
      </c>
      <c r="D111" s="42" t="s">
        <v>90</v>
      </c>
      <c r="E111" s="48" t="s">
        <v>19</v>
      </c>
      <c r="F111" s="48" t="s">
        <v>23</v>
      </c>
      <c r="G111" s="74">
        <v>3</v>
      </c>
      <c r="H111" s="72" t="s">
        <v>24</v>
      </c>
      <c r="I111" s="8">
        <v>1</v>
      </c>
      <c r="J111" s="8">
        <v>0</v>
      </c>
      <c r="K111" s="8" t="s">
        <v>14</v>
      </c>
      <c r="L111" s="8" t="s">
        <v>14</v>
      </c>
      <c r="M111" s="40" t="str">
        <f t="shared" ref="M111" si="79">IFERROR(J111/J112,"ND")</f>
        <v>ND</v>
      </c>
      <c r="N111" s="40">
        <f t="shared" ref="N111" si="80">IFERROR(((I111+J111)/G111),"ND")</f>
        <v>0.33333333333333331</v>
      </c>
      <c r="O111" s="42" t="s">
        <v>222</v>
      </c>
      <c r="P111" s="42"/>
      <c r="Q111" s="43"/>
    </row>
    <row r="112" spans="3:17" ht="54" customHeight="1" x14ac:dyDescent="0.25">
      <c r="C112" s="73"/>
      <c r="D112" s="42"/>
      <c r="E112" s="48"/>
      <c r="F112" s="48"/>
      <c r="G112" s="74"/>
      <c r="H112" s="72"/>
      <c r="I112" s="8">
        <v>1</v>
      </c>
      <c r="J112" s="8">
        <v>0</v>
      </c>
      <c r="K112" s="8">
        <v>1</v>
      </c>
      <c r="L112" s="8">
        <v>1</v>
      </c>
      <c r="M112" s="41"/>
      <c r="N112" s="41"/>
      <c r="O112" s="42"/>
      <c r="P112" s="42"/>
      <c r="Q112" s="43"/>
    </row>
    <row r="113" spans="3:17" ht="46.5" customHeight="1" x14ac:dyDescent="0.25">
      <c r="C113" s="73" t="s">
        <v>91</v>
      </c>
      <c r="D113" s="42" t="s">
        <v>92</v>
      </c>
      <c r="E113" s="48" t="s">
        <v>19</v>
      </c>
      <c r="F113" s="48" t="s">
        <v>23</v>
      </c>
      <c r="G113" s="74">
        <v>18</v>
      </c>
      <c r="H113" s="72" t="s">
        <v>24</v>
      </c>
      <c r="I113" s="8">
        <v>6</v>
      </c>
      <c r="J113" s="8">
        <v>0</v>
      </c>
      <c r="K113" s="8" t="s">
        <v>14</v>
      </c>
      <c r="L113" s="8" t="s">
        <v>14</v>
      </c>
      <c r="M113" s="40" t="str">
        <f t="shared" ref="M113" si="81">IFERROR(J113/J114,"ND")</f>
        <v>ND</v>
      </c>
      <c r="N113" s="40">
        <f t="shared" ref="N113" si="82">IFERROR(((I113+J113)/G113),"ND")</f>
        <v>0.33333333333333331</v>
      </c>
      <c r="O113" s="42" t="s">
        <v>223</v>
      </c>
      <c r="P113" s="42"/>
      <c r="Q113" s="43"/>
    </row>
    <row r="114" spans="3:17" ht="54" customHeight="1" x14ac:dyDescent="0.25">
      <c r="C114" s="73"/>
      <c r="D114" s="42"/>
      <c r="E114" s="48"/>
      <c r="F114" s="48"/>
      <c r="G114" s="74"/>
      <c r="H114" s="72"/>
      <c r="I114" s="8">
        <v>6</v>
      </c>
      <c r="J114" s="8">
        <v>0</v>
      </c>
      <c r="K114" s="8">
        <v>6</v>
      </c>
      <c r="L114" s="8">
        <v>6</v>
      </c>
      <c r="M114" s="41"/>
      <c r="N114" s="41"/>
      <c r="O114" s="42"/>
      <c r="P114" s="42"/>
      <c r="Q114" s="43"/>
    </row>
    <row r="115" spans="3:17" ht="46.5" customHeight="1" x14ac:dyDescent="0.25">
      <c r="C115" s="73" t="s">
        <v>93</v>
      </c>
      <c r="D115" s="42" t="s">
        <v>94</v>
      </c>
      <c r="E115" s="48" t="s">
        <v>19</v>
      </c>
      <c r="F115" s="48" t="s">
        <v>23</v>
      </c>
      <c r="G115" s="74">
        <v>1</v>
      </c>
      <c r="H115" s="72" t="s">
        <v>24</v>
      </c>
      <c r="I115" s="8">
        <v>0</v>
      </c>
      <c r="J115" s="8">
        <v>0</v>
      </c>
      <c r="K115" s="8" t="s">
        <v>14</v>
      </c>
      <c r="L115" s="8" t="s">
        <v>14</v>
      </c>
      <c r="M115" s="40" t="str">
        <f t="shared" ref="M115" si="83">IFERROR(J115/J116,"ND")</f>
        <v>ND</v>
      </c>
      <c r="N115" s="40">
        <f t="shared" ref="N115" si="84">IFERROR(((I115+J115)/G115),"ND")</f>
        <v>0</v>
      </c>
      <c r="O115" s="42" t="s">
        <v>224</v>
      </c>
      <c r="P115" s="42"/>
      <c r="Q115" s="43"/>
    </row>
    <row r="116" spans="3:17" ht="54" customHeight="1" x14ac:dyDescent="0.25">
      <c r="C116" s="73"/>
      <c r="D116" s="42"/>
      <c r="E116" s="48"/>
      <c r="F116" s="48"/>
      <c r="G116" s="74"/>
      <c r="H116" s="72"/>
      <c r="I116" s="8">
        <v>0</v>
      </c>
      <c r="J116" s="8">
        <v>0</v>
      </c>
      <c r="K116" s="8">
        <v>1</v>
      </c>
      <c r="L116" s="8">
        <v>0</v>
      </c>
      <c r="M116" s="41"/>
      <c r="N116" s="41"/>
      <c r="O116" s="42"/>
      <c r="P116" s="42"/>
      <c r="Q116" s="43"/>
    </row>
    <row r="117" spans="3:17" ht="46.5" customHeight="1" x14ac:dyDescent="0.25">
      <c r="C117" s="75" t="s">
        <v>95</v>
      </c>
      <c r="D117" s="54" t="s">
        <v>173</v>
      </c>
      <c r="E117" s="64" t="s">
        <v>19</v>
      </c>
      <c r="F117" s="64" t="s">
        <v>23</v>
      </c>
      <c r="G117" s="76">
        <v>850</v>
      </c>
      <c r="H117" s="58" t="s">
        <v>24</v>
      </c>
      <c r="I117" s="9">
        <v>320</v>
      </c>
      <c r="J117" s="9">
        <v>50</v>
      </c>
      <c r="K117" s="9" t="s">
        <v>14</v>
      </c>
      <c r="L117" s="9" t="s">
        <v>14</v>
      </c>
      <c r="M117" s="60">
        <f t="shared" ref="M117" si="85">IFERROR(J117/J118,"ND")</f>
        <v>0.20833333333333334</v>
      </c>
      <c r="N117" s="60">
        <f t="shared" ref="N117" si="86">IFERROR(((I117+J117)/G117),"ND")</f>
        <v>0.43529411764705883</v>
      </c>
      <c r="O117" s="54" t="s">
        <v>231</v>
      </c>
      <c r="P117" s="54"/>
      <c r="Q117" s="55"/>
    </row>
    <row r="118" spans="3:17" ht="54" customHeight="1" x14ac:dyDescent="0.25">
      <c r="C118" s="75"/>
      <c r="D118" s="54"/>
      <c r="E118" s="64"/>
      <c r="F118" s="64"/>
      <c r="G118" s="76"/>
      <c r="H118" s="58"/>
      <c r="I118" s="9">
        <v>160</v>
      </c>
      <c r="J118" s="9">
        <v>240</v>
      </c>
      <c r="K118" s="9">
        <v>230</v>
      </c>
      <c r="L118" s="9">
        <v>220</v>
      </c>
      <c r="M118" s="61"/>
      <c r="N118" s="61"/>
      <c r="O118" s="54"/>
      <c r="P118" s="54"/>
      <c r="Q118" s="55"/>
    </row>
    <row r="119" spans="3:17" ht="46.5" customHeight="1" x14ac:dyDescent="0.25">
      <c r="C119" s="75" t="s">
        <v>95</v>
      </c>
      <c r="D119" s="54" t="s">
        <v>172</v>
      </c>
      <c r="E119" s="64" t="s">
        <v>19</v>
      </c>
      <c r="F119" s="64" t="s">
        <v>23</v>
      </c>
      <c r="G119" s="76">
        <v>168</v>
      </c>
      <c r="H119" s="58" t="s">
        <v>24</v>
      </c>
      <c r="I119" s="9">
        <v>40</v>
      </c>
      <c r="J119" s="9">
        <v>48</v>
      </c>
      <c r="K119" s="9" t="s">
        <v>14</v>
      </c>
      <c r="L119" s="9" t="s">
        <v>14</v>
      </c>
      <c r="M119" s="60">
        <f t="shared" ref="M119" si="87">IFERROR(J119/J120,"ND")</f>
        <v>1.1428571428571428</v>
      </c>
      <c r="N119" s="60">
        <f t="shared" ref="N119" si="88">IFERROR(((I119+J119)/G119),"ND")</f>
        <v>0.52380952380952384</v>
      </c>
      <c r="O119" s="54" t="s">
        <v>232</v>
      </c>
      <c r="P119" s="54"/>
      <c r="Q119" s="55"/>
    </row>
    <row r="120" spans="3:17" ht="54" customHeight="1" x14ac:dyDescent="0.25">
      <c r="C120" s="75"/>
      <c r="D120" s="54"/>
      <c r="E120" s="64"/>
      <c r="F120" s="64"/>
      <c r="G120" s="76"/>
      <c r="H120" s="58"/>
      <c r="I120" s="9">
        <v>42</v>
      </c>
      <c r="J120" s="9">
        <v>42</v>
      </c>
      <c r="K120" s="9">
        <v>42</v>
      </c>
      <c r="L120" s="9">
        <v>42</v>
      </c>
      <c r="M120" s="61"/>
      <c r="N120" s="61"/>
      <c r="O120" s="54"/>
      <c r="P120" s="54"/>
      <c r="Q120" s="55"/>
    </row>
    <row r="121" spans="3:17" ht="46.5" customHeight="1" x14ac:dyDescent="0.25">
      <c r="C121" s="73" t="s">
        <v>96</v>
      </c>
      <c r="D121" s="42" t="s">
        <v>97</v>
      </c>
      <c r="E121" s="48" t="s">
        <v>19</v>
      </c>
      <c r="F121" s="48" t="s">
        <v>23</v>
      </c>
      <c r="G121" s="74">
        <v>168</v>
      </c>
      <c r="H121" s="72" t="s">
        <v>24</v>
      </c>
      <c r="I121" s="8">
        <v>40</v>
      </c>
      <c r="J121" s="8">
        <v>48</v>
      </c>
      <c r="K121" s="8" t="s">
        <v>14</v>
      </c>
      <c r="L121" s="8" t="s">
        <v>14</v>
      </c>
      <c r="M121" s="40">
        <f t="shared" ref="M121" si="89">IFERROR(J121/J122,"ND")</f>
        <v>1.1428571428571428</v>
      </c>
      <c r="N121" s="40">
        <f t="shared" ref="N121" si="90">IFERROR(((I121+J121)/G121),"ND")</f>
        <v>0.52380952380952384</v>
      </c>
      <c r="O121" s="42" t="s">
        <v>233</v>
      </c>
      <c r="P121" s="42"/>
      <c r="Q121" s="43"/>
    </row>
    <row r="122" spans="3:17" ht="54" customHeight="1" x14ac:dyDescent="0.25">
      <c r="C122" s="73"/>
      <c r="D122" s="42"/>
      <c r="E122" s="48"/>
      <c r="F122" s="48"/>
      <c r="G122" s="74"/>
      <c r="H122" s="72"/>
      <c r="I122" s="8">
        <v>42</v>
      </c>
      <c r="J122" s="8">
        <v>42</v>
      </c>
      <c r="K122" s="8">
        <v>42</v>
      </c>
      <c r="L122" s="8">
        <v>42</v>
      </c>
      <c r="M122" s="41"/>
      <c r="N122" s="41"/>
      <c r="O122" s="42"/>
      <c r="P122" s="42"/>
      <c r="Q122" s="43"/>
    </row>
    <row r="123" spans="3:17" ht="46.5" customHeight="1" x14ac:dyDescent="0.25">
      <c r="C123" s="73" t="s">
        <v>98</v>
      </c>
      <c r="D123" s="42" t="s">
        <v>171</v>
      </c>
      <c r="E123" s="48" t="s">
        <v>19</v>
      </c>
      <c r="F123" s="48" t="s">
        <v>23</v>
      </c>
      <c r="G123" s="74">
        <v>12</v>
      </c>
      <c r="H123" s="72" t="s">
        <v>24</v>
      </c>
      <c r="I123" s="8">
        <v>3</v>
      </c>
      <c r="J123" s="8">
        <v>2</v>
      </c>
      <c r="K123" s="8" t="s">
        <v>14</v>
      </c>
      <c r="L123" s="8" t="s">
        <v>14</v>
      </c>
      <c r="M123" s="40">
        <f t="shared" ref="M123" si="91">IFERROR(J123/J124,"ND")</f>
        <v>1</v>
      </c>
      <c r="N123" s="40">
        <f t="shared" ref="N123" si="92">IFERROR(((I123+J123)/G123),"ND")</f>
        <v>0.41666666666666669</v>
      </c>
      <c r="O123" s="42" t="s">
        <v>234</v>
      </c>
      <c r="P123" s="42"/>
      <c r="Q123" s="43"/>
    </row>
    <row r="124" spans="3:17" ht="54" customHeight="1" x14ac:dyDescent="0.25">
      <c r="C124" s="73"/>
      <c r="D124" s="42"/>
      <c r="E124" s="48"/>
      <c r="F124" s="48"/>
      <c r="G124" s="74"/>
      <c r="H124" s="72"/>
      <c r="I124" s="8">
        <v>4</v>
      </c>
      <c r="J124" s="8">
        <v>2</v>
      </c>
      <c r="K124" s="8">
        <v>3</v>
      </c>
      <c r="L124" s="8">
        <v>3</v>
      </c>
      <c r="M124" s="41"/>
      <c r="N124" s="41"/>
      <c r="O124" s="42"/>
      <c r="P124" s="42"/>
      <c r="Q124" s="43"/>
    </row>
    <row r="125" spans="3:17" ht="46.5" customHeight="1" x14ac:dyDescent="0.25">
      <c r="C125" s="73" t="s">
        <v>99</v>
      </c>
      <c r="D125" s="42" t="s">
        <v>170</v>
      </c>
      <c r="E125" s="48" t="s">
        <v>19</v>
      </c>
      <c r="F125" s="48" t="s">
        <v>23</v>
      </c>
      <c r="G125" s="74">
        <v>16</v>
      </c>
      <c r="H125" s="72" t="s">
        <v>24</v>
      </c>
      <c r="I125" s="8">
        <v>7</v>
      </c>
      <c r="J125" s="8">
        <v>3</v>
      </c>
      <c r="K125" s="8" t="s">
        <v>14</v>
      </c>
      <c r="L125" s="8" t="s">
        <v>14</v>
      </c>
      <c r="M125" s="40">
        <f t="shared" ref="M125" si="93">IFERROR(J125/J126,"ND")</f>
        <v>1</v>
      </c>
      <c r="N125" s="40">
        <f t="shared" ref="N125" si="94">IFERROR(((I125+J125)/G125),"ND")</f>
        <v>0.625</v>
      </c>
      <c r="O125" s="42" t="s">
        <v>235</v>
      </c>
      <c r="P125" s="42"/>
      <c r="Q125" s="43"/>
    </row>
    <row r="126" spans="3:17" ht="54" customHeight="1" x14ac:dyDescent="0.25">
      <c r="C126" s="73"/>
      <c r="D126" s="42"/>
      <c r="E126" s="48"/>
      <c r="F126" s="48"/>
      <c r="G126" s="74"/>
      <c r="H126" s="72"/>
      <c r="I126" s="8">
        <v>6</v>
      </c>
      <c r="J126" s="8">
        <v>3</v>
      </c>
      <c r="K126" s="8">
        <v>3</v>
      </c>
      <c r="L126" s="8">
        <v>4</v>
      </c>
      <c r="M126" s="41"/>
      <c r="N126" s="41"/>
      <c r="O126" s="42"/>
      <c r="P126" s="42"/>
      <c r="Q126" s="43"/>
    </row>
    <row r="127" spans="3:17" ht="46.5" customHeight="1" x14ac:dyDescent="0.25">
      <c r="C127" s="73" t="s">
        <v>119</v>
      </c>
      <c r="D127" s="42" t="s">
        <v>169</v>
      </c>
      <c r="E127" s="48" t="s">
        <v>19</v>
      </c>
      <c r="F127" s="48" t="s">
        <v>100</v>
      </c>
      <c r="G127" s="74">
        <v>1</v>
      </c>
      <c r="H127" s="72" t="s">
        <v>24</v>
      </c>
      <c r="I127" s="8">
        <v>1</v>
      </c>
      <c r="J127" s="8">
        <v>0</v>
      </c>
      <c r="K127" s="8" t="s">
        <v>14</v>
      </c>
      <c r="L127" s="8" t="s">
        <v>14</v>
      </c>
      <c r="M127" s="40" t="str">
        <f t="shared" ref="M127" si="95">IFERROR(J127/J128,"ND")</f>
        <v>ND</v>
      </c>
      <c r="N127" s="40">
        <f>IFERROR(((I127+J127)/G127),"ND")</f>
        <v>1</v>
      </c>
      <c r="O127" s="42" t="s">
        <v>236</v>
      </c>
      <c r="P127" s="42"/>
      <c r="Q127" s="43"/>
    </row>
    <row r="128" spans="3:17" ht="54" customHeight="1" x14ac:dyDescent="0.25">
      <c r="C128" s="73"/>
      <c r="D128" s="42"/>
      <c r="E128" s="48"/>
      <c r="F128" s="48"/>
      <c r="G128" s="74"/>
      <c r="H128" s="72"/>
      <c r="I128" s="8">
        <v>0</v>
      </c>
      <c r="J128" s="8">
        <v>0</v>
      </c>
      <c r="K128" s="8">
        <v>0</v>
      </c>
      <c r="L128" s="8">
        <v>1</v>
      </c>
      <c r="M128" s="41"/>
      <c r="N128" s="41"/>
      <c r="O128" s="42"/>
      <c r="P128" s="42"/>
      <c r="Q128" s="43"/>
    </row>
    <row r="129" spans="3:17" ht="46.5" customHeight="1" x14ac:dyDescent="0.25">
      <c r="C129" s="73" t="s">
        <v>101</v>
      </c>
      <c r="D129" s="42" t="s">
        <v>188</v>
      </c>
      <c r="E129" s="48" t="s">
        <v>19</v>
      </c>
      <c r="F129" s="48" t="s">
        <v>23</v>
      </c>
      <c r="G129" s="74">
        <v>13</v>
      </c>
      <c r="H129" s="72" t="s">
        <v>24</v>
      </c>
      <c r="I129" s="8">
        <v>4</v>
      </c>
      <c r="J129" s="8">
        <v>5</v>
      </c>
      <c r="K129" s="8" t="s">
        <v>14</v>
      </c>
      <c r="L129" s="8" t="s">
        <v>14</v>
      </c>
      <c r="M129" s="40">
        <f t="shared" ref="M129" si="96">IFERROR(J129/J130,"ND")</f>
        <v>1.6666666666666667</v>
      </c>
      <c r="N129" s="40">
        <f t="shared" ref="N129" si="97">IFERROR(((I129+J129)/G129),"ND")</f>
        <v>0.69230769230769229</v>
      </c>
      <c r="O129" s="42" t="s">
        <v>237</v>
      </c>
      <c r="P129" s="42"/>
      <c r="Q129" s="43"/>
    </row>
    <row r="130" spans="3:17" ht="54" customHeight="1" x14ac:dyDescent="0.25">
      <c r="C130" s="73"/>
      <c r="D130" s="42"/>
      <c r="E130" s="48"/>
      <c r="F130" s="48"/>
      <c r="G130" s="74"/>
      <c r="H130" s="72"/>
      <c r="I130" s="8">
        <v>3</v>
      </c>
      <c r="J130" s="8">
        <v>3</v>
      </c>
      <c r="K130" s="8">
        <v>3</v>
      </c>
      <c r="L130" s="8">
        <v>4</v>
      </c>
      <c r="M130" s="41"/>
      <c r="N130" s="41"/>
      <c r="O130" s="42"/>
      <c r="P130" s="42"/>
      <c r="Q130" s="43"/>
    </row>
    <row r="131" spans="3:17" ht="46.5" customHeight="1" x14ac:dyDescent="0.25">
      <c r="C131" s="73" t="s">
        <v>102</v>
      </c>
      <c r="D131" s="42" t="s">
        <v>168</v>
      </c>
      <c r="E131" s="48" t="s">
        <v>19</v>
      </c>
      <c r="F131" s="48" t="s">
        <v>23</v>
      </c>
      <c r="G131" s="74">
        <v>14</v>
      </c>
      <c r="H131" s="72" t="s">
        <v>24</v>
      </c>
      <c r="I131" s="8">
        <v>8</v>
      </c>
      <c r="J131" s="8">
        <v>9</v>
      </c>
      <c r="K131" s="8" t="s">
        <v>14</v>
      </c>
      <c r="L131" s="8" t="s">
        <v>14</v>
      </c>
      <c r="M131" s="40">
        <f t="shared" ref="M131" si="98">IFERROR(J131/J132,"ND")</f>
        <v>2.25</v>
      </c>
      <c r="N131" s="40">
        <f t="shared" ref="N131" si="99">IFERROR(((I131+J131)/G131),"ND")</f>
        <v>1.2142857142857142</v>
      </c>
      <c r="O131" s="42" t="s">
        <v>238</v>
      </c>
      <c r="P131" s="42"/>
      <c r="Q131" s="43"/>
    </row>
    <row r="132" spans="3:17" ht="54" customHeight="1" x14ac:dyDescent="0.25">
      <c r="C132" s="73"/>
      <c r="D132" s="42"/>
      <c r="E132" s="48"/>
      <c r="F132" s="48"/>
      <c r="G132" s="74"/>
      <c r="H132" s="72"/>
      <c r="I132" s="8">
        <v>3</v>
      </c>
      <c r="J132" s="8">
        <v>4</v>
      </c>
      <c r="K132" s="8">
        <v>3</v>
      </c>
      <c r="L132" s="8">
        <v>4</v>
      </c>
      <c r="M132" s="41"/>
      <c r="N132" s="41"/>
      <c r="O132" s="42"/>
      <c r="P132" s="42"/>
      <c r="Q132" s="43"/>
    </row>
    <row r="133" spans="3:17" ht="46.5" customHeight="1" x14ac:dyDescent="0.25">
      <c r="C133" s="73" t="s">
        <v>103</v>
      </c>
      <c r="D133" s="42" t="s">
        <v>167</v>
      </c>
      <c r="E133" s="48" t="s">
        <v>19</v>
      </c>
      <c r="F133" s="48" t="s">
        <v>23</v>
      </c>
      <c r="G133" s="74">
        <v>1</v>
      </c>
      <c r="H133" s="72" t="s">
        <v>24</v>
      </c>
      <c r="I133" s="8">
        <v>0</v>
      </c>
      <c r="J133" s="8">
        <v>0</v>
      </c>
      <c r="K133" s="8" t="s">
        <v>14</v>
      </c>
      <c r="L133" s="8" t="s">
        <v>14</v>
      </c>
      <c r="M133" s="40" t="str">
        <f t="shared" ref="M133" si="100">IFERROR(J133/J134,"ND")</f>
        <v>ND</v>
      </c>
      <c r="N133" s="40">
        <f t="shared" ref="N133" si="101">IFERROR(((I133+J133)/G133),"ND")</f>
        <v>0</v>
      </c>
      <c r="O133" s="42" t="s">
        <v>239</v>
      </c>
      <c r="P133" s="42"/>
      <c r="Q133" s="43"/>
    </row>
    <row r="134" spans="3:17" ht="54" customHeight="1" x14ac:dyDescent="0.25">
      <c r="C134" s="73"/>
      <c r="D134" s="42"/>
      <c r="E134" s="48"/>
      <c r="F134" s="48"/>
      <c r="G134" s="74"/>
      <c r="H134" s="72"/>
      <c r="I134" s="8">
        <v>0</v>
      </c>
      <c r="J134" s="8">
        <v>0</v>
      </c>
      <c r="K134" s="8">
        <v>1</v>
      </c>
      <c r="L134" s="8">
        <v>0</v>
      </c>
      <c r="M134" s="41"/>
      <c r="N134" s="41"/>
      <c r="O134" s="42"/>
      <c r="P134" s="42"/>
      <c r="Q134" s="43"/>
    </row>
    <row r="135" spans="3:17" ht="46.5" customHeight="1" x14ac:dyDescent="0.25">
      <c r="C135" s="73" t="s">
        <v>104</v>
      </c>
      <c r="D135" s="42" t="s">
        <v>166</v>
      </c>
      <c r="E135" s="48" t="s">
        <v>19</v>
      </c>
      <c r="F135" s="48" t="s">
        <v>23</v>
      </c>
      <c r="G135" s="74">
        <v>8</v>
      </c>
      <c r="H135" s="72" t="s">
        <v>24</v>
      </c>
      <c r="I135" s="8">
        <v>25</v>
      </c>
      <c r="J135" s="8">
        <v>25</v>
      </c>
      <c r="K135" s="8" t="s">
        <v>14</v>
      </c>
      <c r="L135" s="8" t="s">
        <v>14</v>
      </c>
      <c r="M135" s="40">
        <f t="shared" ref="M135" si="102">IFERROR(J135/J136,"ND")</f>
        <v>12.5</v>
      </c>
      <c r="N135" s="40">
        <f t="shared" ref="N135" si="103">IFERROR(((I135+J135)/G135),"ND")</f>
        <v>6.25</v>
      </c>
      <c r="O135" s="42" t="s">
        <v>240</v>
      </c>
      <c r="P135" s="42"/>
      <c r="Q135" s="43"/>
    </row>
    <row r="136" spans="3:17" ht="76.5" customHeight="1" x14ac:dyDescent="0.25">
      <c r="C136" s="73"/>
      <c r="D136" s="42"/>
      <c r="E136" s="48"/>
      <c r="F136" s="48"/>
      <c r="G136" s="74"/>
      <c r="H136" s="72"/>
      <c r="I136" s="8">
        <v>2</v>
      </c>
      <c r="J136" s="8">
        <v>2</v>
      </c>
      <c r="K136" s="8">
        <v>2</v>
      </c>
      <c r="L136" s="8">
        <v>2</v>
      </c>
      <c r="M136" s="41"/>
      <c r="N136" s="41"/>
      <c r="O136" s="42"/>
      <c r="P136" s="42"/>
      <c r="Q136" s="43"/>
    </row>
    <row r="137" spans="3:17" ht="57.75" customHeight="1" x14ac:dyDescent="0.25">
      <c r="C137" s="73" t="s">
        <v>105</v>
      </c>
      <c r="D137" s="42" t="s">
        <v>165</v>
      </c>
      <c r="E137" s="48" t="s">
        <v>19</v>
      </c>
      <c r="F137" s="48" t="s">
        <v>23</v>
      </c>
      <c r="G137" s="74">
        <v>3</v>
      </c>
      <c r="H137" s="72" t="s">
        <v>24</v>
      </c>
      <c r="I137" s="8">
        <v>8</v>
      </c>
      <c r="J137" s="8">
        <v>6</v>
      </c>
      <c r="K137" s="8" t="s">
        <v>14</v>
      </c>
      <c r="L137" s="8" t="s">
        <v>14</v>
      </c>
      <c r="M137" s="40">
        <f t="shared" ref="M137" si="104">IFERROR(J137/J138,"ND")</f>
        <v>6</v>
      </c>
      <c r="N137" s="40">
        <f t="shared" ref="N137" si="105">IFERROR(((I137+J137)/G137),"ND")</f>
        <v>4.666666666666667</v>
      </c>
      <c r="O137" s="42" t="s">
        <v>241</v>
      </c>
      <c r="P137" s="42"/>
      <c r="Q137" s="43"/>
    </row>
    <row r="138" spans="3:17" ht="57.75" customHeight="1" x14ac:dyDescent="0.25">
      <c r="C138" s="73"/>
      <c r="D138" s="42"/>
      <c r="E138" s="48"/>
      <c r="F138" s="48"/>
      <c r="G138" s="74"/>
      <c r="H138" s="72"/>
      <c r="I138" s="8">
        <v>1</v>
      </c>
      <c r="J138" s="8">
        <v>1</v>
      </c>
      <c r="K138" s="8">
        <v>1</v>
      </c>
      <c r="L138" s="8">
        <v>0</v>
      </c>
      <c r="M138" s="41"/>
      <c r="N138" s="41"/>
      <c r="O138" s="42"/>
      <c r="P138" s="42"/>
      <c r="Q138" s="43"/>
    </row>
    <row r="139" spans="3:17" ht="57.75" customHeight="1" x14ac:dyDescent="0.25">
      <c r="C139" s="75" t="s">
        <v>106</v>
      </c>
      <c r="D139" s="54" t="s">
        <v>164</v>
      </c>
      <c r="E139" s="64" t="s">
        <v>19</v>
      </c>
      <c r="F139" s="64" t="s">
        <v>23</v>
      </c>
      <c r="G139" s="76">
        <v>4670</v>
      </c>
      <c r="H139" s="58" t="s">
        <v>24</v>
      </c>
      <c r="I139" s="9">
        <v>1249</v>
      </c>
      <c r="J139" s="9">
        <v>1747</v>
      </c>
      <c r="K139" s="9" t="s">
        <v>14</v>
      </c>
      <c r="L139" s="9" t="s">
        <v>14</v>
      </c>
      <c r="M139" s="60">
        <f t="shared" ref="M139" si="106">IFERROR(J139/J140,"ND")</f>
        <v>1.4970008568980291</v>
      </c>
      <c r="N139" s="60">
        <f t="shared" ref="N139" si="107">IFERROR(((I139+J139)/G139),"ND")</f>
        <v>0.64154175588865092</v>
      </c>
      <c r="O139" s="54" t="s">
        <v>242</v>
      </c>
      <c r="P139" s="54"/>
      <c r="Q139" s="55"/>
    </row>
    <row r="140" spans="3:17" ht="57.75" customHeight="1" x14ac:dyDescent="0.25">
      <c r="C140" s="75"/>
      <c r="D140" s="54"/>
      <c r="E140" s="64"/>
      <c r="F140" s="64"/>
      <c r="G140" s="76"/>
      <c r="H140" s="58"/>
      <c r="I140" s="9">
        <v>1167</v>
      </c>
      <c r="J140" s="9">
        <v>1167</v>
      </c>
      <c r="K140" s="9">
        <v>1167</v>
      </c>
      <c r="L140" s="9">
        <v>1169</v>
      </c>
      <c r="M140" s="61"/>
      <c r="N140" s="61"/>
      <c r="O140" s="54"/>
      <c r="P140" s="54"/>
      <c r="Q140" s="55"/>
    </row>
    <row r="141" spans="3:17" ht="57.75" customHeight="1" x14ac:dyDescent="0.25">
      <c r="C141" s="73" t="s">
        <v>107</v>
      </c>
      <c r="D141" s="42" t="s">
        <v>163</v>
      </c>
      <c r="E141" s="48" t="s">
        <v>19</v>
      </c>
      <c r="F141" s="48" t="s">
        <v>23</v>
      </c>
      <c r="G141" s="74">
        <v>27</v>
      </c>
      <c r="H141" s="72" t="s">
        <v>24</v>
      </c>
      <c r="I141" s="8">
        <v>7</v>
      </c>
      <c r="J141" s="8">
        <v>104</v>
      </c>
      <c r="K141" s="8" t="s">
        <v>14</v>
      </c>
      <c r="L141" s="8" t="s">
        <v>14</v>
      </c>
      <c r="M141" s="40">
        <f t="shared" ref="M141" si="108">IFERROR(J141/J142,"ND")</f>
        <v>14.857142857142858</v>
      </c>
      <c r="N141" s="40">
        <f t="shared" ref="N141" si="109">IFERROR(((I141+J141)/G141),"ND")</f>
        <v>4.1111111111111107</v>
      </c>
      <c r="O141" s="42" t="s">
        <v>243</v>
      </c>
      <c r="P141" s="42"/>
      <c r="Q141" s="43"/>
    </row>
    <row r="142" spans="3:17" ht="57.75" customHeight="1" x14ac:dyDescent="0.25">
      <c r="C142" s="73"/>
      <c r="D142" s="42"/>
      <c r="E142" s="48"/>
      <c r="F142" s="48"/>
      <c r="G142" s="74"/>
      <c r="H142" s="72"/>
      <c r="I142" s="8">
        <v>7</v>
      </c>
      <c r="J142" s="8">
        <v>7</v>
      </c>
      <c r="K142" s="8">
        <v>7</v>
      </c>
      <c r="L142" s="8">
        <v>6</v>
      </c>
      <c r="M142" s="41"/>
      <c r="N142" s="41"/>
      <c r="O142" s="42"/>
      <c r="P142" s="42"/>
      <c r="Q142" s="43"/>
    </row>
    <row r="143" spans="3:17" ht="57.75" customHeight="1" x14ac:dyDescent="0.25">
      <c r="C143" s="73" t="s">
        <v>107</v>
      </c>
      <c r="D143" s="42" t="s">
        <v>162</v>
      </c>
      <c r="E143" s="48" t="s">
        <v>19</v>
      </c>
      <c r="F143" s="48" t="s">
        <v>23</v>
      </c>
      <c r="G143" s="74">
        <v>210</v>
      </c>
      <c r="H143" s="72" t="s">
        <v>24</v>
      </c>
      <c r="I143" s="8">
        <v>50</v>
      </c>
      <c r="J143" s="8">
        <v>48</v>
      </c>
      <c r="K143" s="8" t="s">
        <v>14</v>
      </c>
      <c r="L143" s="8" t="s">
        <v>14</v>
      </c>
      <c r="M143" s="40">
        <f t="shared" ref="M143" si="110">IFERROR(J143/J144,"ND")</f>
        <v>0.92307692307692313</v>
      </c>
      <c r="N143" s="40">
        <f t="shared" ref="N143" si="111">IFERROR(((I143+J143)/G143),"ND")</f>
        <v>0.46666666666666667</v>
      </c>
      <c r="O143" s="42" t="s">
        <v>244</v>
      </c>
      <c r="P143" s="42"/>
      <c r="Q143" s="43"/>
    </row>
    <row r="144" spans="3:17" ht="57.75" customHeight="1" x14ac:dyDescent="0.25">
      <c r="C144" s="73"/>
      <c r="D144" s="42"/>
      <c r="E144" s="48"/>
      <c r="F144" s="48"/>
      <c r="G144" s="74"/>
      <c r="H144" s="72"/>
      <c r="I144" s="8">
        <v>52</v>
      </c>
      <c r="J144" s="8">
        <v>52</v>
      </c>
      <c r="K144" s="8">
        <v>53</v>
      </c>
      <c r="L144" s="8">
        <v>53</v>
      </c>
      <c r="M144" s="41"/>
      <c r="N144" s="41"/>
      <c r="O144" s="42"/>
      <c r="P144" s="42"/>
      <c r="Q144" s="43"/>
    </row>
    <row r="145" spans="3:17" ht="46.5" customHeight="1" x14ac:dyDescent="0.25">
      <c r="C145" s="73" t="s">
        <v>107</v>
      </c>
      <c r="D145" s="42" t="s">
        <v>161</v>
      </c>
      <c r="E145" s="48" t="s">
        <v>19</v>
      </c>
      <c r="F145" s="48" t="s">
        <v>23</v>
      </c>
      <c r="G145" s="74">
        <v>48</v>
      </c>
      <c r="H145" s="72" t="s">
        <v>24</v>
      </c>
      <c r="I145" s="8">
        <v>12</v>
      </c>
      <c r="J145" s="8">
        <v>3</v>
      </c>
      <c r="K145" s="8" t="s">
        <v>14</v>
      </c>
      <c r="L145" s="8" t="s">
        <v>14</v>
      </c>
      <c r="M145" s="40">
        <f t="shared" ref="M145" si="112">IFERROR(J145/J146,"ND")</f>
        <v>0.25</v>
      </c>
      <c r="N145" s="40">
        <f t="shared" ref="N145" si="113">IFERROR(((I145+J145)/G145),"ND")</f>
        <v>0.3125</v>
      </c>
      <c r="O145" s="42" t="s">
        <v>245</v>
      </c>
      <c r="P145" s="42"/>
      <c r="Q145" s="43"/>
    </row>
    <row r="146" spans="3:17" ht="74.25" customHeight="1" x14ac:dyDescent="0.25">
      <c r="C146" s="73"/>
      <c r="D146" s="42"/>
      <c r="E146" s="48"/>
      <c r="F146" s="48"/>
      <c r="G146" s="74"/>
      <c r="H146" s="72"/>
      <c r="I146" s="8">
        <v>12</v>
      </c>
      <c r="J146" s="8">
        <v>12</v>
      </c>
      <c r="K146" s="8">
        <v>12</v>
      </c>
      <c r="L146" s="8">
        <v>12</v>
      </c>
      <c r="M146" s="41"/>
      <c r="N146" s="41"/>
      <c r="O146" s="42"/>
      <c r="P146" s="42"/>
      <c r="Q146" s="43"/>
    </row>
    <row r="147" spans="3:17" ht="63.75" customHeight="1" x14ac:dyDescent="0.25">
      <c r="C147" s="73" t="s">
        <v>108</v>
      </c>
      <c r="D147" s="42" t="s">
        <v>160</v>
      </c>
      <c r="E147" s="48" t="s">
        <v>19</v>
      </c>
      <c r="F147" s="48" t="s">
        <v>23</v>
      </c>
      <c r="G147" s="74">
        <v>180</v>
      </c>
      <c r="H147" s="72" t="s">
        <v>24</v>
      </c>
      <c r="I147" s="8">
        <v>45</v>
      </c>
      <c r="J147" s="8">
        <v>45</v>
      </c>
      <c r="K147" s="8" t="s">
        <v>14</v>
      </c>
      <c r="L147" s="8" t="s">
        <v>14</v>
      </c>
      <c r="M147" s="40">
        <f t="shared" ref="M147" si="114">IFERROR(J147/J148,"ND")</f>
        <v>1</v>
      </c>
      <c r="N147" s="40">
        <f t="shared" ref="N147" si="115">IFERROR(((I147+J147)/G147),"ND")</f>
        <v>0.5</v>
      </c>
      <c r="O147" s="42" t="s">
        <v>246</v>
      </c>
      <c r="P147" s="42"/>
      <c r="Q147" s="43"/>
    </row>
    <row r="148" spans="3:17" ht="63.75" customHeight="1" x14ac:dyDescent="0.25">
      <c r="C148" s="73"/>
      <c r="D148" s="42"/>
      <c r="E148" s="48"/>
      <c r="F148" s="48"/>
      <c r="G148" s="74"/>
      <c r="H148" s="72"/>
      <c r="I148" s="8">
        <v>45</v>
      </c>
      <c r="J148" s="8">
        <v>45</v>
      </c>
      <c r="K148" s="8">
        <v>45</v>
      </c>
      <c r="L148" s="8">
        <v>45</v>
      </c>
      <c r="M148" s="41"/>
      <c r="N148" s="41"/>
      <c r="O148" s="42"/>
      <c r="P148" s="42"/>
      <c r="Q148" s="43"/>
    </row>
    <row r="149" spans="3:17" ht="63.75" customHeight="1" x14ac:dyDescent="0.25">
      <c r="C149" s="73" t="s">
        <v>109</v>
      </c>
      <c r="D149" s="42" t="s">
        <v>159</v>
      </c>
      <c r="E149" s="48" t="s">
        <v>19</v>
      </c>
      <c r="F149" s="48" t="s">
        <v>23</v>
      </c>
      <c r="G149" s="74">
        <v>16</v>
      </c>
      <c r="H149" s="72" t="s">
        <v>24</v>
      </c>
      <c r="I149" s="8">
        <v>4</v>
      </c>
      <c r="J149" s="8">
        <v>4</v>
      </c>
      <c r="K149" s="8" t="s">
        <v>14</v>
      </c>
      <c r="L149" s="8" t="s">
        <v>14</v>
      </c>
      <c r="M149" s="40">
        <f t="shared" ref="M149" si="116">IFERROR(J149/J150,"ND")</f>
        <v>1</v>
      </c>
      <c r="N149" s="40">
        <f t="shared" ref="N149" si="117">IFERROR(((I149+J149)/G149),"ND")</f>
        <v>0.5</v>
      </c>
      <c r="O149" s="42" t="s">
        <v>247</v>
      </c>
      <c r="P149" s="42"/>
      <c r="Q149" s="43"/>
    </row>
    <row r="150" spans="3:17" ht="63.75" customHeight="1" x14ac:dyDescent="0.25">
      <c r="C150" s="73"/>
      <c r="D150" s="42"/>
      <c r="E150" s="48"/>
      <c r="F150" s="48"/>
      <c r="G150" s="74"/>
      <c r="H150" s="72"/>
      <c r="I150" s="8">
        <v>4</v>
      </c>
      <c r="J150" s="8">
        <v>4</v>
      </c>
      <c r="K150" s="8">
        <v>4</v>
      </c>
      <c r="L150" s="8">
        <v>4</v>
      </c>
      <c r="M150" s="41"/>
      <c r="N150" s="41"/>
      <c r="O150" s="42"/>
      <c r="P150" s="42"/>
      <c r="Q150" s="43"/>
    </row>
    <row r="151" spans="3:17" ht="63.75" customHeight="1" x14ac:dyDescent="0.25">
      <c r="C151" s="73" t="s">
        <v>110</v>
      </c>
      <c r="D151" s="42" t="s">
        <v>158</v>
      </c>
      <c r="E151" s="48" t="s">
        <v>19</v>
      </c>
      <c r="F151" s="48" t="s">
        <v>23</v>
      </c>
      <c r="G151" s="74">
        <v>2161</v>
      </c>
      <c r="H151" s="72" t="s">
        <v>24</v>
      </c>
      <c r="I151" s="8">
        <v>696</v>
      </c>
      <c r="J151" s="8">
        <v>818</v>
      </c>
      <c r="K151" s="8" t="s">
        <v>14</v>
      </c>
      <c r="L151" s="8" t="s">
        <v>14</v>
      </c>
      <c r="M151" s="40">
        <f t="shared" ref="M151" si="118">IFERROR(J151/J152,"ND")</f>
        <v>1.5148148148148148</v>
      </c>
      <c r="N151" s="40">
        <f t="shared" ref="N151" si="119">IFERROR(((I151+J151)/G151),"ND")</f>
        <v>0.7006015733456733</v>
      </c>
      <c r="O151" s="42" t="s">
        <v>248</v>
      </c>
      <c r="P151" s="42"/>
      <c r="Q151" s="43"/>
    </row>
    <row r="152" spans="3:17" ht="63.75" customHeight="1" x14ac:dyDescent="0.25">
      <c r="C152" s="73"/>
      <c r="D152" s="42"/>
      <c r="E152" s="48"/>
      <c r="F152" s="48"/>
      <c r="G152" s="74"/>
      <c r="H152" s="72"/>
      <c r="I152" s="8">
        <v>540</v>
      </c>
      <c r="J152" s="8">
        <v>540</v>
      </c>
      <c r="K152" s="8">
        <v>540</v>
      </c>
      <c r="L152" s="8">
        <v>541</v>
      </c>
      <c r="M152" s="41"/>
      <c r="N152" s="41"/>
      <c r="O152" s="42"/>
      <c r="P152" s="42"/>
      <c r="Q152" s="43"/>
    </row>
    <row r="153" spans="3:17" ht="72" customHeight="1" x14ac:dyDescent="0.25">
      <c r="C153" s="73" t="s">
        <v>111</v>
      </c>
      <c r="D153" s="42" t="s">
        <v>157</v>
      </c>
      <c r="E153" s="48" t="s">
        <v>19</v>
      </c>
      <c r="F153" s="48" t="s">
        <v>23</v>
      </c>
      <c r="G153" s="74">
        <v>430</v>
      </c>
      <c r="H153" s="72" t="s">
        <v>24</v>
      </c>
      <c r="I153" s="8">
        <v>78</v>
      </c>
      <c r="J153" s="8">
        <v>273</v>
      </c>
      <c r="K153" s="8" t="s">
        <v>14</v>
      </c>
      <c r="L153" s="8" t="s">
        <v>14</v>
      </c>
      <c r="M153" s="40">
        <f t="shared" ref="M153" si="120">IFERROR(J153/J154,"ND")</f>
        <v>2.5514018691588785</v>
      </c>
      <c r="N153" s="40">
        <f t="shared" ref="N153" si="121">IFERROR(((I153+J153)/G153),"ND")</f>
        <v>0.81627906976744191</v>
      </c>
      <c r="O153" s="42" t="s">
        <v>249</v>
      </c>
      <c r="P153" s="42"/>
      <c r="Q153" s="43"/>
    </row>
    <row r="154" spans="3:17" ht="72" customHeight="1" x14ac:dyDescent="0.25">
      <c r="C154" s="73"/>
      <c r="D154" s="42"/>
      <c r="E154" s="48"/>
      <c r="F154" s="48"/>
      <c r="G154" s="74"/>
      <c r="H154" s="72"/>
      <c r="I154" s="8">
        <v>107</v>
      </c>
      <c r="J154" s="8">
        <v>107</v>
      </c>
      <c r="K154" s="8">
        <v>108</v>
      </c>
      <c r="L154" s="8">
        <v>108</v>
      </c>
      <c r="M154" s="41"/>
      <c r="N154" s="41"/>
      <c r="O154" s="42"/>
      <c r="P154" s="42"/>
      <c r="Q154" s="43"/>
    </row>
    <row r="155" spans="3:17" ht="68.25" customHeight="1" x14ac:dyDescent="0.25">
      <c r="C155" s="73" t="s">
        <v>112</v>
      </c>
      <c r="D155" s="42" t="s">
        <v>156</v>
      </c>
      <c r="E155" s="48" t="s">
        <v>19</v>
      </c>
      <c r="F155" s="48" t="s">
        <v>23</v>
      </c>
      <c r="G155" s="74">
        <v>1000</v>
      </c>
      <c r="H155" s="72" t="s">
        <v>24</v>
      </c>
      <c r="I155" s="8">
        <v>162</v>
      </c>
      <c r="J155" s="8">
        <v>165</v>
      </c>
      <c r="K155" s="8" t="s">
        <v>14</v>
      </c>
      <c r="L155" s="8" t="s">
        <v>14</v>
      </c>
      <c r="M155" s="40">
        <f t="shared" ref="M155" si="122">IFERROR(J155/J156,"ND")</f>
        <v>0.66</v>
      </c>
      <c r="N155" s="40">
        <f t="shared" ref="N155" si="123">IFERROR(((I155+J155)/G155),"ND")</f>
        <v>0.32700000000000001</v>
      </c>
      <c r="O155" s="42" t="s">
        <v>250</v>
      </c>
      <c r="P155" s="42"/>
      <c r="Q155" s="43"/>
    </row>
    <row r="156" spans="3:17" ht="68.25" customHeight="1" x14ac:dyDescent="0.25">
      <c r="C156" s="73"/>
      <c r="D156" s="42"/>
      <c r="E156" s="48"/>
      <c r="F156" s="48"/>
      <c r="G156" s="74"/>
      <c r="H156" s="72"/>
      <c r="I156" s="8">
        <v>250</v>
      </c>
      <c r="J156" s="8">
        <v>250</v>
      </c>
      <c r="K156" s="8">
        <v>250</v>
      </c>
      <c r="L156" s="8">
        <v>250</v>
      </c>
      <c r="M156" s="41"/>
      <c r="N156" s="41"/>
      <c r="O156" s="42"/>
      <c r="P156" s="42"/>
      <c r="Q156" s="43"/>
    </row>
    <row r="157" spans="3:17" ht="71.25" customHeight="1" x14ac:dyDescent="0.25">
      <c r="C157" s="73" t="s">
        <v>113</v>
      </c>
      <c r="D157" s="42" t="s">
        <v>155</v>
      </c>
      <c r="E157" s="48" t="s">
        <v>19</v>
      </c>
      <c r="F157" s="48" t="s">
        <v>23</v>
      </c>
      <c r="G157" s="74">
        <v>1056</v>
      </c>
      <c r="H157" s="72" t="s">
        <v>24</v>
      </c>
      <c r="I157" s="8">
        <v>190</v>
      </c>
      <c r="J157" s="8">
        <v>284</v>
      </c>
      <c r="K157" s="8" t="s">
        <v>14</v>
      </c>
      <c r="L157" s="8" t="s">
        <v>14</v>
      </c>
      <c r="M157" s="40">
        <f t="shared" ref="M157" si="124">IFERROR(J157/J158,"ND")</f>
        <v>1.0757575757575757</v>
      </c>
      <c r="N157" s="40">
        <f t="shared" ref="N157" si="125">IFERROR(((I157+J157)/G157),"ND")</f>
        <v>0.44886363636363635</v>
      </c>
      <c r="O157" s="42" t="s">
        <v>251</v>
      </c>
      <c r="P157" s="42"/>
      <c r="Q157" s="43"/>
    </row>
    <row r="158" spans="3:17" ht="71.25" customHeight="1" x14ac:dyDescent="0.25">
      <c r="C158" s="73"/>
      <c r="D158" s="42"/>
      <c r="E158" s="48"/>
      <c r="F158" s="48"/>
      <c r="G158" s="74"/>
      <c r="H158" s="72"/>
      <c r="I158" s="8">
        <v>250</v>
      </c>
      <c r="J158" s="8">
        <v>264</v>
      </c>
      <c r="K158" s="8">
        <v>264</v>
      </c>
      <c r="L158" s="8">
        <v>278</v>
      </c>
      <c r="M158" s="41"/>
      <c r="N158" s="41"/>
      <c r="O158" s="42"/>
      <c r="P158" s="42"/>
      <c r="Q158" s="43"/>
    </row>
    <row r="159" spans="3:17" ht="76.5" customHeight="1" x14ac:dyDescent="0.25">
      <c r="C159" s="73" t="s">
        <v>114</v>
      </c>
      <c r="D159" s="42" t="s">
        <v>154</v>
      </c>
      <c r="E159" s="48" t="s">
        <v>19</v>
      </c>
      <c r="F159" s="48" t="s">
        <v>23</v>
      </c>
      <c r="G159" s="74">
        <v>2</v>
      </c>
      <c r="H159" s="72" t="s">
        <v>24</v>
      </c>
      <c r="I159" s="8">
        <v>5</v>
      </c>
      <c r="J159" s="8">
        <v>3</v>
      </c>
      <c r="K159" s="8" t="s">
        <v>14</v>
      </c>
      <c r="L159" s="8" t="s">
        <v>14</v>
      </c>
      <c r="M159" s="40" t="str">
        <f t="shared" ref="M159" si="126">IFERROR(J159/J160,"ND")</f>
        <v>ND</v>
      </c>
      <c r="N159" s="40">
        <f t="shared" ref="N159" si="127">IFERROR(((I159+J159)/G159),"ND")</f>
        <v>4</v>
      </c>
      <c r="O159" s="42" t="s">
        <v>252</v>
      </c>
      <c r="P159" s="42"/>
      <c r="Q159" s="43"/>
    </row>
    <row r="160" spans="3:17" ht="76.5" customHeight="1" x14ac:dyDescent="0.25">
      <c r="C160" s="73"/>
      <c r="D160" s="42"/>
      <c r="E160" s="48"/>
      <c r="F160" s="48"/>
      <c r="G160" s="74"/>
      <c r="H160" s="72"/>
      <c r="I160" s="8">
        <v>1</v>
      </c>
      <c r="J160" s="8">
        <v>0</v>
      </c>
      <c r="K160" s="8">
        <v>1</v>
      </c>
      <c r="L160" s="8">
        <v>0</v>
      </c>
      <c r="M160" s="41"/>
      <c r="N160" s="41"/>
      <c r="O160" s="42"/>
      <c r="P160" s="42"/>
      <c r="Q160" s="43"/>
    </row>
    <row r="161" spans="3:17" ht="78.75" customHeight="1" x14ac:dyDescent="0.25">
      <c r="C161" s="75" t="s">
        <v>115</v>
      </c>
      <c r="D161" s="54" t="s">
        <v>153</v>
      </c>
      <c r="E161" s="64" t="s">
        <v>19</v>
      </c>
      <c r="F161" s="64" t="s">
        <v>23</v>
      </c>
      <c r="G161" s="76">
        <v>700</v>
      </c>
      <c r="H161" s="58" t="s">
        <v>24</v>
      </c>
      <c r="I161" s="9">
        <v>198</v>
      </c>
      <c r="J161" s="9">
        <v>170</v>
      </c>
      <c r="K161" s="9" t="s">
        <v>14</v>
      </c>
      <c r="L161" s="9" t="s">
        <v>14</v>
      </c>
      <c r="M161" s="60">
        <f t="shared" ref="M161" si="128">IFERROR(J161/J162,"ND")</f>
        <v>0.68</v>
      </c>
      <c r="N161" s="60">
        <f t="shared" ref="N161" si="129">IFERROR(((I161+J161)/G161),"ND")</f>
        <v>0.52571428571428569</v>
      </c>
      <c r="O161" s="54" t="s">
        <v>253</v>
      </c>
      <c r="P161" s="54"/>
      <c r="Q161" s="55"/>
    </row>
    <row r="162" spans="3:17" ht="78.75" customHeight="1" x14ac:dyDescent="0.25">
      <c r="C162" s="75"/>
      <c r="D162" s="54"/>
      <c r="E162" s="64"/>
      <c r="F162" s="64"/>
      <c r="G162" s="76"/>
      <c r="H162" s="58"/>
      <c r="I162" s="9">
        <v>100</v>
      </c>
      <c r="J162" s="9">
        <v>250</v>
      </c>
      <c r="K162" s="9">
        <v>250</v>
      </c>
      <c r="L162" s="9">
        <v>100</v>
      </c>
      <c r="M162" s="61"/>
      <c r="N162" s="61"/>
      <c r="O162" s="54"/>
      <c r="P162" s="54"/>
      <c r="Q162" s="55"/>
    </row>
    <row r="163" spans="3:17" ht="60.75" customHeight="1" x14ac:dyDescent="0.25">
      <c r="C163" s="73" t="s">
        <v>116</v>
      </c>
      <c r="D163" s="42" t="s">
        <v>152</v>
      </c>
      <c r="E163" s="48" t="s">
        <v>19</v>
      </c>
      <c r="F163" s="48" t="s">
        <v>23</v>
      </c>
      <c r="G163" s="74">
        <v>5</v>
      </c>
      <c r="H163" s="72" t="s">
        <v>24</v>
      </c>
      <c r="I163" s="8">
        <v>3</v>
      </c>
      <c r="J163" s="8">
        <v>4</v>
      </c>
      <c r="K163" s="8" t="s">
        <v>14</v>
      </c>
      <c r="L163" s="8" t="s">
        <v>14</v>
      </c>
      <c r="M163" s="40">
        <f t="shared" ref="M163" si="130">IFERROR(J163/J164,"ND")</f>
        <v>2</v>
      </c>
      <c r="N163" s="40">
        <f t="shared" ref="N163" si="131">IFERROR(((I163+J163)/G163),"ND")</f>
        <v>1.4</v>
      </c>
      <c r="O163" s="42" t="s">
        <v>254</v>
      </c>
      <c r="P163" s="42"/>
      <c r="Q163" s="43"/>
    </row>
    <row r="164" spans="3:17" ht="83.25" customHeight="1" x14ac:dyDescent="0.25">
      <c r="C164" s="73"/>
      <c r="D164" s="42"/>
      <c r="E164" s="48"/>
      <c r="F164" s="48"/>
      <c r="G164" s="74"/>
      <c r="H164" s="72"/>
      <c r="I164" s="8">
        <v>0</v>
      </c>
      <c r="J164" s="8">
        <v>2</v>
      </c>
      <c r="K164" s="8">
        <v>2</v>
      </c>
      <c r="L164" s="8">
        <v>1</v>
      </c>
      <c r="M164" s="41"/>
      <c r="N164" s="41"/>
      <c r="O164" s="42"/>
      <c r="P164" s="42"/>
      <c r="Q164" s="43"/>
    </row>
    <row r="165" spans="3:17" ht="88.5" customHeight="1" x14ac:dyDescent="0.25">
      <c r="C165" s="73" t="s">
        <v>120</v>
      </c>
      <c r="D165" s="42" t="s">
        <v>151</v>
      </c>
      <c r="E165" s="48" t="s">
        <v>19</v>
      </c>
      <c r="F165" s="48" t="s">
        <v>23</v>
      </c>
      <c r="G165" s="74">
        <v>2</v>
      </c>
      <c r="H165" s="72" t="s">
        <v>24</v>
      </c>
      <c r="I165" s="8">
        <v>4</v>
      </c>
      <c r="J165" s="8">
        <v>1</v>
      </c>
      <c r="K165" s="8" t="s">
        <v>14</v>
      </c>
      <c r="L165" s="8" t="s">
        <v>14</v>
      </c>
      <c r="M165" s="40">
        <f t="shared" ref="M165" si="132">IFERROR(J165/J166,"ND")</f>
        <v>1</v>
      </c>
      <c r="N165" s="40">
        <f t="shared" ref="N165" si="133">IFERROR(((I165+J165)/G165),"ND")</f>
        <v>2.5</v>
      </c>
      <c r="O165" s="42" t="s">
        <v>255</v>
      </c>
      <c r="P165" s="42"/>
      <c r="Q165" s="43"/>
    </row>
    <row r="166" spans="3:17" ht="88.5" customHeight="1" x14ac:dyDescent="0.25">
      <c r="C166" s="73"/>
      <c r="D166" s="42"/>
      <c r="E166" s="48"/>
      <c r="F166" s="48"/>
      <c r="G166" s="74"/>
      <c r="H166" s="72"/>
      <c r="I166" s="8">
        <v>0</v>
      </c>
      <c r="J166" s="8">
        <v>1</v>
      </c>
      <c r="K166" s="8">
        <v>1</v>
      </c>
      <c r="L166" s="8">
        <v>0</v>
      </c>
      <c r="M166" s="41"/>
      <c r="N166" s="41"/>
      <c r="O166" s="42"/>
      <c r="P166" s="42"/>
      <c r="Q166" s="43"/>
    </row>
    <row r="167" spans="3:17" ht="82.5" customHeight="1" x14ac:dyDescent="0.25">
      <c r="C167" s="73" t="s">
        <v>117</v>
      </c>
      <c r="D167" s="42" t="s">
        <v>150</v>
      </c>
      <c r="E167" s="48" t="s">
        <v>19</v>
      </c>
      <c r="F167" s="48" t="s">
        <v>23</v>
      </c>
      <c r="G167" s="74">
        <v>10</v>
      </c>
      <c r="H167" s="72" t="s">
        <v>24</v>
      </c>
      <c r="I167" s="8">
        <v>2</v>
      </c>
      <c r="J167" s="8">
        <v>5</v>
      </c>
      <c r="K167" s="8" t="s">
        <v>14</v>
      </c>
      <c r="L167" s="8" t="s">
        <v>14</v>
      </c>
      <c r="M167" s="40">
        <f t="shared" ref="M167" si="134">IFERROR(J167/J168,"ND")</f>
        <v>1.6666666666666667</v>
      </c>
      <c r="N167" s="40">
        <f t="shared" ref="N167" si="135">IFERROR(((I167+J167)/G167),"ND")</f>
        <v>0.7</v>
      </c>
      <c r="O167" s="42" t="s">
        <v>256</v>
      </c>
      <c r="P167" s="42"/>
      <c r="Q167" s="43"/>
    </row>
    <row r="168" spans="3:17" ht="82.5" customHeight="1" x14ac:dyDescent="0.25">
      <c r="C168" s="73"/>
      <c r="D168" s="42"/>
      <c r="E168" s="48"/>
      <c r="F168" s="48"/>
      <c r="G168" s="74"/>
      <c r="H168" s="72"/>
      <c r="I168" s="8">
        <v>1</v>
      </c>
      <c r="J168" s="8">
        <v>3</v>
      </c>
      <c r="K168" s="8">
        <v>3</v>
      </c>
      <c r="L168" s="8">
        <v>3</v>
      </c>
      <c r="M168" s="41"/>
      <c r="N168" s="41"/>
      <c r="O168" s="42"/>
      <c r="P168" s="42"/>
      <c r="Q168" s="43"/>
    </row>
    <row r="169" spans="3:17" ht="78" customHeight="1" x14ac:dyDescent="0.25">
      <c r="C169" s="73" t="s">
        <v>118</v>
      </c>
      <c r="D169" s="42" t="s">
        <v>149</v>
      </c>
      <c r="E169" s="48" t="s">
        <v>19</v>
      </c>
      <c r="F169" s="48" t="s">
        <v>23</v>
      </c>
      <c r="G169" s="74">
        <v>8</v>
      </c>
      <c r="H169" s="72" t="s">
        <v>24</v>
      </c>
      <c r="I169" s="8">
        <v>3</v>
      </c>
      <c r="J169" s="8">
        <v>2</v>
      </c>
      <c r="K169" s="8" t="s">
        <v>14</v>
      </c>
      <c r="L169" s="8" t="s">
        <v>14</v>
      </c>
      <c r="M169" s="40">
        <f t="shared" ref="M169" si="136">IFERROR(J169/J170,"ND")</f>
        <v>1</v>
      </c>
      <c r="N169" s="40">
        <f t="shared" ref="N169" si="137">IFERROR(((I169+J169)/G169),"ND")</f>
        <v>0.625</v>
      </c>
      <c r="O169" s="42" t="s">
        <v>257</v>
      </c>
      <c r="P169" s="42"/>
      <c r="Q169" s="43"/>
    </row>
    <row r="170" spans="3:17" ht="78" customHeight="1" thickBot="1" x14ac:dyDescent="0.3">
      <c r="C170" s="153"/>
      <c r="D170" s="154"/>
      <c r="E170" s="155"/>
      <c r="F170" s="155"/>
      <c r="G170" s="156"/>
      <c r="H170" s="157"/>
      <c r="I170" s="10">
        <v>0</v>
      </c>
      <c r="J170" s="10">
        <v>2</v>
      </c>
      <c r="K170" s="10">
        <v>3</v>
      </c>
      <c r="L170" s="10">
        <v>3</v>
      </c>
      <c r="M170" s="158"/>
      <c r="N170" s="158"/>
      <c r="O170" s="154"/>
      <c r="P170" s="154"/>
      <c r="Q170" s="159"/>
    </row>
    <row r="177" spans="4:16" x14ac:dyDescent="0.25">
      <c r="D177" s="27" t="s">
        <v>180</v>
      </c>
      <c r="J177" s="27" t="s">
        <v>180</v>
      </c>
      <c r="P177" s="27" t="s">
        <v>180</v>
      </c>
    </row>
    <row r="178" spans="4:16" x14ac:dyDescent="0.25">
      <c r="D178" s="27" t="s">
        <v>181</v>
      </c>
      <c r="J178" s="27" t="s">
        <v>182</v>
      </c>
      <c r="P178" s="27" t="s">
        <v>185</v>
      </c>
    </row>
    <row r="179" spans="4:16" x14ac:dyDescent="0.25">
      <c r="D179" s="27" t="s">
        <v>258</v>
      </c>
      <c r="J179" s="27" t="s">
        <v>183</v>
      </c>
      <c r="P179" s="27" t="s">
        <v>186</v>
      </c>
    </row>
    <row r="180" spans="4:16" x14ac:dyDescent="0.25">
      <c r="D180" s="29" t="s">
        <v>259</v>
      </c>
      <c r="I180" s="160" t="s">
        <v>184</v>
      </c>
      <c r="J180" s="160"/>
      <c r="K180" s="160"/>
      <c r="P180" s="28" t="s">
        <v>187</v>
      </c>
    </row>
  </sheetData>
  <mergeCells count="714">
    <mergeCell ref="I180:K180"/>
    <mergeCell ref="C167:C168"/>
    <mergeCell ref="D167:D168"/>
    <mergeCell ref="E167:E168"/>
    <mergeCell ref="F167:F168"/>
    <mergeCell ref="G167:G168"/>
    <mergeCell ref="H167:H168"/>
    <mergeCell ref="M167:M168"/>
    <mergeCell ref="N167:N168"/>
    <mergeCell ref="O167:Q168"/>
    <mergeCell ref="C169:C170"/>
    <mergeCell ref="D169:D170"/>
    <mergeCell ref="E169:E170"/>
    <mergeCell ref="F169:F170"/>
    <mergeCell ref="G169:G170"/>
    <mergeCell ref="H169:H170"/>
    <mergeCell ref="M169:M170"/>
    <mergeCell ref="N169:N170"/>
    <mergeCell ref="O169:Q170"/>
    <mergeCell ref="G165:G166"/>
    <mergeCell ref="H165:H166"/>
    <mergeCell ref="M165:M166"/>
    <mergeCell ref="N165:N166"/>
    <mergeCell ref="O165:Q166"/>
    <mergeCell ref="C165:C166"/>
    <mergeCell ref="D165:D166"/>
    <mergeCell ref="E165:E166"/>
    <mergeCell ref="F165:F166"/>
    <mergeCell ref="C163:C164"/>
    <mergeCell ref="D163:D164"/>
    <mergeCell ref="E163:E164"/>
    <mergeCell ref="F163:F164"/>
    <mergeCell ref="G163:G164"/>
    <mergeCell ref="H163:H164"/>
    <mergeCell ref="M163:M164"/>
    <mergeCell ref="N163:N164"/>
    <mergeCell ref="O163:Q164"/>
    <mergeCell ref="C161:C162"/>
    <mergeCell ref="D161:D162"/>
    <mergeCell ref="E161:E162"/>
    <mergeCell ref="F161:F162"/>
    <mergeCell ref="G161:G162"/>
    <mergeCell ref="H161:H162"/>
    <mergeCell ref="M161:M162"/>
    <mergeCell ref="N161:N162"/>
    <mergeCell ref="O161:Q162"/>
    <mergeCell ref="C159:C160"/>
    <mergeCell ref="D159:D160"/>
    <mergeCell ref="E159:E160"/>
    <mergeCell ref="F159:F160"/>
    <mergeCell ref="G159:G160"/>
    <mergeCell ref="H159:H160"/>
    <mergeCell ref="M159:M160"/>
    <mergeCell ref="N159:N160"/>
    <mergeCell ref="O159:Q160"/>
    <mergeCell ref="C157:C158"/>
    <mergeCell ref="D157:D158"/>
    <mergeCell ref="E157:E158"/>
    <mergeCell ref="F157:F158"/>
    <mergeCell ref="G157:G158"/>
    <mergeCell ref="H157:H158"/>
    <mergeCell ref="M157:M158"/>
    <mergeCell ref="N157:N158"/>
    <mergeCell ref="O157:Q158"/>
    <mergeCell ref="C155:C156"/>
    <mergeCell ref="D155:D156"/>
    <mergeCell ref="E155:E156"/>
    <mergeCell ref="F155:F156"/>
    <mergeCell ref="G155:G156"/>
    <mergeCell ref="H155:H156"/>
    <mergeCell ref="M155:M156"/>
    <mergeCell ref="N155:N156"/>
    <mergeCell ref="O155:Q156"/>
    <mergeCell ref="C153:C154"/>
    <mergeCell ref="D153:D154"/>
    <mergeCell ref="E153:E154"/>
    <mergeCell ref="F153:F154"/>
    <mergeCell ref="G153:G154"/>
    <mergeCell ref="H153:H154"/>
    <mergeCell ref="M153:M154"/>
    <mergeCell ref="N153:N154"/>
    <mergeCell ref="O153:Q154"/>
    <mergeCell ref="C151:C152"/>
    <mergeCell ref="D151:D152"/>
    <mergeCell ref="E151:E152"/>
    <mergeCell ref="F151:F152"/>
    <mergeCell ref="G151:G152"/>
    <mergeCell ref="H151:H152"/>
    <mergeCell ref="M151:M152"/>
    <mergeCell ref="N151:N152"/>
    <mergeCell ref="O151:Q152"/>
    <mergeCell ref="C149:C150"/>
    <mergeCell ref="D149:D150"/>
    <mergeCell ref="E149:E150"/>
    <mergeCell ref="F149:F150"/>
    <mergeCell ref="G149:G150"/>
    <mergeCell ref="H149:H150"/>
    <mergeCell ref="M149:M150"/>
    <mergeCell ref="N149:N150"/>
    <mergeCell ref="O149:Q150"/>
    <mergeCell ref="C147:C148"/>
    <mergeCell ref="D147:D148"/>
    <mergeCell ref="E147:E148"/>
    <mergeCell ref="F147:F148"/>
    <mergeCell ref="G147:G148"/>
    <mergeCell ref="H147:H148"/>
    <mergeCell ref="M147:M148"/>
    <mergeCell ref="N147:N148"/>
    <mergeCell ref="O147:Q148"/>
    <mergeCell ref="C145:C146"/>
    <mergeCell ref="D145:D146"/>
    <mergeCell ref="E145:E146"/>
    <mergeCell ref="F145:F146"/>
    <mergeCell ref="G145:G146"/>
    <mergeCell ref="H145:H146"/>
    <mergeCell ref="M145:M146"/>
    <mergeCell ref="N145:N146"/>
    <mergeCell ref="O145:Q146"/>
    <mergeCell ref="C143:C144"/>
    <mergeCell ref="D143:D144"/>
    <mergeCell ref="E143:E144"/>
    <mergeCell ref="F143:F144"/>
    <mergeCell ref="G143:G144"/>
    <mergeCell ref="H143:H144"/>
    <mergeCell ref="M143:M144"/>
    <mergeCell ref="N143:N144"/>
    <mergeCell ref="O143:Q144"/>
    <mergeCell ref="C141:C142"/>
    <mergeCell ref="D141:D142"/>
    <mergeCell ref="E141:E142"/>
    <mergeCell ref="F141:F142"/>
    <mergeCell ref="G141:G142"/>
    <mergeCell ref="H141:H142"/>
    <mergeCell ref="M141:M142"/>
    <mergeCell ref="N141:N142"/>
    <mergeCell ref="O141:Q142"/>
    <mergeCell ref="C139:C140"/>
    <mergeCell ref="D139:D140"/>
    <mergeCell ref="E139:E140"/>
    <mergeCell ref="F139:F140"/>
    <mergeCell ref="G139:G140"/>
    <mergeCell ref="H139:H140"/>
    <mergeCell ref="M139:M140"/>
    <mergeCell ref="N139:N140"/>
    <mergeCell ref="O139:Q140"/>
    <mergeCell ref="C137:C138"/>
    <mergeCell ref="D137:D138"/>
    <mergeCell ref="E137:E138"/>
    <mergeCell ref="F137:F138"/>
    <mergeCell ref="G137:G138"/>
    <mergeCell ref="H137:H138"/>
    <mergeCell ref="M137:M138"/>
    <mergeCell ref="N137:N138"/>
    <mergeCell ref="O137:Q138"/>
    <mergeCell ref="C135:C136"/>
    <mergeCell ref="D135:D136"/>
    <mergeCell ref="E135:E136"/>
    <mergeCell ref="F135:F136"/>
    <mergeCell ref="G135:G136"/>
    <mergeCell ref="H135:H136"/>
    <mergeCell ref="M135:M136"/>
    <mergeCell ref="N135:N136"/>
    <mergeCell ref="O135:Q136"/>
    <mergeCell ref="C133:C134"/>
    <mergeCell ref="D133:D134"/>
    <mergeCell ref="E133:E134"/>
    <mergeCell ref="F133:F134"/>
    <mergeCell ref="G133:G134"/>
    <mergeCell ref="H133:H134"/>
    <mergeCell ref="M133:M134"/>
    <mergeCell ref="N133:N134"/>
    <mergeCell ref="O133:Q134"/>
    <mergeCell ref="C131:C132"/>
    <mergeCell ref="D131:D132"/>
    <mergeCell ref="E131:E132"/>
    <mergeCell ref="F131:F132"/>
    <mergeCell ref="G131:G132"/>
    <mergeCell ref="H131:H132"/>
    <mergeCell ref="M131:M132"/>
    <mergeCell ref="N131:N132"/>
    <mergeCell ref="O131:Q132"/>
    <mergeCell ref="C129:C130"/>
    <mergeCell ref="D129:D130"/>
    <mergeCell ref="E129:E130"/>
    <mergeCell ref="F129:F130"/>
    <mergeCell ref="G129:G130"/>
    <mergeCell ref="H129:H130"/>
    <mergeCell ref="M129:M130"/>
    <mergeCell ref="N129:N130"/>
    <mergeCell ref="O129:Q130"/>
    <mergeCell ref="M127:M128"/>
    <mergeCell ref="N127:N128"/>
    <mergeCell ref="O127:Q128"/>
    <mergeCell ref="D19:D20"/>
    <mergeCell ref="E19:E20"/>
    <mergeCell ref="F19:F20"/>
    <mergeCell ref="G19:G20"/>
    <mergeCell ref="G17:G18"/>
    <mergeCell ref="E17:E18"/>
    <mergeCell ref="F17:F18"/>
    <mergeCell ref="D17:D18"/>
    <mergeCell ref="O27:Q28"/>
    <mergeCell ref="N27:N28"/>
    <mergeCell ref="H31:H32"/>
    <mergeCell ref="M31:M32"/>
    <mergeCell ref="N31:N32"/>
    <mergeCell ref="C127:C128"/>
    <mergeCell ref="D127:D128"/>
    <mergeCell ref="E127:E128"/>
    <mergeCell ref="F127:F128"/>
    <mergeCell ref="G127:G128"/>
    <mergeCell ref="G15:G16"/>
    <mergeCell ref="F11:Q11"/>
    <mergeCell ref="O12:Q14"/>
    <mergeCell ref="H15:H16"/>
    <mergeCell ref="M15:M16"/>
    <mergeCell ref="N15:N16"/>
    <mergeCell ref="O15:Q16"/>
    <mergeCell ref="C11:E11"/>
    <mergeCell ref="C15:C20"/>
    <mergeCell ref="H19:H20"/>
    <mergeCell ref="M19:M20"/>
    <mergeCell ref="N19:N20"/>
    <mergeCell ref="O19:Q20"/>
    <mergeCell ref="H17:H18"/>
    <mergeCell ref="M17:M18"/>
    <mergeCell ref="N17:N18"/>
    <mergeCell ref="O17:Q18"/>
    <mergeCell ref="H127:H128"/>
    <mergeCell ref="E15:E16"/>
    <mergeCell ref="F15:F16"/>
    <mergeCell ref="C12:C14"/>
    <mergeCell ref="D12:D14"/>
    <mergeCell ref="E12:E14"/>
    <mergeCell ref="F12:F14"/>
    <mergeCell ref="G12:N12"/>
    <mergeCell ref="G13:G14"/>
    <mergeCell ref="H13:H14"/>
    <mergeCell ref="I13:L13"/>
    <mergeCell ref="M13:N13"/>
    <mergeCell ref="D15:D16"/>
    <mergeCell ref="C21:C22"/>
    <mergeCell ref="N25:N26"/>
    <mergeCell ref="O25:Q26"/>
    <mergeCell ref="N23:N24"/>
    <mergeCell ref="M21:M22"/>
    <mergeCell ref="N21:N22"/>
    <mergeCell ref="O21:Q22"/>
    <mergeCell ref="D21:D22"/>
    <mergeCell ref="E21:E22"/>
    <mergeCell ref="F21:F22"/>
    <mergeCell ref="G21:G22"/>
    <mergeCell ref="H21:H22"/>
    <mergeCell ref="C23:C24"/>
    <mergeCell ref="C25:C26"/>
    <mergeCell ref="M23:M24"/>
    <mergeCell ref="O23:Q24"/>
    <mergeCell ref="D23:D24"/>
    <mergeCell ref="E23:E24"/>
    <mergeCell ref="F23:F24"/>
    <mergeCell ref="G23:G24"/>
    <mergeCell ref="H23:H24"/>
    <mergeCell ref="C27:C28"/>
    <mergeCell ref="D27:D28"/>
    <mergeCell ref="E27:E28"/>
    <mergeCell ref="F27:F28"/>
    <mergeCell ref="G27:G28"/>
    <mergeCell ref="H27:H28"/>
    <mergeCell ref="M27:M28"/>
    <mergeCell ref="D25:D26"/>
    <mergeCell ref="E25:E26"/>
    <mergeCell ref="F25:F26"/>
    <mergeCell ref="G25:G26"/>
    <mergeCell ref="H25:H26"/>
    <mergeCell ref="M25:M26"/>
    <mergeCell ref="C29:C30"/>
    <mergeCell ref="D29:D30"/>
    <mergeCell ref="E29:E30"/>
    <mergeCell ref="F29:F30"/>
    <mergeCell ref="G29:G30"/>
    <mergeCell ref="H29:H30"/>
    <mergeCell ref="M29:M30"/>
    <mergeCell ref="N29:N30"/>
    <mergeCell ref="O29:Q30"/>
    <mergeCell ref="O31:Q32"/>
    <mergeCell ref="C33:C34"/>
    <mergeCell ref="D33:D34"/>
    <mergeCell ref="E33:E34"/>
    <mergeCell ref="F33:F34"/>
    <mergeCell ref="G33:G34"/>
    <mergeCell ref="H33:H34"/>
    <mergeCell ref="M33:M34"/>
    <mergeCell ref="N33:N34"/>
    <mergeCell ref="O33:Q34"/>
    <mergeCell ref="C31:C32"/>
    <mergeCell ref="D31:D32"/>
    <mergeCell ref="E31:E32"/>
    <mergeCell ref="F31:F32"/>
    <mergeCell ref="G31:G32"/>
    <mergeCell ref="H35:H36"/>
    <mergeCell ref="M35:M36"/>
    <mergeCell ref="N35:N36"/>
    <mergeCell ref="O35:Q36"/>
    <mergeCell ref="C37:C38"/>
    <mergeCell ref="D37:D38"/>
    <mergeCell ref="E37:E38"/>
    <mergeCell ref="F37:F38"/>
    <mergeCell ref="G37:G38"/>
    <mergeCell ref="H37:H38"/>
    <mergeCell ref="M37:M38"/>
    <mergeCell ref="N37:N38"/>
    <mergeCell ref="O37:Q38"/>
    <mergeCell ref="C35:C36"/>
    <mergeCell ref="D35:D36"/>
    <mergeCell ref="E35:E36"/>
    <mergeCell ref="F35:F36"/>
    <mergeCell ref="G35:G36"/>
    <mergeCell ref="H39:H40"/>
    <mergeCell ref="M39:M40"/>
    <mergeCell ref="N39:N40"/>
    <mergeCell ref="O39:Q40"/>
    <mergeCell ref="C41:C42"/>
    <mergeCell ref="D41:D42"/>
    <mergeCell ref="E41:E42"/>
    <mergeCell ref="F41:F42"/>
    <mergeCell ref="G41:G42"/>
    <mergeCell ref="H41:H42"/>
    <mergeCell ref="M41:M42"/>
    <mergeCell ref="N41:N42"/>
    <mergeCell ref="O41:Q42"/>
    <mergeCell ref="C39:C40"/>
    <mergeCell ref="D39:D40"/>
    <mergeCell ref="E39:E40"/>
    <mergeCell ref="F39:F40"/>
    <mergeCell ref="G39:G40"/>
    <mergeCell ref="H43:H44"/>
    <mergeCell ref="M43:M44"/>
    <mergeCell ref="N43:N44"/>
    <mergeCell ref="O43:Q44"/>
    <mergeCell ref="C45:C46"/>
    <mergeCell ref="D45:D46"/>
    <mergeCell ref="E45:E46"/>
    <mergeCell ref="F45:F46"/>
    <mergeCell ref="G45:G46"/>
    <mergeCell ref="H45:H46"/>
    <mergeCell ref="M45:M46"/>
    <mergeCell ref="N45:N46"/>
    <mergeCell ref="O45:Q46"/>
    <mergeCell ref="C43:C44"/>
    <mergeCell ref="D43:D44"/>
    <mergeCell ref="E43:E44"/>
    <mergeCell ref="F43:F44"/>
    <mergeCell ref="G43:G44"/>
    <mergeCell ref="H47:H48"/>
    <mergeCell ref="M47:M48"/>
    <mergeCell ref="N47:N48"/>
    <mergeCell ref="O47:Q48"/>
    <mergeCell ref="C49:C50"/>
    <mergeCell ref="D49:D50"/>
    <mergeCell ref="E49:E50"/>
    <mergeCell ref="F49:F50"/>
    <mergeCell ref="G49:G50"/>
    <mergeCell ref="H49:H50"/>
    <mergeCell ref="M49:M50"/>
    <mergeCell ref="N49:N50"/>
    <mergeCell ref="O49:Q50"/>
    <mergeCell ref="C47:C48"/>
    <mergeCell ref="D47:D48"/>
    <mergeCell ref="E47:E48"/>
    <mergeCell ref="F47:F48"/>
    <mergeCell ref="G47:G48"/>
    <mergeCell ref="H51:H52"/>
    <mergeCell ref="M51:M52"/>
    <mergeCell ref="N51:N52"/>
    <mergeCell ref="O51:Q52"/>
    <mergeCell ref="C53:C54"/>
    <mergeCell ref="D53:D54"/>
    <mergeCell ref="E53:E54"/>
    <mergeCell ref="F53:F54"/>
    <mergeCell ref="G53:G54"/>
    <mergeCell ref="H53:H54"/>
    <mergeCell ref="M53:M54"/>
    <mergeCell ref="N53:N54"/>
    <mergeCell ref="O53:Q54"/>
    <mergeCell ref="C51:C52"/>
    <mergeCell ref="D51:D52"/>
    <mergeCell ref="E51:E52"/>
    <mergeCell ref="F51:F52"/>
    <mergeCell ref="G51:G52"/>
    <mergeCell ref="H55:H56"/>
    <mergeCell ref="M55:M56"/>
    <mergeCell ref="N55:N56"/>
    <mergeCell ref="O55:Q56"/>
    <mergeCell ref="C57:C58"/>
    <mergeCell ref="D57:D58"/>
    <mergeCell ref="E57:E58"/>
    <mergeCell ref="F57:F58"/>
    <mergeCell ref="G57:G58"/>
    <mergeCell ref="H57:H58"/>
    <mergeCell ref="M57:M58"/>
    <mergeCell ref="N57:N58"/>
    <mergeCell ref="O57:Q58"/>
    <mergeCell ref="C55:C56"/>
    <mergeCell ref="D55:D56"/>
    <mergeCell ref="E55:E56"/>
    <mergeCell ref="F55:F56"/>
    <mergeCell ref="G55:G56"/>
    <mergeCell ref="H59:H60"/>
    <mergeCell ref="M59:M60"/>
    <mergeCell ref="N59:N60"/>
    <mergeCell ref="O59:Q60"/>
    <mergeCell ref="C61:C62"/>
    <mergeCell ref="D61:D62"/>
    <mergeCell ref="E61:E62"/>
    <mergeCell ref="F61:F62"/>
    <mergeCell ref="G61:G62"/>
    <mergeCell ref="H61:H62"/>
    <mergeCell ref="M61:M62"/>
    <mergeCell ref="N61:N62"/>
    <mergeCell ref="O61:Q62"/>
    <mergeCell ref="C59:C60"/>
    <mergeCell ref="D59:D60"/>
    <mergeCell ref="E59:E60"/>
    <mergeCell ref="F59:F60"/>
    <mergeCell ref="G59:G60"/>
    <mergeCell ref="H85:H86"/>
    <mergeCell ref="M85:M86"/>
    <mergeCell ref="O85:Q86"/>
    <mergeCell ref="C87:C88"/>
    <mergeCell ref="D87:D88"/>
    <mergeCell ref="E87:E88"/>
    <mergeCell ref="F87:F88"/>
    <mergeCell ref="G87:G88"/>
    <mergeCell ref="H87:H88"/>
    <mergeCell ref="M87:M88"/>
    <mergeCell ref="N87:N88"/>
    <mergeCell ref="O87:Q88"/>
    <mergeCell ref="C85:C86"/>
    <mergeCell ref="D85:D86"/>
    <mergeCell ref="E85:E86"/>
    <mergeCell ref="F85:F86"/>
    <mergeCell ref="G85:G86"/>
    <mergeCell ref="N85:N86"/>
    <mergeCell ref="H89:H90"/>
    <mergeCell ref="M89:M90"/>
    <mergeCell ref="N89:N90"/>
    <mergeCell ref="O89:Q90"/>
    <mergeCell ref="C91:C92"/>
    <mergeCell ref="D91:D92"/>
    <mergeCell ref="E91:E92"/>
    <mergeCell ref="F91:F92"/>
    <mergeCell ref="G91:G92"/>
    <mergeCell ref="H91:H92"/>
    <mergeCell ref="M91:M92"/>
    <mergeCell ref="N91:N92"/>
    <mergeCell ref="O91:Q92"/>
    <mergeCell ref="C89:C90"/>
    <mergeCell ref="D89:D90"/>
    <mergeCell ref="E89:E90"/>
    <mergeCell ref="F89:F90"/>
    <mergeCell ref="G89:G90"/>
    <mergeCell ref="H93:H94"/>
    <mergeCell ref="M93:M94"/>
    <mergeCell ref="N93:N94"/>
    <mergeCell ref="O93:Q94"/>
    <mergeCell ref="C95:C96"/>
    <mergeCell ref="D95:D96"/>
    <mergeCell ref="E95:E96"/>
    <mergeCell ref="F95:F96"/>
    <mergeCell ref="G95:G96"/>
    <mergeCell ref="H95:H96"/>
    <mergeCell ref="M95:M96"/>
    <mergeCell ref="N95:N96"/>
    <mergeCell ref="O95:Q96"/>
    <mergeCell ref="C93:C94"/>
    <mergeCell ref="D93:D94"/>
    <mergeCell ref="E93:E94"/>
    <mergeCell ref="F93:F94"/>
    <mergeCell ref="G93:G94"/>
    <mergeCell ref="H97:H98"/>
    <mergeCell ref="M97:M98"/>
    <mergeCell ref="N97:N98"/>
    <mergeCell ref="O97:Q98"/>
    <mergeCell ref="C99:C100"/>
    <mergeCell ref="D99:D100"/>
    <mergeCell ref="E99:E100"/>
    <mergeCell ref="F99:F100"/>
    <mergeCell ref="G99:G100"/>
    <mergeCell ref="H99:H100"/>
    <mergeCell ref="M99:M100"/>
    <mergeCell ref="N99:N100"/>
    <mergeCell ref="O99:Q100"/>
    <mergeCell ref="C97:C98"/>
    <mergeCell ref="D97:D98"/>
    <mergeCell ref="E97:E98"/>
    <mergeCell ref="F97:F98"/>
    <mergeCell ref="G97:G98"/>
    <mergeCell ref="H101:H102"/>
    <mergeCell ref="M101:M102"/>
    <mergeCell ref="N101:N102"/>
    <mergeCell ref="O101:Q102"/>
    <mergeCell ref="C103:C104"/>
    <mergeCell ref="D103:D104"/>
    <mergeCell ref="E103:E104"/>
    <mergeCell ref="F103:F104"/>
    <mergeCell ref="G103:G104"/>
    <mergeCell ref="H103:H104"/>
    <mergeCell ref="M103:M104"/>
    <mergeCell ref="N103:N104"/>
    <mergeCell ref="O103:Q104"/>
    <mergeCell ref="C101:C102"/>
    <mergeCell ref="D101:D102"/>
    <mergeCell ref="E101:E102"/>
    <mergeCell ref="F101:F102"/>
    <mergeCell ref="G101:G102"/>
    <mergeCell ref="H105:H106"/>
    <mergeCell ref="M105:M106"/>
    <mergeCell ref="N105:N106"/>
    <mergeCell ref="O105:Q106"/>
    <mergeCell ref="C107:C108"/>
    <mergeCell ref="D107:D108"/>
    <mergeCell ref="E107:E108"/>
    <mergeCell ref="F107:F108"/>
    <mergeCell ref="G107:G108"/>
    <mergeCell ref="H107:H108"/>
    <mergeCell ref="M107:M108"/>
    <mergeCell ref="N107:N108"/>
    <mergeCell ref="O107:Q108"/>
    <mergeCell ref="C105:C106"/>
    <mergeCell ref="D105:D106"/>
    <mergeCell ref="E105:E106"/>
    <mergeCell ref="F105:F106"/>
    <mergeCell ref="G105:G106"/>
    <mergeCell ref="H109:H110"/>
    <mergeCell ref="M109:M110"/>
    <mergeCell ref="N109:N110"/>
    <mergeCell ref="O109:Q110"/>
    <mergeCell ref="C111:C112"/>
    <mergeCell ref="D111:D112"/>
    <mergeCell ref="E111:E112"/>
    <mergeCell ref="F111:F112"/>
    <mergeCell ref="G111:G112"/>
    <mergeCell ref="H111:H112"/>
    <mergeCell ref="M111:M112"/>
    <mergeCell ref="N111:N112"/>
    <mergeCell ref="O111:Q112"/>
    <mergeCell ref="C109:C110"/>
    <mergeCell ref="D109:D110"/>
    <mergeCell ref="E109:E110"/>
    <mergeCell ref="F109:F110"/>
    <mergeCell ref="G109:G110"/>
    <mergeCell ref="H113:H114"/>
    <mergeCell ref="M113:M114"/>
    <mergeCell ref="N113:N114"/>
    <mergeCell ref="O113:Q114"/>
    <mergeCell ref="C115:C116"/>
    <mergeCell ref="D115:D116"/>
    <mergeCell ref="E115:E116"/>
    <mergeCell ref="F115:F116"/>
    <mergeCell ref="G115:G116"/>
    <mergeCell ref="H115:H116"/>
    <mergeCell ref="M115:M116"/>
    <mergeCell ref="N115:N116"/>
    <mergeCell ref="O115:Q116"/>
    <mergeCell ref="C113:C114"/>
    <mergeCell ref="D113:D114"/>
    <mergeCell ref="E113:E114"/>
    <mergeCell ref="F113:F114"/>
    <mergeCell ref="G113:G114"/>
    <mergeCell ref="C121:C122"/>
    <mergeCell ref="D121:D122"/>
    <mergeCell ref="E121:E122"/>
    <mergeCell ref="F121:F122"/>
    <mergeCell ref="G121:G122"/>
    <mergeCell ref="H117:H118"/>
    <mergeCell ref="M117:M118"/>
    <mergeCell ref="N117:N118"/>
    <mergeCell ref="O117:Q118"/>
    <mergeCell ref="C119:C120"/>
    <mergeCell ref="D119:D120"/>
    <mergeCell ref="E119:E120"/>
    <mergeCell ref="F119:F120"/>
    <mergeCell ref="G119:G120"/>
    <mergeCell ref="H119:H120"/>
    <mergeCell ref="M119:M120"/>
    <mergeCell ref="N119:N120"/>
    <mergeCell ref="O119:Q120"/>
    <mergeCell ref="C117:C118"/>
    <mergeCell ref="D117:D118"/>
    <mergeCell ref="E117:E118"/>
    <mergeCell ref="F117:F118"/>
    <mergeCell ref="G117:G118"/>
    <mergeCell ref="D63:D64"/>
    <mergeCell ref="D65:D66"/>
    <mergeCell ref="H125:H126"/>
    <mergeCell ref="M125:M126"/>
    <mergeCell ref="N125:N126"/>
    <mergeCell ref="O125:Q126"/>
    <mergeCell ref="C125:C126"/>
    <mergeCell ref="D125:D126"/>
    <mergeCell ref="E125:E126"/>
    <mergeCell ref="F125:F126"/>
    <mergeCell ref="G125:G126"/>
    <mergeCell ref="H121:H122"/>
    <mergeCell ref="M121:M122"/>
    <mergeCell ref="N121:N122"/>
    <mergeCell ref="O121:Q122"/>
    <mergeCell ref="C123:C124"/>
    <mergeCell ref="D123:D124"/>
    <mergeCell ref="E123:E124"/>
    <mergeCell ref="F123:F124"/>
    <mergeCell ref="G123:G124"/>
    <mergeCell ref="H123:H124"/>
    <mergeCell ref="M123:M124"/>
    <mergeCell ref="N123:N124"/>
    <mergeCell ref="O123:Q124"/>
    <mergeCell ref="H67:H68"/>
    <mergeCell ref="M67:M68"/>
    <mergeCell ref="N67:N68"/>
    <mergeCell ref="O63:Q64"/>
    <mergeCell ref="O65:Q66"/>
    <mergeCell ref="O67:Q68"/>
    <mergeCell ref="C67:C68"/>
    <mergeCell ref="D67:D68"/>
    <mergeCell ref="E67:E68"/>
    <mergeCell ref="F67:F68"/>
    <mergeCell ref="G67:G68"/>
    <mergeCell ref="H63:H64"/>
    <mergeCell ref="H65:H66"/>
    <mergeCell ref="M63:M64"/>
    <mergeCell ref="N63:N64"/>
    <mergeCell ref="M65:M66"/>
    <mergeCell ref="N65:N66"/>
    <mergeCell ref="E63:E64"/>
    <mergeCell ref="E65:E66"/>
    <mergeCell ref="F63:F64"/>
    <mergeCell ref="F65:F66"/>
    <mergeCell ref="G63:G64"/>
    <mergeCell ref="G65:G66"/>
    <mergeCell ref="C63:C66"/>
    <mergeCell ref="H69:H70"/>
    <mergeCell ref="E71:E72"/>
    <mergeCell ref="F71:F72"/>
    <mergeCell ref="G71:G72"/>
    <mergeCell ref="H71:H72"/>
    <mergeCell ref="E69:E70"/>
    <mergeCell ref="F69:F70"/>
    <mergeCell ref="C69:C70"/>
    <mergeCell ref="D69:D70"/>
    <mergeCell ref="G69:G70"/>
    <mergeCell ref="E77:E78"/>
    <mergeCell ref="F77:F78"/>
    <mergeCell ref="G77:G78"/>
    <mergeCell ref="H77:H78"/>
    <mergeCell ref="E79:E80"/>
    <mergeCell ref="F79:F80"/>
    <mergeCell ref="G79:G80"/>
    <mergeCell ref="H79:H80"/>
    <mergeCell ref="E73:E74"/>
    <mergeCell ref="F73:F74"/>
    <mergeCell ref="G73:G74"/>
    <mergeCell ref="H73:H74"/>
    <mergeCell ref="E75:E76"/>
    <mergeCell ref="F75:F76"/>
    <mergeCell ref="G75:G76"/>
    <mergeCell ref="H75:H76"/>
    <mergeCell ref="D83:D84"/>
    <mergeCell ref="M69:M70"/>
    <mergeCell ref="M73:M74"/>
    <mergeCell ref="M77:M78"/>
    <mergeCell ref="M81:M82"/>
    <mergeCell ref="C71:C72"/>
    <mergeCell ref="D71:D72"/>
    <mergeCell ref="C73:C74"/>
    <mergeCell ref="D73:D74"/>
    <mergeCell ref="C75:C76"/>
    <mergeCell ref="D75:D76"/>
    <mergeCell ref="C77:C78"/>
    <mergeCell ref="D77:D78"/>
    <mergeCell ref="C79:C80"/>
    <mergeCell ref="D79:D80"/>
    <mergeCell ref="D81:D82"/>
    <mergeCell ref="E81:E82"/>
    <mergeCell ref="F81:F82"/>
    <mergeCell ref="G81:G82"/>
    <mergeCell ref="H81:H82"/>
    <mergeCell ref="E83:E84"/>
    <mergeCell ref="F83:F84"/>
    <mergeCell ref="G83:G84"/>
    <mergeCell ref="H83:H84"/>
    <mergeCell ref="C81:C84"/>
    <mergeCell ref="E4:M4"/>
    <mergeCell ref="E5:M5"/>
    <mergeCell ref="E6:M6"/>
    <mergeCell ref="N81:N82"/>
    <mergeCell ref="O81:Q82"/>
    <mergeCell ref="M83:M84"/>
    <mergeCell ref="N83:N84"/>
    <mergeCell ref="O83:Q84"/>
    <mergeCell ref="N77:N78"/>
    <mergeCell ref="O77:Q78"/>
    <mergeCell ref="M79:M80"/>
    <mergeCell ref="N79:N80"/>
    <mergeCell ref="O79:Q80"/>
    <mergeCell ref="N73:N74"/>
    <mergeCell ref="O73:Q74"/>
    <mergeCell ref="M75:M76"/>
    <mergeCell ref="N75:N76"/>
    <mergeCell ref="O75:Q76"/>
    <mergeCell ref="N69:N70"/>
    <mergeCell ref="O69:Q70"/>
    <mergeCell ref="M71:M72"/>
    <mergeCell ref="N71:N72"/>
    <mergeCell ref="O71:Q72"/>
  </mergeCells>
  <pageMargins left="0.25" right="0.25" top="0.75" bottom="0.75" header="0.3" footer="0.3"/>
  <pageSetup paperSize="5" scale="42" fitToHeight="0" orientation="landscape" r:id="rId1"/>
  <rowBreaks count="1" manualBreakCount="1">
    <brk id="22"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CEDULA EJE 1 T1.</vt:lpstr>
      <vt:lpstr>'CEDULA EJE 1 T1.'!Área_de_impresión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AGAA DGPM</dc:creator>
  <cp:keywords/>
  <dc:description/>
  <cp:lastModifiedBy>Dir. Planeacion</cp:lastModifiedBy>
  <cp:revision/>
  <dcterms:created xsi:type="dcterms:W3CDTF">2020-03-29T23:09:10Z</dcterms:created>
  <dcterms:modified xsi:type="dcterms:W3CDTF">2022-07-12T20:48:07Z</dcterms:modified>
  <cp:category/>
  <cp:contentStatus/>
</cp:coreProperties>
</file>