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C:\Users\Propietario\Desktop\primer entrega 2024 - copia - copia\1.15 OPABIEM 1 trim 24\Cedula de Avance\"/>
    </mc:Choice>
  </mc:AlternateContent>
  <xr:revisionPtr revIDLastSave="0" documentId="13_ncr:1_{FC45A3FB-1A97-4384-8E0F-8B1D0EB94AA5}" xr6:coauthVersionLast="47" xr6:coauthVersionMax="47" xr10:uidLastSave="{00000000-0000-0000-0000-000000000000}"/>
  <bookViews>
    <workbookView xWindow="-120" yWindow="-120" windowWidth="29040" windowHeight="15720" xr2:uid="{00000000-000D-0000-FFFF-FFFF00000000}"/>
  </bookViews>
  <sheets>
    <sheet name="CEDULA 1TR24" sheetId="1" r:id="rId1"/>
  </sheets>
  <definedNames>
    <definedName name="_xlnm.Print_Area" localSheetId="0">'CEDULA 1TR24'!$C$1:$Q$45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N13" i="1" l="1"/>
  <c r="M13" i="1"/>
  <c r="N25" i="1" l="1"/>
  <c r="N27" i="1"/>
  <c r="N29" i="1"/>
</calcChain>
</file>

<file path=xl/sharedStrings.xml><?xml version="1.0" encoding="utf-8"?>
<sst xmlns="http://schemas.openxmlformats.org/spreadsheetml/2006/main" count="116" uniqueCount="78">
  <si>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</si>
  <si>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</si>
  <si>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</si>
  <si>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</si>
  <si>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</si>
  <si>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</si>
  <si>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</si>
  <si>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</si>
  <si>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</si>
  <si>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</si>
  <si>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</si>
  <si>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</si>
  <si>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</si>
  <si>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</si>
  <si>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</si>
  <si>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TRIM</t>
  </si>
  <si>
    <t>ANUAL</t>
  </si>
  <si>
    <t>NO</t>
  </si>
  <si>
    <t>SENTIDO DEL INDICADOR 
( ascendente, descendente, regular o nominal)</t>
  </si>
  <si>
    <t xml:space="preserve">PROGRAMA PRESUPUESTARIO ANUAL: </t>
  </si>
  <si>
    <r>
      <t xml:space="preserve">PAI: </t>
    </r>
    <r>
      <rPr>
        <sz val="12"/>
        <rFont val="Arial"/>
        <family val="2"/>
      </rPr>
      <t>Porcentaje de servicios entregados por OPABIEM a la población.</t>
    </r>
  </si>
  <si>
    <r>
      <t>PSFR:</t>
    </r>
    <r>
      <rPr>
        <sz val="12"/>
        <color theme="1"/>
        <rFont val="Arial"/>
        <family val="2"/>
      </rPr>
      <t>Porcentaje de Servicios Funerarios Realizados.</t>
    </r>
  </si>
  <si>
    <r>
      <rPr>
        <b/>
        <sz val="12"/>
        <color theme="1"/>
        <rFont val="Arial"/>
        <family val="2"/>
      </rPr>
      <t xml:space="preserve">PSVS: </t>
    </r>
    <r>
      <rPr>
        <sz val="12"/>
        <color theme="1"/>
        <rFont val="Arial"/>
        <family val="2"/>
      </rPr>
      <t>Porcentaje de Servicios de Velación y Sepultura.</t>
    </r>
  </si>
  <si>
    <r>
      <rPr>
        <b/>
        <sz val="12"/>
        <color theme="1"/>
        <rFont val="Arial"/>
        <family val="2"/>
      </rPr>
      <t xml:space="preserve">PSVC: </t>
    </r>
    <r>
      <rPr>
        <sz val="12"/>
        <color theme="1"/>
        <rFont val="Arial"/>
        <family val="2"/>
      </rPr>
      <t>Porcentaje de Servicios de Velación y Cremación.</t>
    </r>
  </si>
  <si>
    <r>
      <t xml:space="preserve">PIIR= </t>
    </r>
    <r>
      <rPr>
        <sz val="12"/>
        <color theme="1"/>
        <rFont val="Arial"/>
        <family val="2"/>
      </rPr>
      <t>Porcentaje de Incremento de Introductres en Rastro.</t>
    </r>
  </si>
  <si>
    <r>
      <t xml:space="preserve">PMGP= </t>
    </r>
    <r>
      <rPr>
        <sz val="12"/>
        <color theme="1"/>
        <rFont val="Arial"/>
        <family val="2"/>
      </rPr>
      <t>Porcentaje de maquila de ganado porcino.</t>
    </r>
  </si>
  <si>
    <r>
      <t xml:space="preserve">PMGO= </t>
    </r>
    <r>
      <rPr>
        <sz val="12"/>
        <color theme="1"/>
        <rFont val="Arial"/>
        <family val="2"/>
      </rPr>
      <t>Porcentaje de maquila de ganado ovino.</t>
    </r>
  </si>
  <si>
    <r>
      <t xml:space="preserve">PBOC: </t>
    </r>
    <r>
      <rPr>
        <sz val="12"/>
        <color theme="1"/>
        <rFont val="Arial"/>
        <family val="2"/>
      </rPr>
      <t>Porcentaje de Bovedas Ocupadas Censadas</t>
    </r>
  </si>
  <si>
    <r>
      <t xml:space="preserve">PSSRM: </t>
    </r>
    <r>
      <rPr>
        <sz val="12"/>
        <color theme="1"/>
        <rFont val="Arial"/>
        <family val="2"/>
      </rPr>
      <t xml:space="preserve">porcentaje de Servicios de Sepultura, realizados </t>
    </r>
  </si>
  <si>
    <r>
      <t xml:space="preserve">PSSE: </t>
    </r>
    <r>
      <rPr>
        <sz val="12"/>
        <color theme="1"/>
        <rFont val="Arial"/>
        <family val="2"/>
      </rPr>
      <t>porcentaje de servicios de sepultura ejecutadas</t>
    </r>
  </si>
  <si>
    <r>
      <t xml:space="preserve">PBR: </t>
    </r>
    <r>
      <rPr>
        <sz val="12"/>
        <color theme="1"/>
        <rFont val="Arial"/>
        <family val="2"/>
      </rPr>
      <t>Porcentaje de Bóvedas regulaizadas</t>
    </r>
  </si>
  <si>
    <t>Ascendente</t>
  </si>
  <si>
    <t>Trimestral</t>
  </si>
  <si>
    <t>PMGB= Porcentaje de maquila de ganado bovino.</t>
  </si>
  <si>
    <t>ELABORÓ</t>
  </si>
  <si>
    <t>AUTORIZÓ</t>
  </si>
  <si>
    <t>Lic. Cruz Amairany Morgan Padrón</t>
  </si>
  <si>
    <t>Mtro. Enrique E. Encalada Sánchez</t>
  </si>
  <si>
    <t>Dirección de Planeación de la DGPM</t>
  </si>
  <si>
    <t xml:space="preserve">   Administradora Unica de OPABIEM</t>
  </si>
  <si>
    <t>_____________________________________________</t>
  </si>
  <si>
    <t>_______________________________________________</t>
  </si>
  <si>
    <t>REVISÓ</t>
  </si>
  <si>
    <t>______________________________________</t>
  </si>
  <si>
    <t xml:space="preserve"> </t>
  </si>
  <si>
    <t>SI</t>
  </si>
  <si>
    <t>ND</t>
  </si>
  <si>
    <t>C. Silvia Flores Resendiz</t>
  </si>
  <si>
    <t xml:space="preserve">Auxiliar Administrativo </t>
  </si>
  <si>
    <t>E-PPA 2.4 Programa de Servicios Funerarios Integrales y de Rastro Municipal</t>
  </si>
  <si>
    <t>PERÍODO QUE SE INFORMA: DEL 1 DE ENERO AL 31 DE MARZO DE 2024</t>
  </si>
  <si>
    <r>
      <rPr>
        <b/>
        <sz val="12"/>
        <color theme="0"/>
        <rFont val="Calibri"/>
        <family val="2"/>
        <scheme val="minor"/>
      </rPr>
      <t>Meta trimestral:</t>
    </r>
    <r>
      <rPr>
        <sz val="12"/>
        <color theme="0"/>
        <rFont val="Calibri"/>
        <family val="2"/>
        <scheme val="minor"/>
      </rPr>
      <t xml:space="preserve"> Se realizarón 405 de 505 servicios planteados durante el Primer  Trimestre de 2023, alcanzando el 80.19% sobre la meta planteada respecto del mismo.                                                                                                                   </t>
    </r>
    <r>
      <rPr>
        <b/>
        <sz val="12"/>
        <color theme="0"/>
        <rFont val="Calibri"/>
        <family val="2"/>
        <scheme val="minor"/>
      </rPr>
      <t xml:space="preserve">Meta anual: </t>
    </r>
    <r>
      <rPr>
        <sz val="12"/>
        <color theme="0"/>
        <rFont val="Calibri"/>
        <family val="2"/>
        <scheme val="minor"/>
      </rPr>
      <t>Con respecto al avance alcanzado se acumulo el 17.76% sobre la meta anual planteada. 
No omito manifestar que el Rastro Municipal se encuentra en suspención de operaciones como resultado de la Vigésima Novena Sesión Ordinaria del H. Ayuntamiento de Benito Juárez, 2021-2014, de fecha 27 de enero de 2023.</t>
    </r>
  </si>
  <si>
    <r>
      <rPr>
        <b/>
        <sz val="12"/>
        <color theme="1"/>
        <rFont val="Arial"/>
        <family val="2"/>
      </rPr>
      <t>Meta trimestral:</t>
    </r>
    <r>
      <rPr>
        <sz val="12"/>
        <color theme="1"/>
        <rFont val="Arial"/>
        <family val="2"/>
      </rPr>
      <t xml:space="preserve"> La variación entre la meta planteada y los servicios funerarios realizados se deben a queactualmente en existe gran competencia en los servicios funerarios con empresas particulares.                                                                                                    </t>
    </r>
    <r>
      <rPr>
        <b/>
        <sz val="12"/>
        <color theme="1"/>
        <rFont val="Arial"/>
        <family val="2"/>
      </rPr>
      <t xml:space="preserve">Meta anual: </t>
    </r>
    <r>
      <rPr>
        <sz val="12"/>
        <color theme="1"/>
        <rFont val="Arial"/>
        <family val="2"/>
      </rPr>
      <t xml:space="preserve">Con respecto al avance alcanzado se acumulo el 18.15% sobre la meta anual planteada. </t>
    </r>
  </si>
  <si>
    <r>
      <rPr>
        <b/>
        <sz val="12"/>
        <color theme="1"/>
        <rFont val="Arial"/>
        <family val="2"/>
      </rPr>
      <t>Meta trimestral:</t>
    </r>
    <r>
      <rPr>
        <sz val="12"/>
        <color theme="1"/>
        <rFont val="Arial"/>
        <family val="2"/>
      </rPr>
      <t xml:space="preserve"> La variación entre la meta planteada y los servicios funerarios realizados se deben a queactualmente en existe gran competencia en los servicios funerarios con empresas particulares.                                                                                                    </t>
    </r>
    <r>
      <rPr>
        <b/>
        <sz val="12"/>
        <color theme="1"/>
        <rFont val="Arial"/>
        <family val="2"/>
      </rPr>
      <t xml:space="preserve">Meta anual: </t>
    </r>
    <r>
      <rPr>
        <sz val="12"/>
        <color theme="1"/>
        <rFont val="Arial"/>
        <family val="2"/>
      </rPr>
      <t xml:space="preserve">Con respecto al avance alcanzado se acumulo el 15.78% sobre la meta anual planteada. </t>
    </r>
  </si>
  <si>
    <r>
      <rPr>
        <b/>
        <sz val="12"/>
        <color theme="1"/>
        <rFont val="Arial"/>
        <family val="2"/>
      </rPr>
      <t>Meta trimestral:</t>
    </r>
    <r>
      <rPr>
        <sz val="12"/>
        <color theme="1"/>
        <rFont val="Arial"/>
        <family val="2"/>
      </rPr>
      <t xml:space="preserve"> La variación entre la meta planteada y los servicios funerarios realizados se deben a queactualmente en existe gran competencia en los servicios funerarios con empresas particulares.                                                                                                    </t>
    </r>
    <r>
      <rPr>
        <b/>
        <sz val="12"/>
        <color theme="1"/>
        <rFont val="Arial"/>
        <family val="2"/>
      </rPr>
      <t xml:space="preserve">Meta anual: </t>
    </r>
    <r>
      <rPr>
        <sz val="12"/>
        <color theme="1"/>
        <rFont val="Arial"/>
        <family val="2"/>
      </rPr>
      <t xml:space="preserve">Con respecto al avance alcanzado se acumulo el 20.52% sobre la meta anual planteada. </t>
    </r>
  </si>
  <si>
    <r>
      <rPr>
        <b/>
        <sz val="12"/>
        <color theme="1"/>
        <rFont val="Arial"/>
        <family val="2"/>
      </rPr>
      <t xml:space="preserve">Meta trimestral: </t>
    </r>
    <r>
      <rPr>
        <sz val="12"/>
        <color theme="1"/>
        <rFont val="Arial"/>
        <family val="2"/>
      </rPr>
      <t>El Rastro Municipal se encuentra en suspención de operaciones como resultado de la Vigésima Novena Sesión Ordinaria del H. Ayuntamiento de Benito Juárez, 2021-2014, de fecha 27 de enero de 2023.</t>
    </r>
  </si>
  <si>
    <r>
      <rPr>
        <b/>
        <sz val="12"/>
        <color theme="1"/>
        <rFont val="Arial"/>
        <family val="2"/>
      </rPr>
      <t xml:space="preserve">Meta trimestral: </t>
    </r>
    <r>
      <rPr>
        <sz val="12"/>
        <color theme="1"/>
        <rFont val="Arial"/>
        <family val="2"/>
      </rPr>
      <t xml:space="preserve">Los servicios de panteón exedieron la meta planteada para el PrimerTrimestre del ejercicio 2024, respecto a las bovedas regularizadas.
</t>
    </r>
    <r>
      <rPr>
        <b/>
        <sz val="12"/>
        <color theme="1"/>
        <rFont val="Arial"/>
        <family val="2"/>
      </rPr>
      <t xml:space="preserve">Meta anual: </t>
    </r>
    <r>
      <rPr>
        <sz val="12"/>
        <color theme="1"/>
        <rFont val="Arial"/>
        <family val="2"/>
      </rPr>
      <t>Con respecto al avance alcanzado se acumulo el 22.00% sobre la meta anual planteada.</t>
    </r>
  </si>
  <si>
    <r>
      <rPr>
        <b/>
        <sz val="12"/>
        <color theme="1"/>
        <rFont val="Arial"/>
        <family val="2"/>
      </rPr>
      <t>Meta trimestral</t>
    </r>
    <r>
      <rPr>
        <sz val="12"/>
        <color theme="1"/>
        <rFont val="Arial"/>
        <family val="2"/>
      </rPr>
      <t xml:space="preserve">: Los servicios de panteón alcanzaron el 79.05% de la meta planteada respecto al Primer Trimestre de 2024, en virtud que durante el trimestre reportado no se llevaron a cabo sepulturas ejecutadas por la funeraria municipal o externas, suficientes.
</t>
    </r>
    <r>
      <rPr>
        <b/>
        <sz val="12"/>
        <color theme="1"/>
        <rFont val="Arial"/>
        <family val="2"/>
      </rPr>
      <t xml:space="preserve">Meta anual: </t>
    </r>
    <r>
      <rPr>
        <sz val="12"/>
        <color theme="1"/>
        <rFont val="Arial"/>
        <family val="2"/>
      </rPr>
      <t>Con respecto al avance alcanzado se acumulo el 17.68% sobre la meta anual planteada.</t>
    </r>
  </si>
  <si>
    <r>
      <rPr>
        <b/>
        <sz val="12"/>
        <color theme="1"/>
        <rFont val="Arial"/>
        <family val="2"/>
      </rPr>
      <t>Meta trimestral</t>
    </r>
    <r>
      <rPr>
        <sz val="12"/>
        <color theme="1"/>
        <rFont val="Arial"/>
        <family val="2"/>
      </rPr>
      <t xml:space="preserve">: Los servicios de panteón alcanzaron el 30.40% de la meta planteada respecto al Primer Trimestre de 2024, en virtud que durante el trimestre reportado no se llevaron a cabo sepulturas ejecutadas por la funeraria municipal suficientes.
</t>
    </r>
    <r>
      <rPr>
        <b/>
        <sz val="12"/>
        <color theme="1"/>
        <rFont val="Arial"/>
        <family val="2"/>
      </rPr>
      <t xml:space="preserve">Meta anual: </t>
    </r>
    <r>
      <rPr>
        <sz val="12"/>
        <color theme="1"/>
        <rFont val="Arial"/>
        <family val="2"/>
      </rPr>
      <t>Con respecto al avance alcanzado se acumulo el 10% sobre la meta anual planteada.</t>
    </r>
  </si>
  <si>
    <r>
      <rPr>
        <b/>
        <sz val="12"/>
        <color theme="1"/>
        <rFont val="Arial"/>
        <family val="2"/>
      </rPr>
      <t>Meta trimestral</t>
    </r>
    <r>
      <rPr>
        <sz val="12"/>
        <color theme="1"/>
        <rFont val="Arial"/>
        <family val="2"/>
      </rPr>
      <t xml:space="preserve">: Los servicios de panteón alcanzaron el 42% de la meta planteada respecto al Primer Trimestre de 2024, en virtud que durante el trimestre reportado no se llevaron a cabo sepulturas ejecutadas por la funeraria externas suficientes.
</t>
    </r>
    <r>
      <rPr>
        <b/>
        <sz val="12"/>
        <color theme="1"/>
        <rFont val="Arial"/>
        <family val="2"/>
      </rPr>
      <t xml:space="preserve">Meta anual: </t>
    </r>
    <r>
      <rPr>
        <sz val="12"/>
        <color theme="1"/>
        <rFont val="Arial"/>
        <family val="2"/>
      </rPr>
      <t>Con respecto al avance alcanzado se acumulo el 10.50% sobre la meta anual planteada.</t>
    </r>
  </si>
  <si>
    <r>
      <rPr>
        <b/>
        <sz val="11"/>
        <color theme="1"/>
        <rFont val="Calibri"/>
        <family val="2"/>
        <scheme val="minor"/>
      </rPr>
      <t>IGCU</t>
    </r>
    <r>
      <rPr>
        <sz val="11"/>
        <color theme="1"/>
        <rFont val="Calibri"/>
        <family val="2"/>
        <scheme val="minor"/>
      </rPr>
      <t>: Índice General de Competitividad Urbana</t>
    </r>
  </si>
  <si>
    <t>Descendente</t>
  </si>
  <si>
    <t>Anual</t>
  </si>
  <si>
    <t>-</t>
  </si>
  <si>
    <t>Este indicador se modificó en la actualización del Plan Municipal de Desarrollo 2021-2024.
El Instituto Mexicano para la Competitividad A. C. IMCO actualiza y publica las posiciones de los municipios anualmente. En este primer trimestre la posición es la última disponible en 2023.
El avance de 125% indica que lo posición en lugar de mejorar empeoró ya que se trata de un indicador negativo.</t>
  </si>
  <si>
    <t>2.4.1 Contribuir en la implementación de acciones que permitan cerrar las brechas de la desigualdad social y reactiven la economía diversificándola y contribuyan a reducir la exclusión social, fortalecer y mejorar la calidad de vida de las familias mediante servicios de calidad en funeraria municipal, panteon municipal y rastro municipal,  a cargo de la Operadora y Administradora de Bienes Municipales.</t>
  </si>
  <si>
    <t>2.4.1..1 La poblacion benitojuarense recibe los servicios de calidad en funeraria municipal, panteon municipal y rastro municipal,  a cargo de la Operadora y Administradora de Bienes Municipales.</t>
  </si>
  <si>
    <t xml:space="preserve">2.4.1.1.1 Servicios de funeraria y panteón dirigidos a la población benitojuarense realizados. </t>
  </si>
  <si>
    <t>2.4.1.1.1.1  Ejecución de servicios de velación y sepultura</t>
  </si>
  <si>
    <t>2.4.1.1.1.2  Ejecución de servicios de velación y cremación</t>
  </si>
  <si>
    <t>2.4.1.1.2  Servicios operativos y técnicos de ganadería dirgido a introductores en todas las áreas del rastro.</t>
  </si>
  <si>
    <t>2.4.1.1.2.1. Ejecución de servicios de maquila de ganado bovino.</t>
  </si>
  <si>
    <t>2.4.1.1.2.2. Ejecución de servicios de maquila de ganado porcino.</t>
  </si>
  <si>
    <t>2.4.1.1.2.3.  Ejecución de servicios de maquila de ganado ovino.</t>
  </si>
  <si>
    <t xml:space="preserve">2.4.1.1.3 Servicios de sepulturas </t>
  </si>
  <si>
    <t>2.4.1.1.3.1 Ejecución de servicios de sepulturas de Panteón Municipal</t>
  </si>
  <si>
    <t>2.4.1.1.3.2  Ejecución de servicios de sepulturas funerarias externas</t>
  </si>
  <si>
    <t xml:space="preserve">2.4.1.1.3.3. Regularizacion con familiares de bovedas abandonadas o con adeudos de refrendos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</si>
</sst>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Arial"/>
      <family val="2"/>
    </font>
    <font>
      <b/>
      <sz val="14"/>
      <color theme="1"/>
      <name val="Calibri"/>
      <family val="2"/>
      <scheme val="minor"/>
    </font>
    <font>
      <sz val="10"/>
      <color theme="1"/>
      <name val="Calibri"/>
      <family val="2"/>
      <scheme val="minor"/>
    </font>
    <font>
      <b/>
      <sz val="14"/>
      <color theme="0"/>
      <name val="Calibri"/>
      <family val="2"/>
      <scheme val="minor"/>
    </font>
    <font>
      <b/>
      <sz val="12"/>
      <color theme="0"/>
      <name val="Calibri"/>
      <family val="2"/>
      <scheme val="minor"/>
    </font>
    <font>
      <sz val="11"/>
      <color theme="0"/>
      <name val="Arial"/>
      <family val="2"/>
    </font>
    <font>
      <b/>
      <sz val="12"/>
      <name val="Arial"/>
      <family val="2"/>
    </font>
    <font>
      <b/>
      <sz val="12"/>
      <color theme="1"/>
      <name val="Arial"/>
      <family val="2"/>
    </font>
    <font>
      <sz val="12"/>
      <name val="Arial"/>
      <family val="2"/>
    </font>
    <font>
      <sz val="12"/>
      <color theme="1"/>
      <name val="Arial"/>
      <family val="2"/>
    </font>
    <font>
      <sz val="11"/>
      <color theme="1"/>
      <name val="Arial"/>
      <family val="2"/>
    </font>
    <font>
      <sz val="10"/>
      <color theme="1"/>
      <name val="Arial"/>
      <family val="2"/>
    </font>
    <font>
      <sz val="12"/>
      <color theme="0"/>
      <name val="Calibri"/>
      <family val="2"/>
      <scheme val="minor"/>
    </font>
    <font>
      <sz val="11"/>
      <name val="Arial"/>
      <family val="2"/>
    </font>
    <font>
      <sz val="11"/>
      <color rgb="FF9C6500"/>
      <name val="Calibri"/>
      <family val="2"/>
      <scheme val="minor"/>
    </font>
    <font>
      <sz val="9"/>
      <color theme="1"/>
      <name val="Calibri"/>
      <family val="2"/>
      <scheme val="minor"/>
    </font>
  </fonts>
  <fills count="3">
    <fill>
      <patternFill patternType="none"/>
    </fill>
    <fill>
      <patternFill patternType="gray125"/>
    </fill>
    <fill>
      <patternFill patternType="solid">
        <fgColor rgb="FFFFEB9C"/>
      </patternFill>
    </fill>
  </fills>
  <borders count="26">
    <border>
      <left/>
      <right/>
      <top/>
      <bottom/>
      <diagonal/>
    </border>
    <border>
      <left style="thin">
        <color indexed="64"/>
      </left>
      <right/>
      <top/>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style="thin">
        <color indexed="64"/>
      </top>
      <bottom style="dotted">
        <color indexed="6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style="dotted">
        <color indexed="64"/>
      </bottom>
      <diagonal/>
    </border>
    <border>
      <left style="dotted">
        <color indexed="64"/>
      </left>
      <right style="medium">
        <color indexed="64"/>
      </right>
      <top style="thin">
        <color indexed="64"/>
      </top>
      <bottom style="dotted">
        <color indexed="64"/>
      </bottom>
      <diagonal/>
    </border>
    <border>
      <left style="dotted">
        <color indexed="64"/>
      </left>
      <right style="dotted">
        <color indexed="64"/>
      </right>
      <top/>
      <bottom style="dotted">
        <color indexed="64"/>
      </bottom>
      <diagonal/>
    </border>
    <border>
      <left style="dotted">
        <color indexed="64"/>
      </left>
      <right style="dotted">
        <color indexed="64"/>
      </right>
      <top style="dotted">
        <color indexed="64"/>
      </top>
      <bottom style="dotted">
        <color indexed="64"/>
      </bottom>
      <diagonal/>
    </border>
    <border>
      <left style="thin">
        <color indexed="64"/>
      </left>
      <right style="dotted">
        <color indexed="64"/>
      </right>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s>
  <cellStyleXfs count="3">
    <xf numFmtId="0" fontId="0" fillId="0" borderId="0"/>
    <xf numFmtId="9" fontId="1" fillId="0" borderId="0" applyFont="0" applyFill="0" applyBorder="0" applyAlignment="0" applyProtection="0"/>
    <xf numFmtId="0" fontId="17" fillId="2" borderId="0" applyNumberFormat="0" applyBorder="0" applyAlignment="0" applyProtection="0"/>
  </cellStyleXfs>
  <cellXfs count="106">
    <xf numFmtId="0" fontId="0" fillId="0" borderId="0" xfId="0"/>
    <xf numFmtId="0" fontId="0" fillId="0" borderId="0" xfId="0" applyAlignment="1">
      <alignment wrapText="1"/>
    </xf>
    <xf numFmtId="0" fontId="0" fillId="0" borderId="0" xfId="0" applyAlignment="1">
      <alignment horizontal="center" vertical="center" wrapText="1"/>
    </xf>
    <xf numFmtId="0" fontId="0" fillId="0" borderId="0" xfId="0" applyAlignment="1">
      <alignment vertical="center" wrapText="1"/>
    </xf>
    <xf numFmtId="0" fontId="0" fillId="0" borderId="0" xfId="0" applyAlignment="1">
      <alignment vertical="center"/>
    </xf>
    <xf numFmtId="10" fontId="0" fillId="0" borderId="0" xfId="0" applyNumberFormat="1"/>
    <xf numFmtId="0" fontId="0" fillId="0" borderId="0" xfId="0" applyAlignment="1">
      <alignment horizontal="center"/>
    </xf>
    <xf numFmtId="0" fontId="0" fillId="0" borderId="0" xfId="0" applyAlignment="1">
      <alignment horizontal="center" vertical="top"/>
    </xf>
    <xf numFmtId="1" fontId="0" fillId="0" borderId="17" xfId="1" applyNumberFormat="1" applyFont="1" applyFill="1" applyBorder="1" applyAlignment="1">
      <alignment horizontal="center" vertical="center" wrapText="1"/>
    </xf>
    <xf numFmtId="1" fontId="0" fillId="0" borderId="22" xfId="1" applyNumberFormat="1" applyFont="1" applyFill="1" applyBorder="1" applyAlignment="1">
      <alignment horizontal="center" vertical="center" wrapText="1"/>
    </xf>
    <xf numFmtId="0" fontId="0" fillId="0" borderId="6" xfId="0" applyFill="1" applyBorder="1" applyAlignment="1">
      <alignment wrapText="1"/>
    </xf>
    <xf numFmtId="0" fontId="0" fillId="0" borderId="9" xfId="0" applyFill="1" applyBorder="1" applyAlignment="1">
      <alignment horizontal="center" vertical="center" wrapText="1"/>
    </xf>
    <xf numFmtId="0" fontId="0" fillId="0" borderId="9" xfId="0" applyFill="1" applyBorder="1"/>
    <xf numFmtId="0" fontId="0" fillId="0" borderId="9" xfId="0" applyFill="1" applyBorder="1" applyAlignment="1">
      <alignment vertical="center" wrapText="1"/>
    </xf>
    <xf numFmtId="0" fontId="0" fillId="0" borderId="9" xfId="0" applyFill="1" applyBorder="1" applyAlignment="1">
      <alignment vertical="center"/>
    </xf>
    <xf numFmtId="10" fontId="0" fillId="0" borderId="9" xfId="0" applyNumberFormat="1" applyFill="1" applyBorder="1"/>
    <xf numFmtId="0" fontId="0" fillId="0" borderId="9" xfId="0" applyFill="1" applyBorder="1" applyAlignment="1">
      <alignment horizontal="center" vertical="top"/>
    </xf>
    <xf numFmtId="0" fontId="0" fillId="0" borderId="10" xfId="0" applyFill="1" applyBorder="1" applyAlignment="1">
      <alignment horizontal="center" vertical="top"/>
    </xf>
    <xf numFmtId="0" fontId="0" fillId="0" borderId="1" xfId="0" applyFill="1" applyBorder="1"/>
    <xf numFmtId="0" fontId="3" fillId="0" borderId="0" xfId="0" applyFont="1" applyFill="1" applyAlignment="1">
      <alignment horizontal="center"/>
    </xf>
    <xf numFmtId="0" fontId="3" fillId="0" borderId="11" xfId="0" applyFont="1" applyFill="1" applyBorder="1" applyAlignment="1">
      <alignment horizontal="center"/>
    </xf>
    <xf numFmtId="0" fontId="3" fillId="0" borderId="0" xfId="0" applyFont="1" applyFill="1" applyAlignment="1">
      <alignment horizontal="center" vertical="center"/>
    </xf>
    <xf numFmtId="0" fontId="3" fillId="0" borderId="11" xfId="0" applyFont="1" applyFill="1" applyBorder="1" applyAlignment="1">
      <alignment horizontal="center" vertical="center"/>
    </xf>
    <xf numFmtId="0" fontId="0" fillId="0" borderId="0" xfId="0" applyFill="1"/>
    <xf numFmtId="0" fontId="0" fillId="0" borderId="11" xfId="0" applyFill="1" applyBorder="1"/>
    <xf numFmtId="0" fontId="6" fillId="0" borderId="3"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7" fillId="0" borderId="3" xfId="0" applyFont="1" applyFill="1" applyBorder="1" applyAlignment="1">
      <alignment horizontal="center" vertical="center" wrapText="1"/>
    </xf>
    <xf numFmtId="10" fontId="7"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10" fontId="7" fillId="0" borderId="3" xfId="0" applyNumberFormat="1" applyFont="1" applyFill="1" applyBorder="1" applyAlignment="1">
      <alignment horizontal="center" vertical="center" wrapText="1"/>
    </xf>
    <xf numFmtId="0" fontId="14" fillId="0" borderId="3" xfId="0" applyFont="1" applyFill="1" applyBorder="1" applyAlignment="1">
      <alignment horizontal="justify" vertical="center" wrapText="1"/>
    </xf>
    <xf numFmtId="0" fontId="0" fillId="0" borderId="16" xfId="0" applyFill="1" applyBorder="1" applyAlignment="1">
      <alignment horizontal="left" vertical="center" wrapText="1"/>
    </xf>
    <xf numFmtId="0" fontId="5" fillId="0" borderId="17" xfId="0" applyFont="1" applyFill="1" applyBorder="1" applyAlignment="1">
      <alignment horizontal="center" vertical="center" wrapText="1"/>
    </xf>
    <xf numFmtId="0" fontId="0" fillId="0" borderId="17" xfId="0" applyFill="1" applyBorder="1" applyAlignment="1">
      <alignment horizontal="center" vertical="center" wrapText="1"/>
    </xf>
    <xf numFmtId="0" fontId="0" fillId="0" borderId="17" xfId="0" applyFill="1" applyBorder="1" applyAlignment="1">
      <alignment horizontal="center" vertical="center" wrapText="1"/>
    </xf>
    <xf numFmtId="10" fontId="18" fillId="0" borderId="18" xfId="0" applyNumberFormat="1" applyFont="1" applyFill="1" applyBorder="1" applyAlignment="1">
      <alignment horizontal="center" vertical="center" wrapText="1"/>
    </xf>
    <xf numFmtId="10" fontId="18" fillId="0" borderId="19" xfId="0" applyNumberFormat="1" applyFont="1" applyFill="1" applyBorder="1" applyAlignment="1">
      <alignment horizontal="center" vertical="center" wrapText="1"/>
    </xf>
    <xf numFmtId="0" fontId="0" fillId="0" borderId="17" xfId="0" applyFill="1" applyBorder="1" applyAlignment="1">
      <alignment horizontal="justify" vertical="center" wrapText="1"/>
    </xf>
    <xf numFmtId="0" fontId="0" fillId="0" borderId="20" xfId="0" applyFill="1" applyBorder="1" applyAlignment="1">
      <alignment horizontal="justify" vertical="center" wrapText="1"/>
    </xf>
    <xf numFmtId="0" fontId="0" fillId="0" borderId="21" xfId="0" applyFill="1" applyBorder="1" applyAlignment="1">
      <alignment horizontal="left" vertical="center" wrapText="1"/>
    </xf>
    <xf numFmtId="0" fontId="5" fillId="0" borderId="22" xfId="0" applyFont="1" applyFill="1" applyBorder="1" applyAlignment="1">
      <alignment horizontal="center" vertical="center" wrapText="1"/>
    </xf>
    <xf numFmtId="0" fontId="0" fillId="0" borderId="22" xfId="0" applyFill="1" applyBorder="1" applyAlignment="1">
      <alignment horizontal="center" vertical="center" wrapText="1"/>
    </xf>
    <xf numFmtId="0" fontId="0" fillId="0" borderId="22" xfId="0" applyFill="1" applyBorder="1" applyAlignment="1">
      <alignment horizontal="center" vertical="center" wrapText="1"/>
    </xf>
    <xf numFmtId="10" fontId="18" fillId="0" borderId="23" xfId="0" applyNumberFormat="1" applyFont="1" applyFill="1" applyBorder="1" applyAlignment="1">
      <alignment horizontal="center" vertical="center" wrapText="1"/>
    </xf>
    <xf numFmtId="10" fontId="18" fillId="0" borderId="24" xfId="0" applyNumberFormat="1" applyFont="1" applyFill="1" applyBorder="1" applyAlignment="1">
      <alignment horizontal="center" vertical="center" wrapText="1"/>
    </xf>
    <xf numFmtId="0" fontId="0" fillId="0" borderId="22" xfId="0" applyFill="1" applyBorder="1" applyAlignment="1">
      <alignment horizontal="justify" vertical="center" wrapText="1"/>
    </xf>
    <xf numFmtId="0" fontId="0" fillId="0" borderId="25" xfId="0" applyFill="1" applyBorder="1" applyAlignment="1">
      <alignment horizontal="justify" vertical="center" wrapText="1"/>
    </xf>
    <xf numFmtId="0" fontId="11" fillId="0" borderId="4" xfId="0" applyFont="1" applyFill="1" applyBorder="1" applyAlignment="1">
      <alignment horizontal="left" vertical="center" wrapText="1"/>
    </xf>
    <xf numFmtId="0" fontId="9" fillId="0" borderId="3"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3" fillId="0" borderId="4" xfId="0" applyFont="1" applyFill="1" applyBorder="1" applyAlignment="1">
      <alignment horizontal="center" vertical="center" wrapText="1"/>
    </xf>
    <xf numFmtId="3" fontId="8" fillId="0" borderId="3" xfId="0" applyNumberFormat="1" applyFont="1" applyFill="1" applyBorder="1" applyAlignment="1">
      <alignment horizontal="center" vertical="center" wrapText="1"/>
    </xf>
    <xf numFmtId="3" fontId="13" fillId="0" borderId="15" xfId="0" applyNumberFormat="1" applyFont="1" applyFill="1" applyBorder="1" applyAlignment="1">
      <alignment horizontal="center" vertical="center" wrapText="1"/>
    </xf>
    <xf numFmtId="0" fontId="1" fillId="0" borderId="3" xfId="0" applyFont="1" applyFill="1" applyBorder="1" applyAlignment="1">
      <alignment horizontal="center" vertical="center" wrapText="1"/>
    </xf>
    <xf numFmtId="3" fontId="13" fillId="0" borderId="3" xfId="0" applyNumberFormat="1" applyFont="1" applyFill="1" applyBorder="1" applyAlignment="1">
      <alignment horizontal="center" vertical="center" wrapText="1"/>
    </xf>
    <xf numFmtId="10" fontId="0" fillId="0" borderId="3" xfId="0" applyNumberFormat="1" applyFill="1" applyBorder="1" applyAlignment="1">
      <alignment horizontal="center" vertical="center"/>
    </xf>
    <xf numFmtId="0" fontId="15" fillId="0" borderId="6" xfId="0" applyFont="1" applyFill="1" applyBorder="1" applyAlignment="1">
      <alignment horizontal="left" vertical="center" wrapText="1"/>
    </xf>
    <xf numFmtId="0" fontId="15" fillId="0" borderId="9"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11" fillId="0" borderId="5" xfId="0" applyFont="1" applyFill="1" applyBorder="1" applyAlignment="1">
      <alignment horizontal="left" vertical="center" wrapText="1"/>
    </xf>
    <xf numFmtId="0" fontId="13" fillId="0" borderId="5" xfId="0" applyFont="1" applyFill="1" applyBorder="1" applyAlignment="1">
      <alignment horizontal="center" vertical="center" wrapText="1"/>
    </xf>
    <xf numFmtId="0" fontId="0" fillId="0" borderId="3" xfId="0" applyFill="1" applyBorder="1" applyAlignment="1">
      <alignment horizontal="center" vertical="center"/>
    </xf>
    <xf numFmtId="0" fontId="15" fillId="0" borderId="12" xfId="0" applyFont="1" applyFill="1" applyBorder="1" applyAlignment="1">
      <alignment horizontal="left" vertical="center" wrapText="1"/>
    </xf>
    <xf numFmtId="0" fontId="15" fillId="0" borderId="13" xfId="0" applyFont="1" applyFill="1" applyBorder="1" applyAlignment="1">
      <alignment horizontal="left" vertical="center" wrapText="1"/>
    </xf>
    <xf numFmtId="0" fontId="15" fillId="0" borderId="14"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10" fillId="0" borderId="3" xfId="0" applyFont="1" applyFill="1" applyBorder="1" applyAlignment="1">
      <alignment horizontal="center" vertical="center" wrapText="1"/>
    </xf>
    <xf numFmtId="0" fontId="12" fillId="0" borderId="3" xfId="0" applyFont="1" applyFill="1" applyBorder="1" applyAlignment="1">
      <alignment horizontal="center" vertical="center" wrapText="1"/>
    </xf>
    <xf numFmtId="3" fontId="16" fillId="0" borderId="3" xfId="0" applyNumberFormat="1" applyFont="1" applyFill="1" applyBorder="1" applyAlignment="1">
      <alignment horizontal="center" vertical="center" wrapText="1"/>
    </xf>
    <xf numFmtId="9" fontId="0" fillId="0" borderId="3" xfId="0" applyNumberFormat="1" applyFill="1" applyBorder="1" applyAlignment="1">
      <alignment horizontal="center" vertical="center"/>
    </xf>
    <xf numFmtId="0" fontId="12" fillId="0" borderId="6" xfId="0" applyFont="1" applyFill="1" applyBorder="1" applyAlignment="1">
      <alignment horizontal="left" vertical="top" wrapText="1"/>
    </xf>
    <xf numFmtId="0" fontId="12" fillId="0" borderId="9" xfId="0" applyFont="1" applyFill="1" applyBorder="1" applyAlignment="1">
      <alignment horizontal="left" vertical="top" wrapText="1"/>
    </xf>
    <xf numFmtId="0" fontId="12" fillId="0" borderId="10" xfId="0" applyFont="1" applyFill="1" applyBorder="1" applyAlignment="1">
      <alignment horizontal="left" vertical="top" wrapText="1"/>
    </xf>
    <xf numFmtId="0" fontId="10" fillId="0" borderId="5" xfId="0" applyFont="1" applyFill="1" applyBorder="1" applyAlignment="1">
      <alignment horizontal="left" vertical="center" wrapText="1"/>
    </xf>
    <xf numFmtId="0" fontId="12" fillId="0" borderId="12" xfId="0" applyFont="1" applyFill="1" applyBorder="1" applyAlignment="1">
      <alignment horizontal="left" vertical="top" wrapText="1"/>
    </xf>
    <xf numFmtId="0" fontId="12" fillId="0" borderId="13" xfId="0" applyFont="1" applyFill="1" applyBorder="1" applyAlignment="1">
      <alignment horizontal="left" vertical="top" wrapText="1"/>
    </xf>
    <xf numFmtId="0" fontId="12" fillId="0" borderId="14" xfId="0" applyFont="1" applyFill="1" applyBorder="1" applyAlignment="1">
      <alignment horizontal="left" vertical="top" wrapText="1"/>
    </xf>
    <xf numFmtId="0" fontId="12" fillId="0" borderId="4" xfId="0" applyFont="1" applyFill="1" applyBorder="1" applyAlignment="1">
      <alignment horizontal="left" vertical="center" wrapText="1"/>
    </xf>
    <xf numFmtId="0" fontId="0" fillId="0" borderId="4" xfId="0" applyFill="1" applyBorder="1" applyAlignment="1">
      <alignment horizontal="center" vertical="center"/>
    </xf>
    <xf numFmtId="0" fontId="12" fillId="0" borderId="6" xfId="0" applyFont="1" applyFill="1" applyBorder="1" applyAlignment="1">
      <alignment horizontal="left" vertical="justify" wrapText="1"/>
    </xf>
    <xf numFmtId="0" fontId="12" fillId="0" borderId="9" xfId="0" applyFont="1" applyFill="1" applyBorder="1" applyAlignment="1">
      <alignment horizontal="left" vertical="justify" wrapText="1"/>
    </xf>
    <xf numFmtId="0" fontId="12" fillId="0" borderId="10" xfId="0" applyFont="1" applyFill="1" applyBorder="1" applyAlignment="1">
      <alignment horizontal="left" vertical="justify" wrapText="1"/>
    </xf>
    <xf numFmtId="0" fontId="12" fillId="0" borderId="5" xfId="0" applyFont="1" applyFill="1" applyBorder="1" applyAlignment="1">
      <alignment horizontal="left" vertical="center" wrapText="1"/>
    </xf>
    <xf numFmtId="0" fontId="0" fillId="0" borderId="5" xfId="0" applyFill="1" applyBorder="1" applyAlignment="1">
      <alignment horizontal="center" vertical="center"/>
    </xf>
    <xf numFmtId="0" fontId="12" fillId="0" borderId="12" xfId="0" applyFont="1" applyFill="1" applyBorder="1" applyAlignment="1">
      <alignment horizontal="left" vertical="justify" wrapText="1"/>
    </xf>
    <xf numFmtId="0" fontId="12" fillId="0" borderId="13" xfId="0" applyFont="1" applyFill="1" applyBorder="1" applyAlignment="1">
      <alignment horizontal="left" vertical="justify" wrapText="1"/>
    </xf>
    <xf numFmtId="0" fontId="12" fillId="0" borderId="14" xfId="0" applyFont="1" applyFill="1" applyBorder="1" applyAlignment="1">
      <alignment horizontal="left" vertical="justify" wrapText="1"/>
    </xf>
    <xf numFmtId="0" fontId="1" fillId="0" borderId="3" xfId="2" applyFont="1" applyFill="1" applyBorder="1" applyAlignment="1">
      <alignment horizontal="center" vertical="center"/>
    </xf>
    <xf numFmtId="0" fontId="10" fillId="0" borderId="3" xfId="0" applyFont="1" applyFill="1" applyBorder="1" applyAlignment="1">
      <alignment horizontal="left" vertical="center" wrapText="1"/>
    </xf>
    <xf numFmtId="3" fontId="13" fillId="0" borderId="5" xfId="0" applyNumberFormat="1" applyFont="1" applyFill="1" applyBorder="1" applyAlignment="1">
      <alignment horizontal="center" vertical="center" wrapText="1"/>
    </xf>
    <xf numFmtId="0" fontId="0" fillId="0" borderId="0" xfId="0" applyFill="1" applyAlignment="1">
      <alignment wrapText="1"/>
    </xf>
    <xf numFmtId="0" fontId="0" fillId="0" borderId="0" xfId="0" applyFill="1" applyAlignment="1">
      <alignment horizontal="center" vertical="center" wrapText="1"/>
    </xf>
    <xf numFmtId="0" fontId="0" fillId="0" borderId="0" xfId="0" applyFill="1" applyAlignment="1">
      <alignment vertical="center" wrapText="1"/>
    </xf>
    <xf numFmtId="0" fontId="0" fillId="0" borderId="0" xfId="0" applyFill="1" applyAlignment="1">
      <alignment vertical="center"/>
    </xf>
    <xf numFmtId="10" fontId="0" fillId="0" borderId="0" xfId="0" applyNumberFormat="1" applyFill="1"/>
    <xf numFmtId="0" fontId="0" fillId="0" borderId="0" xfId="0" applyFill="1" applyAlignment="1">
      <alignment horizontal="center" vertical="top"/>
    </xf>
    <xf numFmtId="0" fontId="2" fillId="0" borderId="0" xfId="0" applyFont="1" applyFill="1" applyAlignment="1">
      <alignment horizontal="center" wrapText="1"/>
    </xf>
    <xf numFmtId="0" fontId="2" fillId="0" borderId="0" xfId="0" applyFont="1" applyFill="1" applyAlignment="1">
      <alignment horizontal="center" vertical="center" wrapText="1"/>
    </xf>
    <xf numFmtId="0" fontId="2" fillId="0" borderId="0" xfId="0" applyFont="1" applyFill="1"/>
    <xf numFmtId="0" fontId="2" fillId="0" borderId="0" xfId="0" applyFont="1" applyFill="1" applyAlignment="1">
      <alignment horizontal="center"/>
    </xf>
    <xf numFmtId="10" fontId="2" fillId="0" borderId="0" xfId="0" applyNumberFormat="1" applyFont="1" applyFill="1"/>
    <xf numFmtId="0" fontId="2" fillId="0" borderId="0" xfId="0" applyFont="1" applyFill="1" applyAlignment="1">
      <alignment horizontal="center" vertical="center" wrapText="1"/>
    </xf>
    <xf numFmtId="0" fontId="2" fillId="0" borderId="0" xfId="0" applyFont="1" applyFill="1" applyAlignment="1">
      <alignment horizontal="center" vertical="top"/>
    </xf>
  </cellXfs>
  <cellStyles count="3">
    <cellStyle name="Neutral" xfId="2" builtinId="28"/>
    <cellStyle name="Normal" xfId="0" builtinId="0"/>
    <cellStyle name="Porcentaje" xfId="1" builtinId="5"/>
  </cellStyles>
  <dxfs count="0"/>
  <tableStyles count="0" defaultTableStyle="TableStyleMedium2" defaultPivotStyle="PivotStyleLight16"/>
  <colors>
    <mruColors>
      <color rgb="FFBD2452"/>
      <color rgb="FFFDE9EB"/>
      <color rgb="FFFAE6EC"/>
      <color rgb="FFF7ABB2"/>
      <color rgb="FFDDEBF7"/>
      <color rgb="FFDD5148"/>
      <color rgb="FF9BC2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2</xdr:col>
      <xdr:colOff>1375002</xdr:colOff>
      <xdr:row>2</xdr:row>
      <xdr:rowOff>91326</xdr:rowOff>
    </xdr:from>
    <xdr:to>
      <xdr:col>2</xdr:col>
      <xdr:colOff>2295752</xdr:colOff>
      <xdr:row>7</xdr:row>
      <xdr:rowOff>13379</xdr:rowOff>
    </xdr:to>
    <xdr:pic>
      <xdr:nvPicPr>
        <xdr:cNvPr id="3" name="Imagen 2">
          <a:extLst>
            <a:ext uri="{FF2B5EF4-FFF2-40B4-BE49-F238E27FC236}">
              <a16:creationId xmlns:a16="http://schemas.microsoft.com/office/drawing/2014/main" id="{E0C61384-05C6-4C51-BA7F-29D86120803C}"/>
            </a:ext>
          </a:extLst>
        </xdr:cNvPr>
        <xdr:cNvPicPr>
          <a:picLocks noChangeAspect="1"/>
        </xdr:cNvPicPr>
      </xdr:nvPicPr>
      <xdr:blipFill>
        <a:blip xmlns:r="http://schemas.openxmlformats.org/officeDocument/2006/relationships" r:embed="rId1"/>
        <a:stretch>
          <a:fillRect/>
        </a:stretch>
      </xdr:blipFill>
      <xdr:spPr>
        <a:xfrm>
          <a:off x="2899002" y="472326"/>
          <a:ext cx="920750" cy="988853"/>
        </a:xfrm>
        <a:prstGeom prst="rect">
          <a:avLst/>
        </a:prstGeom>
      </xdr:spPr>
    </xdr:pic>
    <xdr:clientData/>
  </xdr:twoCellAnchor>
  <xdr:twoCellAnchor editAs="oneCell">
    <xdr:from>
      <xdr:col>14</xdr:col>
      <xdr:colOff>1578429</xdr:colOff>
      <xdr:row>1</xdr:row>
      <xdr:rowOff>81644</xdr:rowOff>
    </xdr:from>
    <xdr:to>
      <xdr:col>16</xdr:col>
      <xdr:colOff>1211035</xdr:colOff>
      <xdr:row>7</xdr:row>
      <xdr:rowOff>5066</xdr:rowOff>
    </xdr:to>
    <xdr:pic>
      <xdr:nvPicPr>
        <xdr:cNvPr id="5" name="Imagen 4">
          <a:extLst>
            <a:ext uri="{FF2B5EF4-FFF2-40B4-BE49-F238E27FC236}">
              <a16:creationId xmlns:a16="http://schemas.microsoft.com/office/drawing/2014/main" id="{9C5EC36E-B9BD-4426-8C7A-9E0B4038EA2F}"/>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0056929" y="272144"/>
          <a:ext cx="2871106" cy="1188886"/>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2:T55"/>
  <sheetViews>
    <sheetView tabSelected="1" zoomScale="70" zoomScaleNormal="70" workbookViewId="0">
      <selection activeCell="H13" sqref="H13:H14"/>
    </sheetView>
  </sheetViews>
  <sheetFormatPr baseColWidth="10" defaultColWidth="11.42578125" defaultRowHeight="15" x14ac:dyDescent="0.25"/>
  <cols>
    <col min="3" max="3" width="56.28515625" style="1" customWidth="1"/>
    <col min="4" max="4" width="23.85546875" style="2" customWidth="1"/>
    <col min="5" max="5" width="21.5703125" style="2" customWidth="1"/>
    <col min="6" max="6" width="17.85546875" customWidth="1"/>
    <col min="7" max="7" width="23.5703125" style="3" customWidth="1"/>
    <col min="8" max="8" width="21" style="4" customWidth="1"/>
    <col min="9" max="12" width="14.5703125" customWidth="1"/>
    <col min="13" max="13" width="15" style="5" customWidth="1"/>
    <col min="14" max="14" width="16.7109375" style="5" customWidth="1"/>
    <col min="15" max="17" width="24.28515625" style="7" customWidth="1"/>
  </cols>
  <sheetData>
    <row r="2" spans="3:20" x14ac:dyDescent="0.25">
      <c r="C2" s="10"/>
      <c r="D2" s="11"/>
      <c r="E2" s="11"/>
      <c r="F2" s="12"/>
      <c r="G2" s="13"/>
      <c r="H2" s="14"/>
      <c r="I2" s="12"/>
      <c r="J2" s="12"/>
      <c r="K2" s="12"/>
      <c r="L2" s="12"/>
      <c r="M2" s="15"/>
      <c r="N2" s="15"/>
      <c r="O2" s="16"/>
      <c r="P2" s="16"/>
      <c r="Q2" s="17"/>
    </row>
    <row r="3" spans="3:20" ht="18" x14ac:dyDescent="0.25">
      <c r="C3" s="18"/>
      <c r="D3" s="19" t="s">
        <v>0</v>
      </c>
      <c r="E3" s="19"/>
      <c r="F3" s="19"/>
      <c r="G3" s="19"/>
      <c r="H3" s="19"/>
      <c r="I3" s="19"/>
      <c r="J3" s="19"/>
      <c r="K3" s="19"/>
      <c r="L3" s="19"/>
      <c r="M3" s="19"/>
      <c r="N3" s="19"/>
      <c r="O3" s="19"/>
      <c r="P3" s="19"/>
      <c r="Q3" s="20"/>
    </row>
    <row r="4" spans="3:20" ht="18" x14ac:dyDescent="0.25">
      <c r="C4" s="18"/>
      <c r="D4" s="19" t="s">
        <v>1</v>
      </c>
      <c r="E4" s="19"/>
      <c r="F4" s="19"/>
      <c r="G4" s="19"/>
      <c r="H4" s="19"/>
      <c r="I4" s="19"/>
      <c r="J4" s="19"/>
      <c r="K4" s="19"/>
      <c r="L4" s="19"/>
      <c r="M4" s="19"/>
      <c r="N4" s="19"/>
      <c r="O4" s="19"/>
      <c r="P4" s="19"/>
      <c r="Q4" s="20"/>
    </row>
    <row r="5" spans="3:20" ht="18" x14ac:dyDescent="0.25">
      <c r="C5" s="18"/>
      <c r="D5" s="21" t="s">
        <v>50</v>
      </c>
      <c r="E5" s="21"/>
      <c r="F5" s="21"/>
      <c r="G5" s="21"/>
      <c r="H5" s="21"/>
      <c r="I5" s="21"/>
      <c r="J5" s="21"/>
      <c r="K5" s="21"/>
      <c r="L5" s="21"/>
      <c r="M5" s="21"/>
      <c r="N5" s="21"/>
      <c r="O5" s="21"/>
      <c r="P5" s="21"/>
      <c r="Q5" s="22"/>
    </row>
    <row r="6" spans="3:20" x14ac:dyDescent="0.25">
      <c r="C6" s="18"/>
      <c r="D6" s="23"/>
      <c r="E6" s="23"/>
      <c r="F6" s="23"/>
      <c r="G6" s="23"/>
      <c r="H6" s="23"/>
      <c r="I6" s="23"/>
      <c r="J6" s="23"/>
      <c r="K6" s="23"/>
      <c r="L6" s="23"/>
      <c r="M6" s="23"/>
      <c r="N6" s="23"/>
      <c r="O6" s="23"/>
      <c r="P6" s="23"/>
      <c r="Q6" s="24"/>
    </row>
    <row r="7" spans="3:20" x14ac:dyDescent="0.25">
      <c r="C7" s="18"/>
      <c r="D7" s="23"/>
      <c r="E7" s="23"/>
      <c r="F7" s="23"/>
      <c r="G7" s="23"/>
      <c r="H7" s="23"/>
      <c r="I7" s="23"/>
      <c r="J7" s="23"/>
      <c r="K7" s="23"/>
      <c r="L7" s="23"/>
      <c r="M7" s="23"/>
      <c r="N7" s="23"/>
      <c r="O7" s="23"/>
      <c r="P7" s="23"/>
      <c r="Q7" s="24"/>
    </row>
    <row r="8" spans="3:20" ht="15.75" thickBot="1" x14ac:dyDescent="0.3">
      <c r="C8" s="18"/>
      <c r="D8" s="23"/>
      <c r="E8" s="23"/>
      <c r="F8" s="23"/>
      <c r="G8" s="23"/>
      <c r="H8" s="23"/>
      <c r="I8" s="23"/>
      <c r="J8" s="23"/>
      <c r="K8" s="23"/>
      <c r="L8" s="23"/>
      <c r="M8" s="23"/>
      <c r="N8" s="23"/>
      <c r="O8" s="23"/>
      <c r="P8" s="23"/>
      <c r="Q8" s="24"/>
    </row>
    <row r="9" spans="3:20" ht="18.75" x14ac:dyDescent="0.25">
      <c r="C9" s="25" t="s">
        <v>19</v>
      </c>
      <c r="D9" s="26" t="s">
        <v>49</v>
      </c>
      <c r="E9" s="27"/>
      <c r="F9" s="27"/>
      <c r="G9" s="27"/>
      <c r="H9" s="27"/>
      <c r="I9" s="27"/>
      <c r="J9" s="27"/>
      <c r="K9" s="27"/>
      <c r="L9" s="27"/>
      <c r="M9" s="27"/>
      <c r="N9" s="27"/>
      <c r="O9" s="27"/>
      <c r="P9" s="27"/>
      <c r="Q9" s="28"/>
    </row>
    <row r="10" spans="3:20" ht="78" customHeight="1" x14ac:dyDescent="0.25">
      <c r="C10" s="29" t="s">
        <v>2</v>
      </c>
      <c r="D10" s="29" t="s">
        <v>3</v>
      </c>
      <c r="E10" s="29" t="s">
        <v>18</v>
      </c>
      <c r="F10" s="29" t="s">
        <v>4</v>
      </c>
      <c r="G10" s="29" t="s">
        <v>5</v>
      </c>
      <c r="H10" s="29"/>
      <c r="I10" s="29"/>
      <c r="J10" s="29"/>
      <c r="K10" s="29"/>
      <c r="L10" s="29"/>
      <c r="M10" s="29"/>
      <c r="N10" s="29"/>
      <c r="O10" s="29" t="s">
        <v>6</v>
      </c>
      <c r="P10" s="29"/>
      <c r="Q10" s="29"/>
    </row>
    <row r="11" spans="3:20" ht="78" customHeight="1" x14ac:dyDescent="0.25">
      <c r="C11" s="29"/>
      <c r="D11" s="29"/>
      <c r="E11" s="29"/>
      <c r="F11" s="29"/>
      <c r="G11" s="29" t="s">
        <v>7</v>
      </c>
      <c r="H11" s="29" t="s">
        <v>8</v>
      </c>
      <c r="I11" s="29" t="s">
        <v>9</v>
      </c>
      <c r="J11" s="29"/>
      <c r="K11" s="29"/>
      <c r="L11" s="29"/>
      <c r="M11" s="30" t="s">
        <v>10</v>
      </c>
      <c r="N11" s="30"/>
      <c r="O11" s="29"/>
      <c r="P11" s="29"/>
      <c r="Q11" s="29"/>
    </row>
    <row r="12" spans="3:20" ht="78" customHeight="1" x14ac:dyDescent="0.25">
      <c r="C12" s="29"/>
      <c r="D12" s="29"/>
      <c r="E12" s="29"/>
      <c r="F12" s="29"/>
      <c r="G12" s="29"/>
      <c r="H12" s="29"/>
      <c r="I12" s="31" t="s">
        <v>11</v>
      </c>
      <c r="J12" s="31" t="s">
        <v>12</v>
      </c>
      <c r="K12" s="31" t="s">
        <v>13</v>
      </c>
      <c r="L12" s="31" t="s">
        <v>14</v>
      </c>
      <c r="M12" s="32" t="s">
        <v>15</v>
      </c>
      <c r="N12" s="32" t="s">
        <v>16</v>
      </c>
      <c r="O12" s="29"/>
      <c r="P12" s="29"/>
      <c r="Q12" s="29"/>
    </row>
    <row r="13" spans="3:20" ht="78" customHeight="1" x14ac:dyDescent="0.25">
      <c r="C13" s="33" t="s">
        <v>65</v>
      </c>
      <c r="D13" s="34" t="s">
        <v>60</v>
      </c>
      <c r="E13" s="35" t="s">
        <v>61</v>
      </c>
      <c r="F13" s="36" t="s">
        <v>62</v>
      </c>
      <c r="G13" s="8">
        <v>4</v>
      </c>
      <c r="H13" s="36" t="s">
        <v>17</v>
      </c>
      <c r="I13" s="37">
        <v>5</v>
      </c>
      <c r="J13" s="37" t="s">
        <v>63</v>
      </c>
      <c r="K13" s="37" t="s">
        <v>63</v>
      </c>
      <c r="L13" s="37" t="s">
        <v>63</v>
      </c>
      <c r="M13" s="38">
        <f t="shared" ref="M13" si="0">IFERROR(I13/I14,"ND")</f>
        <v>1.25</v>
      </c>
      <c r="N13" s="39">
        <f>IFERROR(((I13)/G13),"ND")</f>
        <v>1.25</v>
      </c>
      <c r="O13" s="40" t="s">
        <v>64</v>
      </c>
      <c r="P13" s="40"/>
      <c r="Q13" s="41"/>
    </row>
    <row r="14" spans="3:20" ht="78" customHeight="1" x14ac:dyDescent="0.25">
      <c r="C14" s="33"/>
      <c r="D14" s="42"/>
      <c r="E14" s="43"/>
      <c r="F14" s="44"/>
      <c r="G14" s="9"/>
      <c r="H14" s="44"/>
      <c r="I14" s="45">
        <v>4</v>
      </c>
      <c r="J14" s="45">
        <v>4</v>
      </c>
      <c r="K14" s="45">
        <v>4</v>
      </c>
      <c r="L14" s="45">
        <v>4</v>
      </c>
      <c r="M14" s="46"/>
      <c r="N14" s="47"/>
      <c r="O14" s="48"/>
      <c r="P14" s="48"/>
      <c r="Q14" s="49"/>
    </row>
    <row r="15" spans="3:20" ht="78" customHeight="1" x14ac:dyDescent="0.25">
      <c r="C15" s="50" t="s">
        <v>66</v>
      </c>
      <c r="D15" s="51" t="s">
        <v>20</v>
      </c>
      <c r="E15" s="52" t="s">
        <v>31</v>
      </c>
      <c r="F15" s="52" t="s">
        <v>32</v>
      </c>
      <c r="G15" s="53">
        <v>2280</v>
      </c>
      <c r="H15" s="54" t="s">
        <v>45</v>
      </c>
      <c r="I15" s="55">
        <v>405</v>
      </c>
      <c r="J15" s="56"/>
      <c r="K15" s="57"/>
      <c r="L15" s="56"/>
      <c r="M15" s="58">
        <v>0.80189999999999995</v>
      </c>
      <c r="N15" s="58">
        <v>0.17760000000000001</v>
      </c>
      <c r="O15" s="59" t="s">
        <v>51</v>
      </c>
      <c r="P15" s="60"/>
      <c r="Q15" s="61"/>
    </row>
    <row r="16" spans="3:20" ht="78" customHeight="1" x14ac:dyDescent="0.25">
      <c r="C16" s="62"/>
      <c r="D16" s="51"/>
      <c r="E16" s="52"/>
      <c r="F16" s="52"/>
      <c r="G16" s="63"/>
      <c r="H16" s="54"/>
      <c r="I16" s="57">
        <v>505</v>
      </c>
      <c r="J16" s="57">
        <v>525</v>
      </c>
      <c r="K16" s="57">
        <v>525</v>
      </c>
      <c r="L16" s="57">
        <v>725</v>
      </c>
      <c r="M16" s="64"/>
      <c r="N16" s="64"/>
      <c r="O16" s="65"/>
      <c r="P16" s="66"/>
      <c r="Q16" s="67"/>
      <c r="T16" s="6"/>
    </row>
    <row r="17" spans="3:20" ht="78" customHeight="1" x14ac:dyDescent="0.25">
      <c r="C17" s="68" t="s">
        <v>67</v>
      </c>
      <c r="D17" s="69" t="s">
        <v>21</v>
      </c>
      <c r="E17" s="70" t="s">
        <v>31</v>
      </c>
      <c r="F17" s="70" t="s">
        <v>32</v>
      </c>
      <c r="G17" s="53">
        <v>380</v>
      </c>
      <c r="H17" s="71" t="s">
        <v>45</v>
      </c>
      <c r="I17" s="57">
        <v>69</v>
      </c>
      <c r="J17" s="56"/>
      <c r="K17" s="57"/>
      <c r="L17" s="56"/>
      <c r="M17" s="72">
        <v>0.8619</v>
      </c>
      <c r="N17" s="58">
        <v>0.18149999999999999</v>
      </c>
      <c r="O17" s="73" t="s">
        <v>52</v>
      </c>
      <c r="P17" s="74"/>
      <c r="Q17" s="75"/>
      <c r="T17" s="6"/>
    </row>
    <row r="18" spans="3:20" ht="78" customHeight="1" x14ac:dyDescent="0.25">
      <c r="C18" s="76"/>
      <c r="D18" s="69"/>
      <c r="E18" s="70"/>
      <c r="F18" s="70"/>
      <c r="G18" s="63"/>
      <c r="H18" s="71"/>
      <c r="I18" s="57">
        <v>80</v>
      </c>
      <c r="J18" s="57">
        <v>100</v>
      </c>
      <c r="K18" s="57">
        <v>100</v>
      </c>
      <c r="L18" s="57">
        <v>100</v>
      </c>
      <c r="M18" s="64"/>
      <c r="N18" s="64"/>
      <c r="O18" s="77"/>
      <c r="P18" s="78"/>
      <c r="Q18" s="79"/>
      <c r="T18" s="6"/>
    </row>
    <row r="19" spans="3:20" ht="78" customHeight="1" x14ac:dyDescent="0.25">
      <c r="C19" s="68" t="s">
        <v>68</v>
      </c>
      <c r="D19" s="70" t="s">
        <v>22</v>
      </c>
      <c r="E19" s="70" t="s">
        <v>31</v>
      </c>
      <c r="F19" s="70" t="s">
        <v>32</v>
      </c>
      <c r="G19" s="53">
        <v>190</v>
      </c>
      <c r="H19" s="71" t="s">
        <v>45</v>
      </c>
      <c r="I19" s="57">
        <v>30</v>
      </c>
      <c r="J19" s="56"/>
      <c r="K19" s="57"/>
      <c r="L19" s="56"/>
      <c r="M19" s="72">
        <v>0.75</v>
      </c>
      <c r="N19" s="58">
        <v>0.1578</v>
      </c>
      <c r="O19" s="73" t="s">
        <v>53</v>
      </c>
      <c r="P19" s="74"/>
      <c r="Q19" s="75"/>
    </row>
    <row r="20" spans="3:20" ht="78" customHeight="1" x14ac:dyDescent="0.25">
      <c r="C20" s="76"/>
      <c r="D20" s="70"/>
      <c r="E20" s="70"/>
      <c r="F20" s="70"/>
      <c r="G20" s="63"/>
      <c r="H20" s="71"/>
      <c r="I20" s="57">
        <v>40</v>
      </c>
      <c r="J20" s="57">
        <v>50</v>
      </c>
      <c r="K20" s="57">
        <v>50</v>
      </c>
      <c r="L20" s="57">
        <v>50</v>
      </c>
      <c r="M20" s="64"/>
      <c r="N20" s="64"/>
      <c r="O20" s="77"/>
      <c r="P20" s="78"/>
      <c r="Q20" s="79"/>
    </row>
    <row r="21" spans="3:20" ht="78" customHeight="1" x14ac:dyDescent="0.25">
      <c r="C21" s="68" t="s">
        <v>69</v>
      </c>
      <c r="D21" s="70" t="s">
        <v>23</v>
      </c>
      <c r="E21" s="70" t="s">
        <v>31</v>
      </c>
      <c r="F21" s="70" t="s">
        <v>32</v>
      </c>
      <c r="G21" s="53">
        <v>190</v>
      </c>
      <c r="H21" s="71" t="s">
        <v>45</v>
      </c>
      <c r="I21" s="57">
        <v>39</v>
      </c>
      <c r="J21" s="56"/>
      <c r="K21" s="57"/>
      <c r="L21" s="56"/>
      <c r="M21" s="72">
        <v>0.97499999999999998</v>
      </c>
      <c r="N21" s="58">
        <v>0.20519999999999999</v>
      </c>
      <c r="O21" s="73" t="s">
        <v>54</v>
      </c>
      <c r="P21" s="74"/>
      <c r="Q21" s="75"/>
    </row>
    <row r="22" spans="3:20" ht="78" customHeight="1" x14ac:dyDescent="0.25">
      <c r="C22" s="76"/>
      <c r="D22" s="70"/>
      <c r="E22" s="70"/>
      <c r="F22" s="70"/>
      <c r="G22" s="63"/>
      <c r="H22" s="71"/>
      <c r="I22" s="57">
        <v>40</v>
      </c>
      <c r="J22" s="57">
        <v>50</v>
      </c>
      <c r="K22" s="57">
        <v>50</v>
      </c>
      <c r="L22" s="57">
        <v>50</v>
      </c>
      <c r="M22" s="64"/>
      <c r="N22" s="64"/>
      <c r="O22" s="77"/>
      <c r="P22" s="78"/>
      <c r="Q22" s="79"/>
    </row>
    <row r="23" spans="3:20" ht="78" customHeight="1" x14ac:dyDescent="0.25">
      <c r="C23" s="80" t="s">
        <v>70</v>
      </c>
      <c r="D23" s="69" t="s">
        <v>24</v>
      </c>
      <c r="E23" s="70" t="s">
        <v>31</v>
      </c>
      <c r="F23" s="70" t="s">
        <v>32</v>
      </c>
      <c r="G23" s="81">
        <v>0</v>
      </c>
      <c r="H23" s="71" t="s">
        <v>45</v>
      </c>
      <c r="I23" s="57">
        <v>0</v>
      </c>
      <c r="J23" s="56">
        <v>0</v>
      </c>
      <c r="K23" s="56">
        <v>0</v>
      </c>
      <c r="L23" s="56">
        <v>0</v>
      </c>
      <c r="M23" s="64">
        <v>0</v>
      </c>
      <c r="N23" s="64" t="s">
        <v>46</v>
      </c>
      <c r="O23" s="82" t="s">
        <v>55</v>
      </c>
      <c r="P23" s="83"/>
      <c r="Q23" s="84"/>
    </row>
    <row r="24" spans="3:20" ht="78" customHeight="1" x14ac:dyDescent="0.25">
      <c r="C24" s="85"/>
      <c r="D24" s="69"/>
      <c r="E24" s="70"/>
      <c r="F24" s="70"/>
      <c r="G24" s="86"/>
      <c r="H24" s="71"/>
      <c r="I24" s="57">
        <v>0</v>
      </c>
      <c r="J24" s="56">
        <v>0</v>
      </c>
      <c r="K24" s="56">
        <v>0</v>
      </c>
      <c r="L24" s="56">
        <v>0</v>
      </c>
      <c r="M24" s="64"/>
      <c r="N24" s="64"/>
      <c r="O24" s="87"/>
      <c r="P24" s="88"/>
      <c r="Q24" s="89"/>
    </row>
    <row r="25" spans="3:20" ht="78" customHeight="1" x14ac:dyDescent="0.25">
      <c r="C25" s="68" t="s">
        <v>71</v>
      </c>
      <c r="D25" s="69" t="s">
        <v>33</v>
      </c>
      <c r="E25" s="70" t="s">
        <v>31</v>
      </c>
      <c r="F25" s="70" t="s">
        <v>32</v>
      </c>
      <c r="G25" s="81">
        <v>0</v>
      </c>
      <c r="H25" s="71" t="s">
        <v>45</v>
      </c>
      <c r="I25" s="57">
        <v>0</v>
      </c>
      <c r="J25" s="56">
        <v>0</v>
      </c>
      <c r="K25" s="56">
        <v>0</v>
      </c>
      <c r="L25" s="56">
        <v>0</v>
      </c>
      <c r="M25" s="64">
        <v>0</v>
      </c>
      <c r="N25" s="64" t="str">
        <f t="shared" ref="N25:N29" si="1">IFERROR(((I25)/G25),"ND")</f>
        <v>ND</v>
      </c>
      <c r="O25" s="82" t="s">
        <v>55</v>
      </c>
      <c r="P25" s="83"/>
      <c r="Q25" s="84"/>
    </row>
    <row r="26" spans="3:20" ht="78" customHeight="1" x14ac:dyDescent="0.25">
      <c r="C26" s="76"/>
      <c r="D26" s="69"/>
      <c r="E26" s="70"/>
      <c r="F26" s="70"/>
      <c r="G26" s="86"/>
      <c r="H26" s="71"/>
      <c r="I26" s="57">
        <v>0</v>
      </c>
      <c r="J26" s="56">
        <v>0</v>
      </c>
      <c r="K26" s="56">
        <v>0</v>
      </c>
      <c r="L26" s="56">
        <v>0</v>
      </c>
      <c r="M26" s="64"/>
      <c r="N26" s="64"/>
      <c r="O26" s="87"/>
      <c r="P26" s="88"/>
      <c r="Q26" s="89"/>
    </row>
    <row r="27" spans="3:20" ht="78" customHeight="1" x14ac:dyDescent="0.25">
      <c r="C27" s="68" t="s">
        <v>72</v>
      </c>
      <c r="D27" s="69" t="s">
        <v>25</v>
      </c>
      <c r="E27" s="70" t="s">
        <v>31</v>
      </c>
      <c r="F27" s="70" t="s">
        <v>32</v>
      </c>
      <c r="G27" s="81">
        <v>0</v>
      </c>
      <c r="H27" s="71" t="s">
        <v>45</v>
      </c>
      <c r="I27" s="57">
        <v>0</v>
      </c>
      <c r="J27" s="56">
        <v>0</v>
      </c>
      <c r="K27" s="56">
        <v>0</v>
      </c>
      <c r="L27" s="56">
        <v>0</v>
      </c>
      <c r="M27" s="64">
        <v>0</v>
      </c>
      <c r="N27" s="64" t="str">
        <f t="shared" si="1"/>
        <v>ND</v>
      </c>
      <c r="O27" s="82" t="s">
        <v>55</v>
      </c>
      <c r="P27" s="83"/>
      <c r="Q27" s="84"/>
    </row>
    <row r="28" spans="3:20" ht="78" customHeight="1" x14ac:dyDescent="0.25">
      <c r="C28" s="76"/>
      <c r="D28" s="69"/>
      <c r="E28" s="70"/>
      <c r="F28" s="70"/>
      <c r="G28" s="86"/>
      <c r="H28" s="71"/>
      <c r="I28" s="57">
        <v>0</v>
      </c>
      <c r="J28" s="56">
        <v>0</v>
      </c>
      <c r="K28" s="56">
        <v>0</v>
      </c>
      <c r="L28" s="56">
        <v>0</v>
      </c>
      <c r="M28" s="64"/>
      <c r="N28" s="64"/>
      <c r="O28" s="87"/>
      <c r="P28" s="88"/>
      <c r="Q28" s="89"/>
    </row>
    <row r="29" spans="3:20" ht="78" customHeight="1" x14ac:dyDescent="0.25">
      <c r="C29" s="68" t="s">
        <v>73</v>
      </c>
      <c r="D29" s="69" t="s">
        <v>26</v>
      </c>
      <c r="E29" s="70" t="s">
        <v>31</v>
      </c>
      <c r="F29" s="70" t="s">
        <v>32</v>
      </c>
      <c r="G29" s="81">
        <v>0</v>
      </c>
      <c r="H29" s="71" t="s">
        <v>45</v>
      </c>
      <c r="I29" s="57">
        <v>0</v>
      </c>
      <c r="J29" s="56">
        <v>0</v>
      </c>
      <c r="K29" s="56">
        <v>0</v>
      </c>
      <c r="L29" s="56">
        <v>0</v>
      </c>
      <c r="M29" s="64">
        <v>0</v>
      </c>
      <c r="N29" s="64" t="str">
        <f t="shared" si="1"/>
        <v>ND</v>
      </c>
      <c r="O29" s="82" t="s">
        <v>55</v>
      </c>
      <c r="P29" s="83"/>
      <c r="Q29" s="84"/>
    </row>
    <row r="30" spans="3:20" ht="78" customHeight="1" x14ac:dyDescent="0.25">
      <c r="C30" s="76"/>
      <c r="D30" s="69"/>
      <c r="E30" s="70"/>
      <c r="F30" s="70"/>
      <c r="G30" s="86"/>
      <c r="H30" s="71"/>
      <c r="I30" s="57">
        <v>0</v>
      </c>
      <c r="J30" s="56">
        <v>0</v>
      </c>
      <c r="K30" s="56">
        <v>0</v>
      </c>
      <c r="L30" s="56">
        <v>0</v>
      </c>
      <c r="M30" s="64"/>
      <c r="N30" s="64"/>
      <c r="O30" s="87"/>
      <c r="P30" s="88"/>
      <c r="Q30" s="89"/>
    </row>
    <row r="31" spans="3:20" ht="78" customHeight="1" x14ac:dyDescent="0.25">
      <c r="C31" s="68" t="s">
        <v>74</v>
      </c>
      <c r="D31" s="69" t="s">
        <v>27</v>
      </c>
      <c r="E31" s="70" t="s">
        <v>31</v>
      </c>
      <c r="F31" s="70" t="s">
        <v>32</v>
      </c>
      <c r="G31" s="81">
        <v>1900</v>
      </c>
      <c r="H31" s="71" t="s">
        <v>45</v>
      </c>
      <c r="I31" s="57">
        <v>336</v>
      </c>
      <c r="J31" s="56"/>
      <c r="K31" s="90"/>
      <c r="L31" s="56"/>
      <c r="M31" s="58">
        <v>0.79049999999999998</v>
      </c>
      <c r="N31" s="58">
        <v>0.17680000000000001</v>
      </c>
      <c r="O31" s="82" t="s">
        <v>57</v>
      </c>
      <c r="P31" s="83"/>
      <c r="Q31" s="84"/>
    </row>
    <row r="32" spans="3:20" ht="78" customHeight="1" x14ac:dyDescent="0.25">
      <c r="C32" s="76"/>
      <c r="D32" s="69"/>
      <c r="E32" s="70"/>
      <c r="F32" s="70"/>
      <c r="G32" s="86"/>
      <c r="H32" s="71"/>
      <c r="I32" s="57">
        <v>425</v>
      </c>
      <c r="J32" s="57">
        <v>425</v>
      </c>
      <c r="K32" s="57">
        <v>425</v>
      </c>
      <c r="L32" s="57">
        <v>625</v>
      </c>
      <c r="M32" s="64"/>
      <c r="N32" s="64"/>
      <c r="O32" s="87"/>
      <c r="P32" s="88"/>
      <c r="Q32" s="89"/>
    </row>
    <row r="33" spans="3:17" ht="78" customHeight="1" x14ac:dyDescent="0.25">
      <c r="C33" s="68" t="s">
        <v>75</v>
      </c>
      <c r="D33" s="69" t="s">
        <v>28</v>
      </c>
      <c r="E33" s="70" t="s">
        <v>31</v>
      </c>
      <c r="F33" s="70" t="s">
        <v>32</v>
      </c>
      <c r="G33" s="81">
        <v>300</v>
      </c>
      <c r="H33" s="71" t="s">
        <v>45</v>
      </c>
      <c r="I33" s="57">
        <v>30</v>
      </c>
      <c r="J33" s="56"/>
      <c r="K33" s="90"/>
      <c r="L33" s="56"/>
      <c r="M33" s="58">
        <v>0.30399999999999999</v>
      </c>
      <c r="N33" s="58">
        <v>0.1</v>
      </c>
      <c r="O33" s="82" t="s">
        <v>58</v>
      </c>
      <c r="P33" s="83"/>
      <c r="Q33" s="84"/>
    </row>
    <row r="34" spans="3:17" ht="78" customHeight="1" x14ac:dyDescent="0.25">
      <c r="C34" s="76"/>
      <c r="D34" s="69"/>
      <c r="E34" s="70"/>
      <c r="F34" s="70"/>
      <c r="G34" s="86"/>
      <c r="H34" s="71"/>
      <c r="I34" s="57">
        <v>75</v>
      </c>
      <c r="J34" s="57">
        <v>75</v>
      </c>
      <c r="K34" s="57">
        <v>75</v>
      </c>
      <c r="L34" s="57">
        <v>75</v>
      </c>
      <c r="M34" s="64"/>
      <c r="N34" s="64"/>
      <c r="O34" s="87"/>
      <c r="P34" s="88"/>
      <c r="Q34" s="89"/>
    </row>
    <row r="35" spans="3:17" ht="78" customHeight="1" x14ac:dyDescent="0.25">
      <c r="C35" s="68" t="s">
        <v>76</v>
      </c>
      <c r="D35" s="69" t="s">
        <v>29</v>
      </c>
      <c r="E35" s="70" t="s">
        <v>31</v>
      </c>
      <c r="F35" s="70" t="s">
        <v>32</v>
      </c>
      <c r="G35" s="81">
        <v>400</v>
      </c>
      <c r="H35" s="71" t="s">
        <v>45</v>
      </c>
      <c r="I35" s="57">
        <v>42</v>
      </c>
      <c r="J35" s="56"/>
      <c r="K35" s="90"/>
      <c r="L35" s="56"/>
      <c r="M35" s="72">
        <v>0.42</v>
      </c>
      <c r="N35" s="58">
        <v>0.105</v>
      </c>
      <c r="O35" s="82" t="s">
        <v>59</v>
      </c>
      <c r="P35" s="83"/>
      <c r="Q35" s="84"/>
    </row>
    <row r="36" spans="3:17" ht="78" customHeight="1" x14ac:dyDescent="0.25">
      <c r="C36" s="76"/>
      <c r="D36" s="69"/>
      <c r="E36" s="70"/>
      <c r="F36" s="70"/>
      <c r="G36" s="86"/>
      <c r="H36" s="71"/>
      <c r="I36" s="57">
        <v>100</v>
      </c>
      <c r="J36" s="57">
        <v>100</v>
      </c>
      <c r="K36" s="57">
        <v>100</v>
      </c>
      <c r="L36" s="57">
        <v>100</v>
      </c>
      <c r="M36" s="64"/>
      <c r="N36" s="64"/>
      <c r="O36" s="87"/>
      <c r="P36" s="88"/>
      <c r="Q36" s="89"/>
    </row>
    <row r="37" spans="3:17" ht="78" customHeight="1" x14ac:dyDescent="0.25">
      <c r="C37" s="91" t="s">
        <v>77</v>
      </c>
      <c r="D37" s="69" t="s">
        <v>30</v>
      </c>
      <c r="E37" s="70" t="s">
        <v>31</v>
      </c>
      <c r="F37" s="70" t="s">
        <v>32</v>
      </c>
      <c r="G37" s="64">
        <v>1200</v>
      </c>
      <c r="H37" s="71" t="s">
        <v>45</v>
      </c>
      <c r="I37" s="57">
        <v>264</v>
      </c>
      <c r="J37" s="56"/>
      <c r="K37" s="90"/>
      <c r="L37" s="56"/>
      <c r="M37" s="72">
        <v>1.056</v>
      </c>
      <c r="N37" s="58">
        <v>0.22</v>
      </c>
      <c r="O37" s="82" t="s">
        <v>56</v>
      </c>
      <c r="P37" s="83"/>
      <c r="Q37" s="84"/>
    </row>
    <row r="38" spans="3:17" ht="78" customHeight="1" x14ac:dyDescent="0.25">
      <c r="C38" s="91"/>
      <c r="D38" s="69"/>
      <c r="E38" s="70"/>
      <c r="F38" s="70"/>
      <c r="G38" s="64"/>
      <c r="H38" s="71"/>
      <c r="I38" s="57">
        <v>250</v>
      </c>
      <c r="J38" s="57">
        <v>250</v>
      </c>
      <c r="K38" s="92">
        <v>250</v>
      </c>
      <c r="L38" s="57">
        <v>450</v>
      </c>
      <c r="M38" s="64"/>
      <c r="N38" s="64"/>
      <c r="O38" s="87"/>
      <c r="P38" s="88"/>
      <c r="Q38" s="89"/>
    </row>
    <row r="39" spans="3:17" x14ac:dyDescent="0.25">
      <c r="C39" s="93"/>
      <c r="D39" s="94"/>
      <c r="E39" s="94"/>
      <c r="F39" s="23"/>
      <c r="G39" s="95"/>
      <c r="H39" s="96"/>
      <c r="I39" s="23"/>
      <c r="J39" s="23"/>
      <c r="K39" s="23"/>
      <c r="L39" s="23"/>
      <c r="M39" s="97"/>
      <c r="N39" s="97"/>
      <c r="O39" s="98"/>
      <c r="P39" s="98"/>
      <c r="Q39" s="98"/>
    </row>
    <row r="40" spans="3:17" x14ac:dyDescent="0.25">
      <c r="C40" s="93"/>
      <c r="D40" s="94"/>
      <c r="E40" s="94"/>
      <c r="F40" s="23"/>
      <c r="G40" s="95"/>
      <c r="H40" s="96"/>
      <c r="I40" s="23"/>
      <c r="J40" s="23"/>
      <c r="K40" s="23"/>
      <c r="L40" s="23"/>
      <c r="M40" s="97"/>
      <c r="N40" s="97"/>
      <c r="O40" s="98"/>
      <c r="P40" s="98"/>
      <c r="Q40" s="98"/>
    </row>
    <row r="41" spans="3:17" x14ac:dyDescent="0.25">
      <c r="C41" s="99" t="s">
        <v>43</v>
      </c>
      <c r="D41" s="100"/>
      <c r="E41" s="100"/>
      <c r="F41" s="101"/>
      <c r="G41" s="102" t="s">
        <v>40</v>
      </c>
      <c r="H41" s="102"/>
      <c r="I41" s="102"/>
      <c r="J41" s="102"/>
      <c r="K41" s="101"/>
      <c r="L41" s="101"/>
      <c r="M41" s="103"/>
      <c r="N41" s="103"/>
      <c r="O41" s="102" t="s">
        <v>41</v>
      </c>
      <c r="P41" s="102"/>
      <c r="Q41" s="102"/>
    </row>
    <row r="42" spans="3:17" x14ac:dyDescent="0.25">
      <c r="C42" s="99" t="s">
        <v>34</v>
      </c>
      <c r="D42" s="100"/>
      <c r="E42" s="100"/>
      <c r="F42" s="101"/>
      <c r="G42" s="102" t="s">
        <v>42</v>
      </c>
      <c r="H42" s="102"/>
      <c r="I42" s="102"/>
      <c r="J42" s="102"/>
      <c r="K42" s="101"/>
      <c r="L42" s="101"/>
      <c r="M42" s="103"/>
      <c r="N42" s="103"/>
      <c r="O42" s="102" t="s">
        <v>35</v>
      </c>
      <c r="P42" s="102"/>
      <c r="Q42" s="102"/>
    </row>
    <row r="43" spans="3:17" x14ac:dyDescent="0.25">
      <c r="C43" s="99" t="s">
        <v>47</v>
      </c>
      <c r="D43" s="100"/>
      <c r="E43" s="100"/>
      <c r="F43" s="101"/>
      <c r="G43" s="104" t="s">
        <v>37</v>
      </c>
      <c r="H43" s="104"/>
      <c r="I43" s="104"/>
      <c r="J43" s="104"/>
      <c r="K43" s="101"/>
      <c r="L43" s="101"/>
      <c r="M43" s="103"/>
      <c r="N43" s="103"/>
      <c r="O43" s="105" t="s">
        <v>36</v>
      </c>
      <c r="P43" s="105"/>
      <c r="Q43" s="105"/>
    </row>
    <row r="44" spans="3:17" x14ac:dyDescent="0.25">
      <c r="C44" s="99" t="s">
        <v>48</v>
      </c>
      <c r="D44" s="100"/>
      <c r="E44" s="100"/>
      <c r="F44" s="101"/>
      <c r="G44" s="104" t="s">
        <v>38</v>
      </c>
      <c r="H44" s="104"/>
      <c r="I44" s="104"/>
      <c r="J44" s="104"/>
      <c r="K44" s="101"/>
      <c r="L44" s="101"/>
      <c r="M44" s="103"/>
      <c r="N44" s="103"/>
      <c r="O44" s="105" t="s">
        <v>39</v>
      </c>
      <c r="P44" s="105"/>
      <c r="Q44" s="105"/>
    </row>
    <row r="55" spans="11:11" x14ac:dyDescent="0.25">
      <c r="K55" t="s">
        <v>44</v>
      </c>
    </row>
  </sheetData>
  <mergeCells count="139">
    <mergeCell ref="G42:J42"/>
    <mergeCell ref="G43:J43"/>
    <mergeCell ref="G44:J44"/>
    <mergeCell ref="O42:Q42"/>
    <mergeCell ref="O43:Q43"/>
    <mergeCell ref="O44:Q44"/>
    <mergeCell ref="O41:Q41"/>
    <mergeCell ref="G41:J41"/>
    <mergeCell ref="O37:Q38"/>
    <mergeCell ref="M37:M38"/>
    <mergeCell ref="N37:N38"/>
    <mergeCell ref="D3:Q3"/>
    <mergeCell ref="O27:Q28"/>
    <mergeCell ref="O29:Q30"/>
    <mergeCell ref="O31:Q32"/>
    <mergeCell ref="O33:Q34"/>
    <mergeCell ref="O35:Q36"/>
    <mergeCell ref="M33:M34"/>
    <mergeCell ref="N33:N34"/>
    <mergeCell ref="M35:M36"/>
    <mergeCell ref="N35:N36"/>
    <mergeCell ref="M29:M30"/>
    <mergeCell ref="N27:N28"/>
    <mergeCell ref="N29:N30"/>
    <mergeCell ref="M31:M32"/>
    <mergeCell ref="N31:N32"/>
    <mergeCell ref="M21:M22"/>
    <mergeCell ref="N21:N22"/>
    <mergeCell ref="M23:M24"/>
    <mergeCell ref="N23:N24"/>
    <mergeCell ref="M27:M28"/>
    <mergeCell ref="H31:H32"/>
    <mergeCell ref="H33:H34"/>
    <mergeCell ref="G31:G32"/>
    <mergeCell ref="G33:G34"/>
    <mergeCell ref="C35:C36"/>
    <mergeCell ref="C37:C38"/>
    <mergeCell ref="D37:D38"/>
    <mergeCell ref="D35:D36"/>
    <mergeCell ref="E35:E36"/>
    <mergeCell ref="F35:F36"/>
    <mergeCell ref="G35:G36"/>
    <mergeCell ref="H35:H36"/>
    <mergeCell ref="E37:E38"/>
    <mergeCell ref="F37:F38"/>
    <mergeCell ref="G37:G38"/>
    <mergeCell ref="H37:H38"/>
    <mergeCell ref="C31:C32"/>
    <mergeCell ref="C33:C34"/>
    <mergeCell ref="D33:D34"/>
    <mergeCell ref="E33:E34"/>
    <mergeCell ref="F33:F34"/>
    <mergeCell ref="D31:D32"/>
    <mergeCell ref="E31:E32"/>
    <mergeCell ref="F31:F32"/>
    <mergeCell ref="C25:C26"/>
    <mergeCell ref="C27:C28"/>
    <mergeCell ref="D27:D28"/>
    <mergeCell ref="E27:E28"/>
    <mergeCell ref="F27:F28"/>
    <mergeCell ref="F29:F30"/>
    <mergeCell ref="E29:E30"/>
    <mergeCell ref="D29:D30"/>
    <mergeCell ref="C29:C30"/>
    <mergeCell ref="F25:F26"/>
    <mergeCell ref="H21:H22"/>
    <mergeCell ref="H25:H26"/>
    <mergeCell ref="C23:C24"/>
    <mergeCell ref="D23:D24"/>
    <mergeCell ref="F23:F24"/>
    <mergeCell ref="E25:E26"/>
    <mergeCell ref="E21:E22"/>
    <mergeCell ref="F21:F22"/>
    <mergeCell ref="C21:C22"/>
    <mergeCell ref="D21:D22"/>
    <mergeCell ref="D25:D26"/>
    <mergeCell ref="H23:H24"/>
    <mergeCell ref="E23:E24"/>
    <mergeCell ref="G23:G24"/>
    <mergeCell ref="G25:G26"/>
    <mergeCell ref="C19:C20"/>
    <mergeCell ref="C15:C16"/>
    <mergeCell ref="D15:D16"/>
    <mergeCell ref="C17:C18"/>
    <mergeCell ref="D17:D18"/>
    <mergeCell ref="E17:E18"/>
    <mergeCell ref="F17:F18"/>
    <mergeCell ref="G17:G18"/>
    <mergeCell ref="D19:D20"/>
    <mergeCell ref="E15:E16"/>
    <mergeCell ref="F15:F16"/>
    <mergeCell ref="G15:G16"/>
    <mergeCell ref="E19:E20"/>
    <mergeCell ref="F19:F20"/>
    <mergeCell ref="G19:G20"/>
    <mergeCell ref="D4:Q4"/>
    <mergeCell ref="D5:Q5"/>
    <mergeCell ref="M13:M14"/>
    <mergeCell ref="N13:N14"/>
    <mergeCell ref="C10:C12"/>
    <mergeCell ref="D10:D12"/>
    <mergeCell ref="G10:N10"/>
    <mergeCell ref="O13:Q14"/>
    <mergeCell ref="C13:C14"/>
    <mergeCell ref="D13:D14"/>
    <mergeCell ref="F13:F14"/>
    <mergeCell ref="D9:Q9"/>
    <mergeCell ref="E10:E12"/>
    <mergeCell ref="F10:F12"/>
    <mergeCell ref="O10:Q12"/>
    <mergeCell ref="G11:G12"/>
    <mergeCell ref="H11:H12"/>
    <mergeCell ref="I11:L11"/>
    <mergeCell ref="M11:N11"/>
    <mergeCell ref="E13:E14"/>
    <mergeCell ref="G27:G28"/>
    <mergeCell ref="G29:G30"/>
    <mergeCell ref="G13:G14"/>
    <mergeCell ref="O15:Q16"/>
    <mergeCell ref="O17:Q18"/>
    <mergeCell ref="N19:N20"/>
    <mergeCell ref="M19:M20"/>
    <mergeCell ref="H19:H20"/>
    <mergeCell ref="M15:M16"/>
    <mergeCell ref="M25:M26"/>
    <mergeCell ref="N25:N26"/>
    <mergeCell ref="O19:Q20"/>
    <mergeCell ref="H15:H16"/>
    <mergeCell ref="H27:H28"/>
    <mergeCell ref="H29:H30"/>
    <mergeCell ref="M17:M18"/>
    <mergeCell ref="N17:N18"/>
    <mergeCell ref="O23:Q24"/>
    <mergeCell ref="O25:Q26"/>
    <mergeCell ref="O21:Q22"/>
    <mergeCell ref="N15:N16"/>
    <mergeCell ref="H13:H14"/>
    <mergeCell ref="H17:H18"/>
    <mergeCell ref="G21:G22"/>
  </mergeCells>
  <pageMargins left="0.98425196850393704" right="0" top="0.98425196850393704" bottom="0.98425196850393704" header="0.51181102362204722" footer="0.51181102362204722"/>
  <pageSetup paperSize="5" scale="4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CEDULA 1TR24</vt:lpstr>
      <vt:lpstr>'CEDULA 1TR24'!Área_de_impresión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AGAA DPM</dc:creator>
  <cp:keywords/>
  <dc:description/>
  <cp:lastModifiedBy>Propietario</cp:lastModifiedBy>
  <cp:revision/>
  <cp:lastPrinted>2024-01-03T17:49:06Z</cp:lastPrinted>
  <dcterms:created xsi:type="dcterms:W3CDTF">2021-01-05T20:46:07Z</dcterms:created>
  <dcterms:modified xsi:type="dcterms:W3CDTF">2024-05-14T15:28:09Z</dcterms:modified>
  <cp:category/>
  <cp:contentStatus/>
</cp:coreProperties>
</file>