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romius/Documents/2 trim 25/Secretaría General/"/>
    </mc:Choice>
  </mc:AlternateContent>
  <xr:revisionPtr revIDLastSave="0" documentId="13_ncr:1_{3F5DD20C-AEAA-9D4C-9350-A44656B7722D}" xr6:coauthVersionLast="47" xr6:coauthVersionMax="47" xr10:uidLastSave="{00000000-0000-0000-0000-000000000000}"/>
  <bookViews>
    <workbookView xWindow="0" yWindow="740" windowWidth="29400" windowHeight="18380" xr2:uid="{00000000-000D-0000-FFFF-FFFF00000000}"/>
  </bookViews>
  <sheets>
    <sheet name="CEDULA EJE 3 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vyXg7LFZsZPupJho4vSlAyjHQHnRzteQu/pZ7o1zrRQ="/>
    </ext>
  </extLst>
</workbook>
</file>

<file path=xl/calcChain.xml><?xml version="1.0" encoding="utf-8"?>
<calcChain xmlns="http://schemas.openxmlformats.org/spreadsheetml/2006/main">
  <c r="O13" i="1" l="1"/>
  <c r="N13" i="1"/>
  <c r="O221" i="1" l="1"/>
  <c r="N221" i="1"/>
  <c r="O219" i="1"/>
  <c r="N219" i="1"/>
  <c r="O217" i="1"/>
  <c r="N217" i="1"/>
  <c r="O215" i="1"/>
  <c r="N215" i="1"/>
  <c r="O213" i="1"/>
  <c r="N213" i="1"/>
  <c r="O211" i="1"/>
  <c r="N211" i="1"/>
  <c r="O209" i="1"/>
  <c r="N209" i="1"/>
  <c r="O207" i="1"/>
  <c r="N207" i="1"/>
  <c r="O205" i="1"/>
  <c r="N205" i="1"/>
  <c r="O203" i="1"/>
  <c r="N203" i="1"/>
  <c r="O201" i="1"/>
  <c r="N201" i="1"/>
  <c r="O199" i="1"/>
  <c r="N199" i="1"/>
  <c r="O197" i="1"/>
  <c r="N197" i="1"/>
  <c r="O195" i="1"/>
  <c r="N195" i="1"/>
  <c r="O193" i="1"/>
  <c r="N193" i="1"/>
  <c r="O191" i="1"/>
  <c r="N191" i="1"/>
  <c r="O189" i="1"/>
  <c r="N189" i="1"/>
  <c r="O187" i="1"/>
  <c r="N187" i="1"/>
  <c r="O185" i="1"/>
  <c r="N185" i="1"/>
  <c r="O183" i="1"/>
  <c r="N183" i="1"/>
  <c r="O181" i="1"/>
  <c r="N181" i="1"/>
  <c r="O179" i="1"/>
  <c r="N179" i="1"/>
  <c r="O177" i="1"/>
  <c r="N177" i="1"/>
  <c r="O175" i="1"/>
  <c r="N175" i="1"/>
  <c r="O173" i="1"/>
  <c r="N173" i="1"/>
  <c r="O171" i="1"/>
  <c r="N171" i="1"/>
  <c r="O169" i="1"/>
  <c r="N169" i="1"/>
  <c r="O167" i="1"/>
  <c r="N167" i="1"/>
  <c r="O165" i="1"/>
  <c r="N165" i="1"/>
  <c r="O163" i="1"/>
  <c r="N163" i="1"/>
  <c r="O161" i="1"/>
  <c r="N161" i="1"/>
  <c r="O159" i="1"/>
  <c r="N159" i="1"/>
  <c r="O157" i="1"/>
  <c r="N157" i="1"/>
  <c r="O155" i="1"/>
  <c r="N155" i="1"/>
  <c r="O153" i="1"/>
  <c r="N153" i="1"/>
  <c r="O151" i="1"/>
  <c r="N151" i="1"/>
  <c r="O149" i="1"/>
  <c r="N149" i="1"/>
  <c r="O147" i="1"/>
  <c r="N147" i="1"/>
  <c r="O145" i="1"/>
  <c r="N145" i="1"/>
  <c r="O143" i="1"/>
  <c r="N143" i="1"/>
  <c r="O141" i="1"/>
  <c r="N141" i="1"/>
  <c r="O139" i="1"/>
  <c r="N139" i="1"/>
  <c r="O137" i="1"/>
  <c r="N137" i="1"/>
  <c r="O135" i="1"/>
  <c r="N135" i="1"/>
  <c r="O133" i="1"/>
  <c r="N133" i="1"/>
  <c r="O131" i="1"/>
  <c r="N131" i="1"/>
  <c r="O129" i="1"/>
  <c r="N129" i="1"/>
  <c r="O127" i="1"/>
  <c r="N127" i="1"/>
  <c r="O125" i="1"/>
  <c r="N125" i="1"/>
  <c r="O123" i="1"/>
  <c r="N123" i="1"/>
  <c r="O121" i="1"/>
  <c r="N121" i="1"/>
  <c r="O119" i="1"/>
  <c r="N119" i="1"/>
  <c r="O117" i="1"/>
  <c r="N117" i="1"/>
  <c r="O115" i="1"/>
  <c r="N115" i="1"/>
  <c r="O113" i="1"/>
  <c r="N113" i="1"/>
  <c r="O111" i="1"/>
  <c r="N111" i="1"/>
  <c r="O109" i="1"/>
  <c r="N109" i="1"/>
  <c r="O107" i="1"/>
  <c r="N107" i="1"/>
  <c r="O105" i="1"/>
  <c r="N105" i="1"/>
  <c r="O103" i="1"/>
  <c r="N103" i="1"/>
  <c r="O101" i="1"/>
  <c r="N101" i="1"/>
  <c r="O99" i="1"/>
  <c r="N99" i="1"/>
  <c r="O97" i="1"/>
  <c r="N97" i="1"/>
  <c r="O95" i="1"/>
  <c r="N95" i="1"/>
  <c r="O93" i="1"/>
  <c r="N93" i="1"/>
  <c r="O91" i="1"/>
  <c r="N91" i="1"/>
  <c r="O89" i="1"/>
  <c r="N89" i="1"/>
  <c r="O87" i="1"/>
  <c r="N87" i="1"/>
  <c r="O85" i="1"/>
  <c r="N85" i="1"/>
  <c r="O83" i="1"/>
  <c r="N83" i="1"/>
  <c r="O81" i="1"/>
  <c r="N81" i="1"/>
  <c r="O79" i="1"/>
  <c r="N79" i="1"/>
  <c r="O77" i="1"/>
  <c r="N77" i="1"/>
  <c r="O75" i="1"/>
  <c r="N75" i="1"/>
  <c r="O73" i="1"/>
  <c r="N73" i="1"/>
  <c r="O71" i="1"/>
  <c r="N71" i="1"/>
  <c r="O69" i="1"/>
  <c r="N69" i="1"/>
  <c r="O67" i="1"/>
  <c r="N67" i="1"/>
  <c r="O65" i="1"/>
  <c r="N65" i="1"/>
  <c r="O63" i="1"/>
  <c r="N63" i="1"/>
  <c r="O61" i="1"/>
  <c r="N61" i="1"/>
  <c r="O59" i="1"/>
  <c r="N59" i="1"/>
  <c r="O57" i="1"/>
  <c r="N57" i="1"/>
  <c r="O55" i="1"/>
  <c r="N55" i="1"/>
  <c r="O53" i="1"/>
  <c r="N53" i="1"/>
  <c r="O51" i="1"/>
  <c r="N51" i="1"/>
  <c r="O49" i="1"/>
  <c r="N49" i="1"/>
  <c r="O47" i="1"/>
  <c r="N47" i="1"/>
  <c r="O45" i="1"/>
  <c r="N45" i="1"/>
  <c r="O43" i="1"/>
  <c r="N43" i="1"/>
  <c r="N41" i="1"/>
  <c r="O39" i="1"/>
  <c r="N39" i="1"/>
  <c r="O37" i="1"/>
  <c r="N37" i="1"/>
  <c r="O35" i="1"/>
  <c r="N35" i="1"/>
  <c r="O33" i="1"/>
  <c r="N33" i="1"/>
  <c r="O31" i="1"/>
  <c r="N31" i="1"/>
  <c r="O29" i="1"/>
  <c r="N29" i="1"/>
  <c r="O27" i="1"/>
  <c r="N27" i="1"/>
  <c r="O25" i="1"/>
  <c r="N25" i="1"/>
  <c r="O23" i="1"/>
  <c r="N23" i="1"/>
  <c r="O21" i="1"/>
  <c r="N21" i="1"/>
  <c r="O19" i="1"/>
  <c r="N19" i="1"/>
  <c r="O17" i="1"/>
  <c r="N17" i="1"/>
  <c r="O15" i="1"/>
  <c r="N15" i="1"/>
</calcChain>
</file>

<file path=xl/sharedStrings.xml><?xml version="1.0" encoding="utf-8"?>
<sst xmlns="http://schemas.openxmlformats.org/spreadsheetml/2006/main" count="658" uniqueCount="348">
  <si>
    <t>CÉDULA DE AVANCE DE CUMPLIMIENTO DE LOS OBJETIVOS Y METAS</t>
  </si>
  <si>
    <t>MUNICIPIO DE BENITO JUÁREZ QUINTANA ROO</t>
  </si>
  <si>
    <t xml:space="preserve">PROGRAMA PRESUPUESTARIO ANUAL: </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</si>
  <si>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</si>
  <si>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</si>
  <si>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</si>
  <si>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</si>
  <si>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</si>
  <si>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</si>
  <si>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</si>
  <si>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</si>
  <si>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</si>
  <si>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</si>
  <si>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</si>
  <si>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</si>
  <si>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</si>
  <si>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</si>
  <si>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</si>
  <si>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</si>
  <si>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2"/>
        <color theme="1"/>
        <rFont val="Calibri"/>
        <family val="2"/>
      </rPr>
      <t xml:space="preserve">F. 3.1.1: </t>
    </r>
    <r>
      <rPr>
        <sz val="12"/>
        <color theme="1"/>
        <rFont val="Calibri"/>
        <family val="2"/>
      </rPr>
      <t xml:space="preserve">Contribuir a consolidar una sociedad más segura y cohesionada mediante la prevención de la violencia y la 
promoción de actividades que fortalezcan la convivencia y el bienestar comunitario. </t>
    </r>
    <r>
      <rPr>
        <b/>
        <sz val="12"/>
        <color theme="1"/>
        <rFont val="Calibri"/>
        <family val="2"/>
      </rPr>
      <t>mediante…</t>
    </r>
  </si>
  <si>
    <t>Ascendente</t>
  </si>
  <si>
    <t>Trianual</t>
  </si>
  <si>
    <t>3.1.1.1.1 Resoluciones de las demandas ciudadanas por la Secretaría General emitidas.</t>
  </si>
  <si>
    <r>
      <rPr>
        <b/>
        <sz val="12"/>
        <color theme="1"/>
        <rFont val="Calibri"/>
        <family val="2"/>
      </rPr>
      <t xml:space="preserve">PRDC: </t>
    </r>
    <r>
      <rPr>
        <sz val="12"/>
        <color theme="1"/>
        <rFont val="Calibri"/>
        <family val="2"/>
      </rPr>
      <t>Porcentaje de resoluciones de las demandas ciudadanas emitidas.</t>
    </r>
  </si>
  <si>
    <t>Trimestral</t>
  </si>
  <si>
    <t>si</t>
  </si>
  <si>
    <r>
      <rPr>
        <b/>
        <sz val="12"/>
        <color theme="1"/>
        <rFont val="Calibri"/>
        <family val="2"/>
      </rPr>
      <t>Justificación Trimestral:</t>
    </r>
    <r>
      <rPr>
        <sz val="12"/>
        <color theme="1"/>
        <rFont val="Calibri"/>
        <family val="2"/>
      </rPr>
      <t xml:space="preserve"> Se logró un 108.00% de la meta en este segundo trimestre del año 2025 en atenciones ciudadanaas.
</t>
    </r>
    <r>
      <rPr>
        <b/>
        <sz val="12"/>
        <color theme="1"/>
        <rFont val="Calibri"/>
        <family val="2"/>
      </rPr>
      <t>Justificación Anual:</t>
    </r>
    <r>
      <rPr>
        <sz val="12"/>
        <color theme="1"/>
        <rFont val="Calibri"/>
        <family val="2"/>
      </rPr>
      <t xml:space="preserve"> De manera anual se alcanzó un 50.20% de la meta esperada con 675 de 625 resoluciones programadas.</t>
    </r>
  </si>
  <si>
    <r>
      <rPr>
        <b/>
        <sz val="12"/>
        <color theme="1"/>
        <rFont val="Calibri"/>
        <family val="2"/>
      </rPr>
      <t xml:space="preserve">3.1.1.1.1.1 </t>
    </r>
    <r>
      <rPr>
        <sz val="12"/>
        <color theme="1"/>
        <rFont val="Calibri"/>
        <family val="2"/>
      </rPr>
      <t>Otorgamiento de apoyos administrativos y financieros brindados a la ciudadanía.</t>
    </r>
  </si>
  <si>
    <r>
      <rPr>
        <b/>
        <sz val="12"/>
        <color theme="1"/>
        <rFont val="Calibri"/>
        <family val="2"/>
      </rPr>
      <t xml:space="preserve">PAOC: </t>
    </r>
    <r>
      <rPr>
        <sz val="12"/>
        <color theme="1"/>
        <rFont val="Calibri"/>
        <family val="2"/>
      </rPr>
      <t xml:space="preserve">Porcentaje de apoyos administrativos y financieros otorgados. </t>
    </r>
  </si>
  <si>
    <r>
      <rPr>
        <b/>
        <sz val="12"/>
        <color theme="1"/>
        <rFont val="Calibri"/>
        <family val="2"/>
      </rPr>
      <t xml:space="preserve">Justificación Trimestral: </t>
    </r>
    <r>
      <rPr>
        <sz val="12"/>
        <color theme="1"/>
        <rFont val="Calibri"/>
        <family val="2"/>
      </rPr>
      <t>Se logró un 111.81% de la meta en este segundo trimestre  del año 2025 en atenciones ciudadanas.</t>
    </r>
    <r>
      <rPr>
        <b/>
        <sz val="12"/>
        <color theme="1"/>
        <rFont val="Calibri"/>
        <family val="2"/>
      </rPr>
      <t xml:space="preserve">
Justificación Anual: </t>
    </r>
    <r>
      <rPr>
        <sz val="12"/>
        <color theme="1"/>
        <rFont val="Calibri"/>
        <family val="2"/>
      </rPr>
      <t>De manera anual se alcanzó un 64.74% de la meta esperada con 265  de 237 resoluciones programadas.</t>
    </r>
  </si>
  <si>
    <r>
      <rPr>
        <b/>
        <sz val="12"/>
        <color theme="1"/>
        <rFont val="Calibri"/>
        <family val="2"/>
      </rPr>
      <t>3.1.1.1.1.2</t>
    </r>
    <r>
      <rPr>
        <sz val="12"/>
        <color theme="1"/>
        <rFont val="Calibri"/>
        <family val="2"/>
      </rPr>
      <t xml:space="preserve"> Realización de las sesiones  llevadas acabo por el cabildo </t>
    </r>
  </si>
  <si>
    <r>
      <rPr>
        <b/>
        <sz val="12"/>
        <color theme="1"/>
        <rFont val="Calibri"/>
        <family val="2"/>
      </rPr>
      <t>PSCA:</t>
    </r>
    <r>
      <rPr>
        <sz val="12"/>
        <color theme="1"/>
        <rFont val="Calibri"/>
        <family val="2"/>
      </rPr>
      <t xml:space="preserve"> Porcentaje de sesiones de Cabildo realizadas.</t>
    </r>
  </si>
  <si>
    <r>
      <rPr>
        <b/>
        <sz val="12"/>
        <color theme="1"/>
        <rFont val="Calibri"/>
        <family val="2"/>
      </rPr>
      <t>Justificación Trimestral:</t>
    </r>
    <r>
      <rPr>
        <sz val="12"/>
        <color theme="1"/>
        <rFont val="Calibri"/>
        <family val="2"/>
      </rPr>
      <t xml:space="preserve"> Se alcanzó un 75.00% de la meta en  este segundo trimestre, del año 2025 en sesiones de cabildo.
J</t>
    </r>
    <r>
      <rPr>
        <b/>
        <sz val="12"/>
        <color theme="1"/>
        <rFont val="Calibri"/>
        <family val="2"/>
      </rPr>
      <t>ustificación Anual:</t>
    </r>
    <r>
      <rPr>
        <sz val="12"/>
        <color theme="1"/>
        <rFont val="Calibri"/>
        <family val="2"/>
      </rPr>
      <t xml:space="preserve"> Logró un 53.33% de la meta anual programada en lo que va del segundo trimestre.</t>
    </r>
  </si>
  <si>
    <r>
      <rPr>
        <b/>
        <sz val="12"/>
        <color theme="1"/>
        <rFont val="Calibri"/>
        <family val="2"/>
      </rPr>
      <t xml:space="preserve">3.1.1.1.1.3 </t>
    </r>
    <r>
      <rPr>
        <sz val="12"/>
        <color theme="1"/>
        <rFont val="Calibri"/>
        <family val="2"/>
      </rPr>
      <t>Gestión de solicitudes formuladas por la ciudadanía.</t>
    </r>
  </si>
  <si>
    <r>
      <rPr>
        <b/>
        <sz val="12"/>
        <color theme="1"/>
        <rFont val="Calibri"/>
        <family val="2"/>
      </rPr>
      <t xml:space="preserve">PSCG: </t>
    </r>
    <r>
      <rPr>
        <sz val="12"/>
        <color theme="1"/>
        <rFont val="Calibri"/>
        <family val="2"/>
      </rPr>
      <t>Porcentaje de Solicitudes Ciudadanas gestionadas.</t>
    </r>
  </si>
  <si>
    <r>
      <rPr>
        <b/>
        <sz val="12"/>
        <color theme="1"/>
        <rFont val="Calibri"/>
        <family val="2"/>
      </rPr>
      <t>Justificación Trimestral:</t>
    </r>
    <r>
      <rPr>
        <sz val="12"/>
        <color theme="1"/>
        <rFont val="Calibri"/>
        <family val="2"/>
      </rPr>
      <t xml:space="preserve"> Se alcanzó un 172.59% de la meta esperada para este segundo trimestre, derivado de las gestiones ciudadanas  programadas para estos tres primeros meses se logro mas atención a las peticiones .
</t>
    </r>
    <r>
      <rPr>
        <b/>
        <sz val="12"/>
        <color theme="1"/>
        <rFont val="Calibri"/>
        <family val="2"/>
      </rPr>
      <t xml:space="preserve">Justificación Anual: </t>
    </r>
    <r>
      <rPr>
        <sz val="12"/>
        <color theme="1"/>
        <rFont val="Calibri"/>
        <family val="2"/>
      </rPr>
      <t>Logró un 68.15% de la meta anual programada en loq ue va del segundo trimestre, logrando así, superar en un 18.15% lo establecido.</t>
    </r>
  </si>
  <si>
    <t>3.1.1.1.2 Atención a solicitudes de personas no localizadas en el municipio de Benito Juárez</t>
  </si>
  <si>
    <r>
      <rPr>
        <b/>
        <sz val="12"/>
        <color theme="1"/>
        <rFont val="Calibri"/>
        <family val="2"/>
      </rPr>
      <t xml:space="preserve">PSNLBJ: </t>
    </r>
    <r>
      <rPr>
        <sz val="12"/>
        <color theme="1"/>
        <rFont val="Calibri"/>
        <family val="2"/>
      </rPr>
      <t>Porcentaje de solicitudes de personas no localizadas.</t>
    </r>
  </si>
  <si>
    <r>
      <rPr>
        <b/>
        <sz val="12"/>
        <color theme="1"/>
        <rFont val="Calibri"/>
        <family val="2"/>
      </rPr>
      <t>Justificacion Trimestral:</t>
    </r>
    <r>
      <rPr>
        <sz val="12"/>
        <color theme="1"/>
        <rFont val="Calibri"/>
        <family val="2"/>
      </rPr>
      <t xml:space="preserve"> Se dío atención a cada uno de los 283 reportes que ingresaron por el telefono de emergencias 911, redes sociales y fichas de búsqueda, logrando así un 128.64% trimestral.
</t>
    </r>
    <r>
      <rPr>
        <b/>
        <sz val="12"/>
        <color theme="1"/>
        <rFont val="Calibri"/>
        <family val="2"/>
      </rPr>
      <t>Justificación Anual:</t>
    </r>
    <r>
      <rPr>
        <sz val="12"/>
        <color theme="1"/>
        <rFont val="Calibri"/>
        <family val="2"/>
      </rPr>
      <t xml:space="preserve"> Como meta anual se programaron 900 atenciones, se tiene un avance de 62.33% anual con 561 atenciones.</t>
    </r>
  </si>
  <si>
    <r>
      <rPr>
        <b/>
        <sz val="12"/>
        <color theme="1"/>
        <rFont val="Calibri"/>
        <family val="2"/>
      </rPr>
      <t>3.1.1.1.2</t>
    </r>
    <r>
      <rPr>
        <sz val="12"/>
        <color theme="1"/>
        <rFont val="Calibri"/>
        <family val="2"/>
      </rPr>
      <t>.</t>
    </r>
    <r>
      <rPr>
        <b/>
        <sz val="12"/>
        <color theme="1"/>
        <rFont val="Calibri"/>
        <family val="2"/>
      </rPr>
      <t xml:space="preserve">1 </t>
    </r>
    <r>
      <rPr>
        <sz val="12"/>
        <color theme="1"/>
        <rFont val="Calibri"/>
        <family val="2"/>
      </rPr>
      <t>Seguimiento, asesorias y acompañamiento en reportes de personas no localizadas en el municipio de Benito Juárez</t>
    </r>
  </si>
  <si>
    <r>
      <rPr>
        <b/>
        <sz val="12"/>
        <color theme="1"/>
        <rFont val="Calibri"/>
        <family val="2"/>
      </rPr>
      <t xml:space="preserve">PSAAPNLBJ: </t>
    </r>
    <r>
      <rPr>
        <sz val="12"/>
        <color theme="1"/>
        <rFont val="Calibri"/>
        <family val="2"/>
      </rPr>
      <t>Porcentaje de Seguimiento, asesorias y apoyo en reportes de personas no localizadas en el municipio de Benito Juárez</t>
    </r>
  </si>
  <si>
    <r>
      <rPr>
        <b/>
        <sz val="12"/>
        <color theme="1"/>
        <rFont val="Calibri"/>
        <family val="2"/>
      </rPr>
      <t xml:space="preserve">Justificacion Trimestral: </t>
    </r>
    <r>
      <rPr>
        <sz val="12"/>
        <color theme="1"/>
        <rFont val="Calibri"/>
        <family val="2"/>
      </rPr>
      <t xml:space="preserve">Se dío seguimiento a cada uno de los 281  reportes que ingresaron por el telefono de emergencias 911, redes sociales y fichas de búsqueda de los 110 programados, logrando así un 255.45% trimestral.
</t>
    </r>
    <r>
      <rPr>
        <b/>
        <sz val="12"/>
        <color theme="1"/>
        <rFont val="Calibri"/>
        <family val="2"/>
      </rPr>
      <t xml:space="preserve">Justificación Anual: </t>
    </r>
    <r>
      <rPr>
        <sz val="12"/>
        <color theme="1"/>
        <rFont val="Calibri"/>
        <family val="2"/>
      </rPr>
      <t>Como meta anual se programaron 450 atenciones, se tiene un avance de 123.78% anual con 557 atenciones.</t>
    </r>
  </si>
  <si>
    <r>
      <rPr>
        <b/>
        <sz val="12"/>
        <color theme="1"/>
        <rFont val="Calibri"/>
        <family val="2"/>
      </rPr>
      <t xml:space="preserve">3.1.1.1.2.2 </t>
    </r>
    <r>
      <rPr>
        <sz val="12"/>
        <color theme="1"/>
        <rFont val="Calibri"/>
        <family val="2"/>
      </rPr>
      <t>Asistencia de Reportes de Personas No Localizadas</t>
    </r>
  </si>
  <si>
    <r>
      <rPr>
        <b/>
        <sz val="12"/>
        <color theme="1"/>
        <rFont val="Calibri"/>
        <family val="2"/>
      </rPr>
      <t xml:space="preserve">PARPNL: </t>
    </r>
    <r>
      <rPr>
        <sz val="12"/>
        <color theme="1"/>
        <rFont val="Calibri"/>
        <family val="2"/>
      </rPr>
      <t>Porcentaje de Asistencia de Reportes de Personas No Localizadas</t>
    </r>
  </si>
  <si>
    <r>
      <rPr>
        <b/>
        <sz val="12"/>
        <color theme="1"/>
        <rFont val="Calibri"/>
        <family val="2"/>
      </rPr>
      <t xml:space="preserve">Justificacion Trimestral: </t>
    </r>
    <r>
      <rPr>
        <sz val="12"/>
        <color theme="1"/>
        <rFont val="Calibri"/>
        <family val="2"/>
      </rPr>
      <t xml:space="preserve">Se dío seguimiento a cada uno de los 281  reportes que ingresaron por el telefono de emergencias 911, redes sociales y fichas de búsqueda de los 110 programados, logrando así un 255.45% trimestral.
</t>
    </r>
    <r>
      <rPr>
        <b/>
        <sz val="12"/>
        <color theme="1"/>
        <rFont val="Calibri"/>
        <family val="2"/>
      </rPr>
      <t xml:space="preserve">Justificación Anual: </t>
    </r>
    <r>
      <rPr>
        <sz val="12"/>
        <color theme="1"/>
        <rFont val="Calibri"/>
        <family val="2"/>
      </rPr>
      <t>Como meta anual se programaron 450 atenciones, se tiene un avance de 124.22% anual con 557 atenciones.</t>
    </r>
  </si>
  <si>
    <t>3.1.1.1.3 Solicitudes administrativas de las Direcciones adscritas a la Secretaría General emitidas.</t>
  </si>
  <si>
    <r>
      <rPr>
        <b/>
        <sz val="12"/>
        <color theme="1"/>
        <rFont val="Calibri"/>
        <family val="2"/>
      </rPr>
      <t xml:space="preserve">PSAE: </t>
    </r>
    <r>
      <rPr>
        <sz val="12"/>
        <color theme="1"/>
        <rFont val="Calibri"/>
        <family val="2"/>
      </rPr>
      <t>Porcentaje de solicitudes administrativas emitidas.</t>
    </r>
  </si>
  <si>
    <r>
      <rPr>
        <b/>
        <sz val="12"/>
        <color theme="1"/>
        <rFont val="Calibri"/>
        <family val="2"/>
      </rPr>
      <t>Justificacion Trimestral:</t>
    </r>
    <r>
      <rPr>
        <sz val="12"/>
        <color theme="1"/>
        <rFont val="Calibri"/>
        <family val="2"/>
      </rPr>
      <t xml:space="preserve">Se obtuvo un avance del 100% en relación al 2do trimestre de 2025, derivado a que las Dependencias Adscritas a la Secretaría General presentaron sus solicitudes administrativas en tiempo y forma a esta Dirección General de la Coordinación General Administrativa.                 
</t>
    </r>
    <r>
      <rPr>
        <b/>
        <sz val="12"/>
        <color theme="1"/>
        <rFont val="Calibri"/>
        <family val="2"/>
      </rPr>
      <t>Justificacion Anual:</t>
    </r>
    <r>
      <rPr>
        <sz val="12"/>
        <color theme="1"/>
        <rFont val="Calibri"/>
        <family val="2"/>
      </rPr>
      <t xml:space="preserve"> Durante el ejercicio, el porcentaje alcanzado fue del 52.38%, ya que de las 1155 solicitudes administrativas, se emitieron 304 en lo que fue del 2do trimestre. Lo anterior, derivado de las solicitudes presentadas por las diferentes Direcciones adscritas a la secretaria General.</t>
    </r>
  </si>
  <si>
    <r>
      <rPr>
        <b/>
        <sz val="12"/>
        <color theme="1"/>
        <rFont val="Calibri"/>
        <family val="2"/>
      </rPr>
      <t xml:space="preserve">3.1.1.1.3.1 </t>
    </r>
    <r>
      <rPr>
        <sz val="12"/>
        <color theme="1"/>
        <rFont val="Calibri"/>
        <family val="2"/>
      </rPr>
      <t xml:space="preserve">Gestión en la documentación de los movimientos de personal de la Oficina de la Secretaría General. </t>
    </r>
  </si>
  <si>
    <r>
      <rPr>
        <b/>
        <sz val="12"/>
        <color theme="1"/>
        <rFont val="Calibri"/>
        <family val="2"/>
      </rPr>
      <t xml:space="preserve">DGMP: </t>
    </r>
    <r>
      <rPr>
        <sz val="12"/>
        <color theme="1"/>
        <rFont val="Calibri"/>
        <family val="2"/>
      </rPr>
      <t xml:space="preserve"> Porcentaje de Documentos de movimientos de personal gestionados.</t>
    </r>
  </si>
  <si>
    <r>
      <rPr>
        <b/>
        <sz val="12"/>
        <color theme="1"/>
        <rFont val="Calibri"/>
        <family val="2"/>
      </rPr>
      <t>Justificacion Trimestral:</t>
    </r>
    <r>
      <rPr>
        <sz val="12"/>
        <color theme="1"/>
        <rFont val="Calibri"/>
        <family val="2"/>
      </rPr>
      <t xml:space="preserve"> Se cumplió al 100%  la meta establecida en el 2do trimestre de 2025, el personal administrativo de las Dependencias adscritas a la Secretaría General presentó los documentos con los lineamientos que requiere la Dirección de Recursos Humanos para dar seguimiento a la Gestión de Movimiento de Personal para su debido seguimiento ante esta Dirección General.                    
</t>
    </r>
    <r>
      <rPr>
        <b/>
        <sz val="12"/>
        <color theme="1"/>
        <rFont val="Calibri"/>
        <family val="2"/>
      </rPr>
      <t>Justificacion Anual</t>
    </r>
    <r>
      <rPr>
        <sz val="12"/>
        <color theme="1"/>
        <rFont val="Calibri"/>
        <family val="2"/>
      </rPr>
      <t xml:space="preserve">: Durante el ejercicio, el porcentaje alcanzado fue del 53.53%, ya que de los 170 documentos de movimientos de personal, se gestionaron 42 durante el 2do trimestre. </t>
    </r>
  </si>
  <si>
    <r>
      <rPr>
        <b/>
        <sz val="12"/>
        <color theme="1"/>
        <rFont val="Calibri"/>
        <family val="2"/>
      </rPr>
      <t xml:space="preserve">3.1.1.1.3.2 </t>
    </r>
    <r>
      <rPr>
        <sz val="12"/>
        <color theme="1"/>
        <rFont val="Calibri"/>
        <family val="2"/>
      </rPr>
      <t>Realización de gestiones técnicas para la operación de las Direcciones Adscritas a la Oficina de la Secretaría General.</t>
    </r>
  </si>
  <si>
    <r>
      <rPr>
        <b/>
        <sz val="12"/>
        <color theme="1"/>
        <rFont val="Calibri"/>
        <family val="2"/>
      </rPr>
      <t>PGTR:</t>
    </r>
    <r>
      <rPr>
        <sz val="12"/>
        <color theme="1"/>
        <rFont val="Calibri"/>
        <family val="2"/>
      </rPr>
      <t xml:space="preserve"> Porcentaje de Gestiones Técnicas realizadas.</t>
    </r>
  </si>
  <si>
    <r>
      <rPr>
        <b/>
        <sz val="12"/>
        <color theme="1"/>
        <rFont val="Calibri"/>
        <family val="2"/>
      </rPr>
      <t>Justificacion Trimestral</t>
    </r>
    <r>
      <rPr>
        <sz val="12"/>
        <color theme="1"/>
        <rFont val="Calibri"/>
        <family val="2"/>
      </rPr>
      <t xml:space="preserve">: La Dirección General de la Coordinación General Administrativa cumplió al 100% la meta establecida en el 2do trimestre de 2025.                                                                                                                                                            </t>
    </r>
    <r>
      <rPr>
        <b/>
        <sz val="12"/>
        <color theme="1"/>
        <rFont val="Calibri"/>
        <family val="2"/>
      </rPr>
      <t>Justificacion Anual:</t>
    </r>
    <r>
      <rPr>
        <sz val="12"/>
        <color theme="1"/>
        <rFont val="Calibri"/>
        <family val="2"/>
      </rPr>
      <t xml:space="preserve"> Durante el ejercicio, el porcentaje alcanzado fue del 53%, ya que de las 417 Gestiones Técnicas , se gestionaron 98., durante el 2do trimestre. </t>
    </r>
  </si>
  <si>
    <r>
      <rPr>
        <b/>
        <sz val="12"/>
        <color theme="1"/>
        <rFont val="Calibri"/>
        <family val="2"/>
      </rPr>
      <t xml:space="preserve">3.1.1.1.3.3 </t>
    </r>
    <r>
      <rPr>
        <sz val="12"/>
        <color theme="1"/>
        <rFont val="Calibri"/>
        <family val="2"/>
      </rPr>
      <t>Atención a las solicitudes de   recursos materiales para abastecer a la Secretaría General y sus Direcciones Adscritas.</t>
    </r>
  </si>
  <si>
    <r>
      <rPr>
        <b/>
        <sz val="12"/>
        <color theme="1"/>
        <rFont val="Calibri"/>
        <family val="2"/>
      </rPr>
      <t>PRMG:</t>
    </r>
    <r>
      <rPr>
        <sz val="12"/>
        <color theme="1"/>
        <rFont val="Calibri"/>
        <family val="2"/>
      </rPr>
      <t xml:space="preserve"> Porcentaje de solicitudes de recursos materiales gestionados.</t>
    </r>
  </si>
  <si>
    <r>
      <rPr>
        <b/>
        <sz val="12"/>
        <color theme="1"/>
        <rFont val="Calibri"/>
        <family val="2"/>
      </rPr>
      <t>Justificacion Trimestral:</t>
    </r>
    <r>
      <rPr>
        <sz val="12"/>
        <color theme="1"/>
        <rFont val="Calibri"/>
        <family val="2"/>
      </rPr>
      <t xml:space="preserve">Se cumplió al 100%  meta establecida en el 2do trimestre de 2025, esto debido al seguimiento a los requerimientos presentados por las dependencias adscritas a la Secretaria General, como lo son solicitudes de pago de arrendamiento, solicitud de combustible, requisión de material de papelería, por mencionar algunas.
</t>
    </r>
    <r>
      <rPr>
        <b/>
        <sz val="12"/>
        <color theme="1"/>
        <rFont val="Calibri"/>
        <family val="2"/>
      </rPr>
      <t>Justificacion Anual</t>
    </r>
    <r>
      <rPr>
        <sz val="12"/>
        <color theme="1"/>
        <rFont val="Calibri"/>
        <family val="2"/>
      </rPr>
      <t>: Durante el ejercicio, el porcentaje alcanzado fue del 51.58%, ya que de las 568 solicitudes de recursos materiales , se gestionaron 164. Lo anterior, respecto a los diversos tramites administrativos presentados y su correcto seguimiento.</t>
    </r>
  </si>
  <si>
    <t>3.1.1.1.4 Actos registrales constitutivos o modificativos del Estado Civil de la población benitojuarense, garantizando el derecho a la igualdad entre mujeres y hombres inscritos.</t>
  </si>
  <si>
    <r>
      <rPr>
        <b/>
        <sz val="12"/>
        <color theme="1"/>
        <rFont val="Calibri"/>
        <family val="2"/>
      </rPr>
      <t xml:space="preserve">PARI: </t>
    </r>
    <r>
      <rPr>
        <sz val="12"/>
        <color theme="1"/>
        <rFont val="Calibri"/>
        <family val="2"/>
      </rPr>
      <t>Porcentaje de actos registrales inscritos</t>
    </r>
  </si>
  <si>
    <r>
      <rPr>
        <b/>
        <sz val="12"/>
        <color theme="1"/>
        <rFont val="Calibri"/>
        <family val="2"/>
      </rPr>
      <t>Justificacion Trimestral:</t>
    </r>
    <r>
      <rPr>
        <sz val="12"/>
        <color theme="1"/>
        <rFont val="Calibri"/>
        <family val="2"/>
      </rPr>
      <t xml:space="preserve"> Este indicador tiene como meta anual realizar 108,149 Actos Registrales. En este trimestre se alcanzaron 18,998 de los 27,045 programados en el trimestre. El porsentaje alcanzado fue del 70.25%.                                                                                                                                </t>
    </r>
    <r>
      <rPr>
        <b/>
        <sz val="12"/>
        <color theme="1"/>
        <rFont val="Calibri"/>
        <family val="2"/>
      </rPr>
      <t xml:space="preserve">Justificacion Anual: </t>
    </r>
    <r>
      <rPr>
        <sz val="12"/>
        <color theme="1"/>
        <rFont val="Calibri"/>
        <family val="2"/>
      </rPr>
      <t xml:space="preserve">Durante el ejercicio, el porsentaje alcanzado 35.80 % ya que de los 27,045 actos registrales programados a realizar, se lograron 18,98. Lo anterior debido al aumento de costos de tramites del RegistroCivil, adicional al aumento anual del UMA.                                                                    </t>
    </r>
  </si>
  <si>
    <r>
      <rPr>
        <b/>
        <sz val="12"/>
        <color theme="1"/>
        <rFont val="Calibri"/>
        <family val="2"/>
      </rPr>
      <t>3.1.1.1.4.1 A</t>
    </r>
    <r>
      <rPr>
        <sz val="12"/>
        <color theme="1"/>
        <rFont val="Calibri"/>
        <family val="2"/>
      </rPr>
      <t>dquisición de herramientas tecnológicas del Registro Civil.</t>
    </r>
  </si>
  <si>
    <r>
      <rPr>
        <b/>
        <sz val="12"/>
        <color theme="1"/>
        <rFont val="Calibri"/>
        <family val="2"/>
      </rPr>
      <t xml:space="preserve">PAECE: </t>
    </r>
    <r>
      <rPr>
        <sz val="12"/>
        <color theme="1"/>
        <rFont val="Calibri"/>
        <family val="2"/>
      </rPr>
      <t xml:space="preserve">Porcentaje de adquisición de equipos de cómputo y electrónicos.  </t>
    </r>
    <r>
      <rPr>
        <b/>
        <sz val="12"/>
        <color theme="1"/>
        <rFont val="Calibri"/>
        <family val="2"/>
      </rPr>
      <t xml:space="preserve">    </t>
    </r>
  </si>
  <si>
    <r>
      <rPr>
        <b/>
        <sz val="12"/>
        <color theme="1"/>
        <rFont val="Calibri"/>
        <family val="2"/>
      </rPr>
      <t xml:space="preserve">Justificacion Trimestral: </t>
    </r>
    <r>
      <rPr>
        <sz val="12"/>
        <color theme="1"/>
        <rFont val="Calibri"/>
        <family val="2"/>
      </rPr>
      <t xml:space="preserve"> Este indicador tiene como meta anual realizar 37 adquisiciones de Herramientas Tecnologicas. En este trimestre se alcanzaron 0 de los 9 programados en el trimestre. El porsentaje alcanzado fue del 0%, debido a que de que no se otorgo el presupuesto para esta actividad.                                                                                                                                                    </t>
    </r>
    <r>
      <rPr>
        <b/>
        <sz val="12"/>
        <color theme="1"/>
        <rFont val="Calibri"/>
        <family val="2"/>
      </rPr>
      <t xml:space="preserve">Justificacion Anual: </t>
    </r>
    <r>
      <rPr>
        <sz val="12"/>
        <color theme="1"/>
        <rFont val="Calibri"/>
        <family val="2"/>
      </rPr>
      <t xml:space="preserve">Durante el ejercicio, el porsentaje alcanzado fue del 0% ya que de los 9  programados a realizar, se lograron 0. Lo anterior debido a que la Tesoreria Municipal no autorizo el presupuesto para la adquisicion de Herramientas Tecnologicas para el Registro Civil.               </t>
    </r>
  </si>
  <si>
    <r>
      <rPr>
        <b/>
        <sz val="12"/>
        <color theme="1"/>
        <rFont val="Calibri"/>
        <family val="2"/>
      </rPr>
      <t xml:space="preserve">3.1.1.1.4.2 </t>
    </r>
    <r>
      <rPr>
        <sz val="12"/>
        <color theme="1"/>
        <rFont val="Calibri"/>
        <family val="2"/>
      </rPr>
      <t>Incremento en la adquisición de formatos valorados Adquiridos.</t>
    </r>
  </si>
  <si>
    <r>
      <rPr>
        <b/>
        <sz val="12"/>
        <color theme="1"/>
        <rFont val="Calibri"/>
        <family val="2"/>
      </rPr>
      <t>PFVA:</t>
    </r>
    <r>
      <rPr>
        <sz val="12"/>
        <color theme="1"/>
        <rFont val="Calibri"/>
        <family val="2"/>
      </rPr>
      <t xml:space="preserve"> Porcentaje de formatos valoradas  adquiridas.</t>
    </r>
    <r>
      <rPr>
        <b/>
        <sz val="12"/>
        <color theme="1"/>
        <rFont val="Calibri"/>
        <family val="2"/>
      </rPr>
      <t xml:space="preserve"> </t>
    </r>
  </si>
  <si>
    <r>
      <rPr>
        <b/>
        <sz val="12"/>
        <color theme="1"/>
        <rFont val="Calibri"/>
        <family val="2"/>
      </rPr>
      <t xml:space="preserve">Justificacion Trimestral:   </t>
    </r>
    <r>
      <rPr>
        <sz val="12"/>
        <color theme="1"/>
        <rFont val="Calibri"/>
        <family val="2"/>
      </rPr>
      <t xml:space="preserve">Este indicador tiene como meta anual adquirir 110,400 Formatos Valorados. En este trimestre se logro adquirir 17,600 de los 27,600 programados en el trimestre. El porsentaje alcanzado fue del 63.77%, debido a que si se otorgo el presupuesto para la adquisicion de los Formatos Valorados que son utilizados para la elaboracion de los tramites del Registro Civil.                                                                                                                                              </t>
    </r>
    <r>
      <rPr>
        <b/>
        <sz val="12"/>
        <color theme="1"/>
        <rFont val="Calibri"/>
        <family val="2"/>
      </rPr>
      <t xml:space="preserve">Justificacion Anual: </t>
    </r>
    <r>
      <rPr>
        <sz val="12"/>
        <color theme="1"/>
        <rFont val="Calibri"/>
        <family val="2"/>
      </rPr>
      <t xml:space="preserve">Durante el ejercicio, el porsentaje alcanzado fue del 36.23 % ya que de los 27,600 formatos valorados adquiridos programados, se lograron adquirir 17,600. Lo anterior debido a que si se otorgo el presupuesto para la adquisicion de los Formatos Valorados que son utilizados para la elaboracion de los tramites del Registro Civil.                                         </t>
    </r>
  </si>
  <si>
    <r>
      <rPr>
        <b/>
        <sz val="12"/>
        <color theme="1"/>
        <rFont val="Calibri"/>
        <family val="2"/>
      </rPr>
      <t xml:space="preserve">3.1.1.1.4.3 </t>
    </r>
    <r>
      <rPr>
        <sz val="12"/>
        <color theme="1"/>
        <rFont val="Calibri"/>
        <family val="2"/>
      </rPr>
      <t>Capacitación al personal del Registro Civil.</t>
    </r>
  </si>
  <si>
    <r>
      <rPr>
        <b/>
        <sz val="12"/>
        <color theme="1"/>
        <rFont val="Calibri"/>
        <family val="2"/>
      </rPr>
      <t>PPC: P</t>
    </r>
    <r>
      <rPr>
        <sz val="12"/>
        <color theme="1"/>
        <rFont val="Calibri"/>
        <family val="2"/>
      </rPr>
      <t>orcentaje de personal del Registro Civil capacitado.</t>
    </r>
    <r>
      <rPr>
        <b/>
        <sz val="12"/>
        <color theme="1"/>
        <rFont val="Calibri"/>
        <family val="2"/>
      </rPr>
      <t xml:space="preserve">      </t>
    </r>
  </si>
  <si>
    <r>
      <rPr>
        <b/>
        <sz val="12"/>
        <color theme="1"/>
        <rFont val="Calibri"/>
        <family val="2"/>
      </rPr>
      <t>Justificacion Trimestral:</t>
    </r>
    <r>
      <rPr>
        <sz val="12"/>
        <color theme="1"/>
        <rFont val="Calibri"/>
        <family val="2"/>
      </rPr>
      <t xml:space="preserve"> Este indicador tiene como meta anual realizar la capacitacion de 80 colaboradores. En este trimestre se alcanzaron 30 de los 20 programados en el trimestre. El porsentaje alcanzado fue del 150%,.                                                                                                                  </t>
    </r>
    <r>
      <rPr>
        <b/>
        <sz val="12"/>
        <color theme="1"/>
        <rFont val="Calibri"/>
        <family val="2"/>
      </rPr>
      <t xml:space="preserve"> Justificacion Anual:</t>
    </r>
    <r>
      <rPr>
        <sz val="12"/>
        <color theme="1"/>
        <rFont val="Calibri"/>
        <family val="2"/>
      </rPr>
      <t xml:space="preserve"> Durante el ejercicio, el porsentaje alcanzado fue del 37.50% ya que de los 20  programados a realizar, se lograron 30.</t>
    </r>
  </si>
  <si>
    <r>
      <rPr>
        <b/>
        <sz val="12"/>
        <color theme="1"/>
        <rFont val="Calibri"/>
        <family val="2"/>
      </rPr>
      <t xml:space="preserve">3.1.1.1.4.4 </t>
    </r>
    <r>
      <rPr>
        <sz val="12"/>
        <color theme="1"/>
        <rFont val="Calibri"/>
        <family val="2"/>
      </rPr>
      <t>Mejoramiento de las instalaciones del Registro Civil.</t>
    </r>
  </si>
  <si>
    <r>
      <rPr>
        <b/>
        <sz val="12"/>
        <color theme="1"/>
        <rFont val="Calibri"/>
        <family val="2"/>
      </rPr>
      <t xml:space="preserve">PIRM: </t>
    </r>
    <r>
      <rPr>
        <sz val="12"/>
        <color theme="1"/>
        <rFont val="Calibri"/>
        <family val="2"/>
      </rPr>
      <t>Porcentaje de instalaciones del Registro Civil mejoradas.</t>
    </r>
    <r>
      <rPr>
        <b/>
        <sz val="12"/>
        <color theme="1"/>
        <rFont val="Calibri"/>
        <family val="2"/>
      </rPr>
      <t xml:space="preserve">     </t>
    </r>
  </si>
  <si>
    <r>
      <rPr>
        <b/>
        <sz val="12"/>
        <color theme="1"/>
        <rFont val="Calibri"/>
        <family val="2"/>
      </rPr>
      <t>Justificacion Trimestral:</t>
    </r>
    <r>
      <rPr>
        <sz val="12"/>
        <color theme="1"/>
        <rFont val="Calibri"/>
        <family val="2"/>
      </rPr>
      <t xml:space="preserve">Este indicador tiene como meta anual realizar el mejoramiento 4 de las 9 oficialias del Reistro Civil. En este trimestre se logrorealizar el mejoramiento de 1  oficialia de 1  programada en el trimestre. El porsentaje alcanzado fue del 97%, debido a que si se otorgo el presupuesto para adecuar un espacio en la oficialia 01 y 02 cpmp sala de lactancia para las madres que acuden hacer sus tramites registrales.                                                                                                                        </t>
    </r>
    <r>
      <rPr>
        <b/>
        <sz val="12"/>
        <color theme="1"/>
        <rFont val="Calibri"/>
        <family val="2"/>
      </rPr>
      <t xml:space="preserve">Justificacion Anual: </t>
    </r>
    <r>
      <rPr>
        <sz val="12"/>
        <color theme="1"/>
        <rFont val="Calibri"/>
        <family val="2"/>
      </rPr>
      <t xml:space="preserve">Durante el ejercicio, el porsentaje alcanzado fue del 100 % ya que de los 4 programados, se logro mejorar 1 oficalia.                              </t>
    </r>
  </si>
  <si>
    <t>3.1.1.1.5  Atención a quejas y recomendaciones en materia de Derechos Humanos emitidas por las instituciones defensoras de los derechos humanos.</t>
  </si>
  <si>
    <r>
      <rPr>
        <b/>
        <sz val="12"/>
        <color theme="1"/>
        <rFont val="Calibri"/>
        <family val="2"/>
      </rPr>
      <t>PAQRDH:</t>
    </r>
    <r>
      <rPr>
        <sz val="12"/>
        <color theme="1"/>
        <rFont val="Calibri"/>
        <family val="2"/>
      </rPr>
      <t xml:space="preserve"> Porcentaje de atención a quejas y recomendaciones en Derechos Humanos.</t>
    </r>
  </si>
  <si>
    <r>
      <rPr>
        <b/>
        <sz val="12"/>
        <color theme="1"/>
        <rFont val="Calibri"/>
        <family val="2"/>
      </rPr>
      <t xml:space="preserve">Justificacion Trimestral: </t>
    </r>
    <r>
      <rPr>
        <sz val="12"/>
        <color theme="1"/>
        <rFont val="Calibri"/>
        <family val="2"/>
      </rPr>
      <t xml:space="preserve">
Este indicador tiene como meta anual realizar 12 Atenciones a quejas y recomendaciones en materia de Derechos Humanos. En este trimestre se realizaron los 3 programados. El porcentaje alcanzado fue de 100%, esto derivado de la atención realizada por parte de las áreas correspodientes de la Dirección a la ciudadanía que lo ha solicitado. 
</t>
    </r>
    <r>
      <rPr>
        <b/>
        <sz val="12"/>
        <color theme="1"/>
        <rFont val="Calibri"/>
        <family val="2"/>
      </rPr>
      <t xml:space="preserve">Justificación Anual: </t>
    </r>
    <r>
      <rPr>
        <sz val="12"/>
        <color theme="1"/>
        <rFont val="Calibri"/>
        <family val="2"/>
      </rPr>
      <t xml:space="preserve">
Durante el ejercicio, el porcentaje alcanzado fue del 25%; ya que de las 12 atenciones a quejas y recomentadiones programadas, se lograron atender 3 en este segundo trimestre, esto como resultado de la atención prestada y el acercamiento de la ciudadanía. </t>
    </r>
  </si>
  <si>
    <r>
      <rPr>
        <b/>
        <sz val="12"/>
        <color theme="1"/>
        <rFont val="Calibri"/>
        <family val="2"/>
      </rPr>
      <t xml:space="preserve">3.1.1.1.5.1 </t>
    </r>
    <r>
      <rPr>
        <sz val="12"/>
        <color theme="1"/>
        <rFont val="Calibri"/>
        <family val="2"/>
      </rPr>
      <t xml:space="preserve">Asesorías jurídicas, atención a presuntas Quejas en materia de Derechos Humanos o actos de posible discriminación a la ciudadania en general y Observancia con respeto a los derechos humanos </t>
    </r>
  </si>
  <si>
    <r>
      <rPr>
        <b/>
        <sz val="12"/>
        <color theme="1"/>
        <rFont val="Calibri"/>
        <family val="2"/>
      </rPr>
      <t xml:space="preserve">PAJAQMDH: </t>
    </r>
    <r>
      <rPr>
        <sz val="12"/>
        <color theme="1"/>
        <rFont val="Calibri"/>
        <family val="2"/>
      </rPr>
      <t xml:space="preserve">Porcentaje Asesorías jurídidicas, atención a  Quejas en materia de Derechos Humanos </t>
    </r>
  </si>
  <si>
    <r>
      <rPr>
        <b/>
        <sz val="12"/>
        <color theme="1"/>
        <rFont val="Calibri"/>
        <family val="2"/>
      </rPr>
      <t xml:space="preserve">Justificacion Trimestral: </t>
    </r>
    <r>
      <rPr>
        <sz val="12"/>
        <color theme="1"/>
        <rFont val="Calibri"/>
        <family val="2"/>
      </rPr>
      <t xml:space="preserve">
Este indicador tiene como meta anual realizar 40 asesorías jurídidicas y atención a  quejas ciudadanas en materia de Derechos Humanos En este trimestre se realizaron los 10 programados. El porcentaje alcanzado fue de 100%. Esto derivado de la atención que se brindó a la ciudadanía que se acercó a solicitar Asesorías y por parte de las áreas de esta Dirección, se brindaron las Asesorías y el seguimiento de las mismas.
</t>
    </r>
    <r>
      <rPr>
        <b/>
        <sz val="12"/>
        <color theme="1"/>
        <rFont val="Calibri"/>
        <family val="2"/>
      </rPr>
      <t xml:space="preserve">Justificación Anual: </t>
    </r>
    <r>
      <rPr>
        <sz val="12"/>
        <color theme="1"/>
        <rFont val="Calibri"/>
        <family val="2"/>
      </rPr>
      <t xml:space="preserve">
Durante el ejercicio, el porcentaje alcanzado fue del 25%; ya que de las 40 asesorías jurídicas y atenciones a quejas en materia de derechos humanos programas, se lograron atender 10 en este segundo trimestre, esto fue el resultado del trabajo en conjunto de las áreas de esta Dirección; así como también, el acercamiento que han tenido las personas. </t>
    </r>
  </si>
  <si>
    <r>
      <rPr>
        <b/>
        <sz val="12"/>
        <color theme="1"/>
        <rFont val="Calibri"/>
        <family val="2"/>
      </rPr>
      <t xml:space="preserve">3.1.1.1.5.2 </t>
    </r>
    <r>
      <rPr>
        <sz val="12"/>
        <color theme="1"/>
        <rFont val="Calibri"/>
        <family val="2"/>
      </rPr>
      <t xml:space="preserve">Capacitaciones especializadas en materia de Derechos Humanos y No Discriminación a personas del servicio publico y población en general. </t>
    </r>
  </si>
  <si>
    <r>
      <rPr>
        <b/>
        <sz val="12"/>
        <color theme="1"/>
        <rFont val="Calibri"/>
        <family val="2"/>
      </rPr>
      <t xml:space="preserve">PCEMDH: </t>
    </r>
    <r>
      <rPr>
        <sz val="12"/>
        <color theme="1"/>
        <rFont val="Calibri"/>
        <family val="2"/>
      </rPr>
      <t>Porcentaje de Capacitaciones especializadas en materia de Derechos Humanos.</t>
    </r>
  </si>
  <si>
    <r>
      <rPr>
        <b/>
        <sz val="12"/>
        <color theme="1"/>
        <rFont val="Calibri"/>
        <family val="2"/>
      </rPr>
      <t xml:space="preserve">Justificación Trimestral:  </t>
    </r>
    <r>
      <rPr>
        <sz val="12"/>
        <color theme="1"/>
        <rFont val="Calibri"/>
        <family val="2"/>
      </rPr>
      <t xml:space="preserve">
Este indicador tiene como meta anual realizar 24 Capacitaciones en materia de Derechos Humanos En este trimestre se realizaron los 6 programados. El porcentaje alcanzado fue de 100%. Esto derivado del interés de las dependencias municipales, organizaciones o público en general, en conocer temas de Derechos Humanos, para que sean aplicados correctamente.
</t>
    </r>
    <r>
      <rPr>
        <b/>
        <sz val="12"/>
        <color theme="1"/>
        <rFont val="Calibri"/>
        <family val="2"/>
      </rPr>
      <t xml:space="preserve">Justificación Anual: </t>
    </r>
    <r>
      <rPr>
        <sz val="12"/>
        <color theme="1"/>
        <rFont val="Calibri"/>
        <family val="2"/>
      </rPr>
      <t xml:space="preserve">
Durante el ejercicio, el porcentaje alcanzado fue del 25%; ya que de las 24 capacitaciones especializadas en derechos humanos programadas, se lograron realizar 6 en este segundo trimestre, siendo este el resultado de la constancia e interés de las Dependencias Municipales, Organizaciones o público en general, en conocer más sobre el Tema de Derechos Humanos.</t>
    </r>
  </si>
  <si>
    <r>
      <rPr>
        <b/>
        <sz val="12"/>
        <color theme="1"/>
        <rFont val="Calibri"/>
        <family val="2"/>
      </rPr>
      <t>3.1.1.1.5.3</t>
    </r>
    <r>
      <rPr>
        <sz val="12"/>
        <color theme="1"/>
        <rFont val="Calibri"/>
        <family val="2"/>
      </rPr>
      <t xml:space="preserve"> Mesas de trabajo con instituciones estatales o federales vinculadas a los derechos humanos y/o organizaciones de la sociedad civil con objeto social en derechos humanos</t>
    </r>
  </si>
  <si>
    <r>
      <rPr>
        <b/>
        <sz val="12"/>
        <color theme="1"/>
        <rFont val="Calibri"/>
        <family val="2"/>
      </rPr>
      <t xml:space="preserve">PMTMDH: </t>
    </r>
    <r>
      <rPr>
        <sz val="12"/>
        <color theme="1"/>
        <rFont val="Calibri"/>
        <family val="2"/>
      </rPr>
      <t>Porcentaje de Mesas de Trabajo en materia de Derechos Humanos.</t>
    </r>
  </si>
  <si>
    <r>
      <rPr>
        <b/>
        <sz val="12"/>
        <color theme="1"/>
        <rFont val="Calibri"/>
        <family val="2"/>
      </rPr>
      <t xml:space="preserve">Justificacion Trimestral: </t>
    </r>
    <r>
      <rPr>
        <sz val="12"/>
        <color theme="1"/>
        <rFont val="Calibri"/>
        <family val="2"/>
      </rPr>
      <t xml:space="preserve">
Este indicador tiene como meta anual realizar 12 mesas de trabajo en materia de Derechos Humanos. En este trimestre se realizaron los 3 programados. El porcentaje alcanzado fue de 100%. Esto derivado de las solicitudes e interés de la ciudadanía y/o organizaciones, por atender y dar seguimiento debidamente a asuntos relacionados con el tema de Derechos Humanos.
</t>
    </r>
    <r>
      <rPr>
        <b/>
        <sz val="12"/>
        <color theme="1"/>
        <rFont val="Calibri"/>
        <family val="2"/>
      </rPr>
      <t xml:space="preserve">Justificación Anual: </t>
    </r>
    <r>
      <rPr>
        <sz val="12"/>
        <color theme="1"/>
        <rFont val="Calibri"/>
        <family val="2"/>
      </rPr>
      <t xml:space="preserve">
Durante el ejercicio, el porcentaje alcanzado fue del 25%; ya que de las 12 mesas de trabajo en materia de derechos humanos programadas, se lograron realizar 3 en este segundo trimestre. Esto como resultado del interés de la ciudadanía por dar seguimiento a los temas sobre Derechos Humanos.</t>
    </r>
  </si>
  <si>
    <t>3.1.1.1.6 Seguimiento a los procedimientos jurídicos en los que el Ayuntamiento sea parte involucrada</t>
  </si>
  <si>
    <r>
      <rPr>
        <b/>
        <sz val="12"/>
        <color theme="1"/>
        <rFont val="Calibri"/>
        <family val="2"/>
      </rPr>
      <t xml:space="preserve">  PEPJ= </t>
    </r>
    <r>
      <rPr>
        <sz val="12"/>
        <color theme="1"/>
        <rFont val="Calibri"/>
        <family val="2"/>
      </rPr>
      <t>Porcentaje de efectividad de los Procedimientos Juridicos.</t>
    </r>
  </si>
  <si>
    <r>
      <rPr>
        <b/>
        <sz val="12"/>
        <color theme="1"/>
        <rFont val="Calibri"/>
        <family val="2"/>
      </rPr>
      <t>Justificación Trimestral</t>
    </r>
    <r>
      <rPr>
        <sz val="12"/>
        <color theme="1"/>
        <rFont val="Calibri"/>
        <family val="2"/>
      </rPr>
      <t xml:space="preserve">: Alcanzó un 85.33% de lo esperado en este segundo trimestre.                                                                             </t>
    </r>
    <r>
      <rPr>
        <b/>
        <sz val="12"/>
        <color theme="1"/>
        <rFont val="Calibri"/>
        <family val="2"/>
      </rPr>
      <t>Justificación Anual</t>
    </r>
    <r>
      <rPr>
        <sz val="12"/>
        <color theme="1"/>
        <rFont val="Calibri"/>
        <family val="2"/>
      </rPr>
      <t xml:space="preserve">. Se cuenta con un 46.33% de avances en lo que va del presente año con los procedimientos legales atendidos.                                                          </t>
    </r>
  </si>
  <si>
    <r>
      <rPr>
        <b/>
        <sz val="12"/>
        <color theme="1"/>
        <rFont val="Calibri"/>
        <family val="2"/>
      </rPr>
      <t xml:space="preserve">3.1.1.1.6.1 </t>
    </r>
    <r>
      <rPr>
        <sz val="12"/>
        <color theme="1"/>
        <rFont val="Calibri"/>
        <family val="2"/>
      </rPr>
      <t>Revisión de los proyectos de iniciativa de leyes, reglamentos, decretos, acuerdos, convocatorias, convenios, contratos y demas instrumentos de carácter jurídico en los que se investiga la Administracion Pública Municipal.</t>
    </r>
  </si>
  <si>
    <r>
      <rPr>
        <b/>
        <sz val="12"/>
        <color theme="1"/>
        <rFont val="Calibri"/>
        <family val="2"/>
      </rPr>
      <t xml:space="preserve">PILA= </t>
    </r>
    <r>
      <rPr>
        <sz val="12"/>
        <color theme="1"/>
        <rFont val="Calibri"/>
        <family val="2"/>
      </rPr>
      <t>Porcentaje de instrumentos legales atendidos.</t>
    </r>
  </si>
  <si>
    <r>
      <rPr>
        <b/>
        <sz val="12"/>
        <color theme="1"/>
        <rFont val="Calibri"/>
        <family val="2"/>
      </rPr>
      <t>Justificación Trimestra</t>
    </r>
    <r>
      <rPr>
        <sz val="12"/>
        <color theme="1"/>
        <rFont val="Calibri"/>
        <family val="2"/>
      </rPr>
      <t>l:  Este indicador alcanzó 96% en el segundo trimestre.                                                                                                                    J</t>
    </r>
    <r>
      <rPr>
        <b/>
        <sz val="12"/>
        <color theme="1"/>
        <rFont val="Calibri"/>
        <family val="2"/>
      </rPr>
      <t>ustificación Anual.</t>
    </r>
    <r>
      <rPr>
        <sz val="12"/>
        <color theme="1"/>
        <rFont val="Calibri"/>
        <family val="2"/>
      </rPr>
      <t xml:space="preserve"> Se cuenta con un 49% de avances en lo que va el año en instrumentos legales atendidos.</t>
    </r>
  </si>
  <si>
    <r>
      <rPr>
        <b/>
        <sz val="12"/>
        <color theme="1"/>
        <rFont val="Calibri"/>
        <family val="2"/>
      </rPr>
      <t xml:space="preserve">3.1.1.1.6.2 </t>
    </r>
    <r>
      <rPr>
        <sz val="12"/>
        <color theme="1"/>
        <rFont val="Calibri"/>
        <family val="2"/>
      </rPr>
      <t>Elaboracion y revision de los proyectos de demandas, contestaciones, oficios y en general todo tipo de actuaciones en la defensa en los juicios en los que el Ayuntamiento sea parte.</t>
    </r>
  </si>
  <si>
    <r>
      <rPr>
        <b/>
        <sz val="12"/>
        <color theme="1"/>
        <rFont val="Calibri"/>
        <family val="2"/>
      </rPr>
      <t xml:space="preserve">PJA= </t>
    </r>
    <r>
      <rPr>
        <sz val="12"/>
        <color theme="1"/>
        <rFont val="Calibri"/>
        <family val="2"/>
      </rPr>
      <t>Porcentaje de Proyectos Juridicos.</t>
    </r>
  </si>
  <si>
    <r>
      <rPr>
        <b/>
        <sz val="12"/>
        <color theme="1"/>
        <rFont val="Calibri"/>
        <family val="2"/>
      </rPr>
      <t>Justificación Trimestral</t>
    </r>
    <r>
      <rPr>
        <sz val="12"/>
        <color theme="1"/>
        <rFont val="Calibri"/>
        <family val="2"/>
      </rPr>
      <t xml:space="preserve"> : este indicador alcanzó el 116%  en esta actividad .                                                                                                                                                                              </t>
    </r>
    <r>
      <rPr>
        <b/>
        <sz val="12"/>
        <color theme="1"/>
        <rFont val="Calibri"/>
        <family val="2"/>
      </rPr>
      <t>Jusificación Anual</t>
    </r>
    <r>
      <rPr>
        <sz val="12"/>
        <color theme="1"/>
        <rFont val="Calibri"/>
        <family val="2"/>
      </rPr>
      <t>: Se cuenta con 54.00% de avances en lo que va del año</t>
    </r>
  </si>
  <si>
    <r>
      <rPr>
        <b/>
        <sz val="12"/>
        <color theme="1"/>
        <rFont val="Calibri"/>
        <family val="2"/>
      </rPr>
      <t xml:space="preserve">3.1.1.1.6.3 </t>
    </r>
    <r>
      <rPr>
        <sz val="12"/>
        <color theme="1"/>
        <rFont val="Calibri"/>
        <family val="2"/>
      </rPr>
      <t>Interposicion, contestancion y/o presentacion de los recursos necesarios  en los juicios de garantia, sobre los asuntos en que el municipio, Ayuntamiento, Presidente o Secretario sean parte.</t>
    </r>
  </si>
  <si>
    <r>
      <rPr>
        <b/>
        <sz val="12"/>
        <color theme="1"/>
        <rFont val="Calibri"/>
        <family val="2"/>
      </rPr>
      <t xml:space="preserve">  JGA= </t>
    </r>
    <r>
      <rPr>
        <sz val="12"/>
        <color theme="1"/>
        <rFont val="Calibri"/>
        <family val="2"/>
      </rPr>
      <t xml:space="preserve">Porcentaje de Juicios de Garantia. </t>
    </r>
    <r>
      <rPr>
        <b/>
        <sz val="12"/>
        <color theme="1"/>
        <rFont val="Calibri"/>
        <family val="2"/>
      </rPr>
      <t xml:space="preserve">    </t>
    </r>
  </si>
  <si>
    <r>
      <rPr>
        <b/>
        <sz val="12"/>
        <color theme="1"/>
        <rFont val="Calibri"/>
        <family val="2"/>
      </rPr>
      <t>Justificación Trimestal</t>
    </r>
    <r>
      <rPr>
        <sz val="12"/>
        <color theme="1"/>
        <rFont val="Calibri"/>
        <family val="2"/>
      </rPr>
      <t xml:space="preserve">:   Este indicador tiene como meta realizar 100% en esta actividad se espera una disminucion del 40% en estos procedimientos juridicos.                                                                                                                                               </t>
    </r>
    <r>
      <rPr>
        <b/>
        <sz val="12"/>
        <color theme="1"/>
        <rFont val="Calibri"/>
        <family val="2"/>
      </rPr>
      <t>Justificación Anua</t>
    </r>
    <r>
      <rPr>
        <sz val="12"/>
        <color theme="1"/>
        <rFont val="Calibri"/>
        <family val="2"/>
      </rPr>
      <t>l: Se cuenta con el 50%  de los avances en lo que va de este año.</t>
    </r>
  </si>
  <si>
    <t>3.1.1.1.7 Sanciones a la ciudadanía que realiza u omite actos que alteran la paz pública aplicadas.</t>
  </si>
  <si>
    <r>
      <rPr>
        <b/>
        <sz val="12"/>
        <color theme="1"/>
        <rFont val="Calibri"/>
        <family val="2"/>
      </rPr>
      <t>PSA</t>
    </r>
    <r>
      <rPr>
        <sz val="12"/>
        <color theme="1"/>
        <rFont val="Calibri"/>
        <family val="2"/>
      </rPr>
      <t>: Porcentaje de sanciones aplicadas.</t>
    </r>
  </si>
  <si>
    <r>
      <rPr>
        <b/>
        <sz val="12"/>
        <color theme="1"/>
        <rFont val="Calibri"/>
        <family val="2"/>
      </rPr>
      <t>Justificacion Trimestral:</t>
    </r>
    <r>
      <rPr>
        <sz val="12"/>
        <color theme="1"/>
        <rFont val="Calibri"/>
        <family val="2"/>
      </rPr>
      <t xml:space="preserve">  Este indicador tiene como meta anual realizar 19,500 sanciones. En este  trimestre  se realizaron 3,561 de los 4,875 programados. El porcentaje alcanzado fue de 73.05%, para el tercer trimestre 2025, se espera lograr la disminución del 2% de las sanciones aplicadas a la ciudadanía que realiza u omite actos que alteran la paz pública, esto derivado de la aplicación del nuevo Reglamento de Justicia Cívica para el Municipio de Benito Juárez, Quintana roo, con enfoque restaurativo más que sancionador.                                                                                                                                                                                               </t>
    </r>
    <r>
      <rPr>
        <b/>
        <sz val="12"/>
        <color theme="1"/>
        <rFont val="Calibri"/>
        <family val="2"/>
      </rPr>
      <t xml:space="preserve"> Justificacion Anual:</t>
    </r>
    <r>
      <rPr>
        <sz val="12"/>
        <color theme="1"/>
        <rFont val="Calibri"/>
        <family val="2"/>
      </rPr>
      <t xml:space="preserve"> Durante el ejercicio, el porcentaje alcanzado fue del 39.17% ya que de las 4,875 sanciones programados, se sancionaron 3,561. Lo anterior, derivado a la aplicación del nuevo Reglamento de Justicia para el Municipio de Benito Juárez, Quintana Roo, con enfoque restaurativo mas que sancionador.  </t>
    </r>
  </si>
  <si>
    <r>
      <rPr>
        <b/>
        <sz val="12"/>
        <color theme="1"/>
        <rFont val="Calibri"/>
        <family val="2"/>
      </rPr>
      <t xml:space="preserve">3.1.1.1.7.1 </t>
    </r>
    <r>
      <rPr>
        <sz val="12"/>
        <color theme="1"/>
        <rFont val="Calibri"/>
        <family val="2"/>
      </rPr>
      <t>Celebración de convenios a través de audiencias conciliatorias</t>
    </r>
  </si>
  <si>
    <r>
      <rPr>
        <b/>
        <sz val="12"/>
        <color theme="1"/>
        <rFont val="Calibri"/>
        <family val="2"/>
      </rPr>
      <t xml:space="preserve"> PCCC: </t>
    </r>
    <r>
      <rPr>
        <sz val="12"/>
        <color theme="1"/>
        <rFont val="Calibri"/>
        <family val="2"/>
      </rPr>
      <t xml:space="preserve">Porcentaje de convenios conciliatorios celebrados. </t>
    </r>
    <r>
      <rPr>
        <b/>
        <sz val="12"/>
        <color theme="1"/>
        <rFont val="Calibri"/>
        <family val="2"/>
      </rPr>
      <t xml:space="preserve">     </t>
    </r>
  </si>
  <si>
    <r>
      <rPr>
        <b/>
        <sz val="12"/>
        <color theme="1"/>
        <rFont val="Calibri"/>
        <family val="2"/>
      </rPr>
      <t>Justificacion Trimestral :</t>
    </r>
    <r>
      <rPr>
        <sz val="12"/>
        <color theme="1"/>
        <rFont val="Calibri"/>
        <family val="2"/>
      </rPr>
      <t xml:space="preserve">Este indicador tiene como meta anual realizar 200 convenios. En este  trimestre  se realizaron  56 de los 50 programados.  El porcentaje alcanzado fue de 112%, para el tercer trimestre 2025, se espera lograr la disminución del 2%,  derivado de la implementación del nuevo modelo de Justicia Cívica y la entrada en vigor del Reglamento de Justicia Cívica del Municipio de Benito Juárez, que considera la aplicación Mecanismos Alternativos de Solución de Controversias, MASC, ya que actualmente se está llevando  además de la conciliación, la mediación y la negociación, en el que las partes involucradas en una controversia solicitan, de manera voluntaria, la asistencia de un facilitador para llegar a una solución.                                                  
</t>
    </r>
    <r>
      <rPr>
        <b/>
        <sz val="12"/>
        <color theme="1"/>
        <rFont val="Calibri"/>
        <family val="2"/>
      </rPr>
      <t>Justificacion Anual:</t>
    </r>
    <r>
      <rPr>
        <sz val="12"/>
        <color theme="1"/>
        <rFont val="Calibri"/>
        <family val="2"/>
      </rPr>
      <t xml:space="preserve"> Durante el ejercicio, el porcentaje alcanzado fue del 45.00% ya que de los 50 convenios programados, se celebraron 56. Lo anterior, derivado a que actualmente se está llevando  además de la conciliación, la mediación y la negociación, en el que las partes involucradas en una controversia solicitan, de manera voluntaria, la asistencia de un facilitador para llegar a una solución.    </t>
    </r>
  </si>
  <si>
    <r>
      <rPr>
        <b/>
        <sz val="12"/>
        <color theme="1"/>
        <rFont val="Calibri"/>
        <family val="2"/>
      </rPr>
      <t>3.1.1.1.7.2</t>
    </r>
    <r>
      <rPr>
        <sz val="12"/>
        <color theme="1"/>
        <rFont val="Calibri"/>
        <family val="2"/>
      </rPr>
      <t xml:space="preserve"> Otorgamiento de asesorías psicológicas a menores infractores y sus familias.</t>
    </r>
  </si>
  <si>
    <r>
      <rPr>
        <b/>
        <sz val="12"/>
        <color theme="1"/>
        <rFont val="Calibri"/>
        <family val="2"/>
      </rPr>
      <t>PAPO:</t>
    </r>
    <r>
      <rPr>
        <sz val="12"/>
        <color theme="1"/>
        <rFont val="Calibri"/>
        <family val="2"/>
      </rPr>
      <t xml:space="preserve"> Porcentaje de asesorías psicológicas otorgadas.   </t>
    </r>
  </si>
  <si>
    <r>
      <rPr>
        <b/>
        <sz val="12"/>
        <color theme="1"/>
        <rFont val="Calibri"/>
        <family val="2"/>
      </rPr>
      <t xml:space="preserve">Justificacion Trimestral: </t>
    </r>
    <r>
      <rPr>
        <sz val="12"/>
        <color theme="1"/>
        <rFont val="Calibri"/>
        <family val="2"/>
      </rPr>
      <t xml:space="preserve">Este indicador tiene como meta anual realizar 600 asesorías. En este  trimestre  se realizaron  53 de los 150 programados.  El porcentaje alcanzado fue de 35.33%, para el tercer trimestre 2025, se espera lograr la disminución del 2% derivado de la implementación del nuevo modelo de Justicia Cívica y la entrada en vigor del Reglamento de Justicia Cívica del Municipio de Benito Juárez, que promueve el desarrollo de una Cultura de la Legalidad sustentada en los principios de corresponsabilidad, legalidad, solidaridad, honestidad, equidad, tolerancia e identidad.                                                                                                                                     </t>
    </r>
    <r>
      <rPr>
        <b/>
        <sz val="12"/>
        <color theme="1"/>
        <rFont val="Calibri"/>
        <family val="2"/>
      </rPr>
      <t xml:space="preserve">  Justificacion Anual:</t>
    </r>
    <r>
      <rPr>
        <sz val="12"/>
        <color theme="1"/>
        <rFont val="Calibri"/>
        <family val="2"/>
      </rPr>
      <t xml:space="preserve"> Durante el ejercicio, el porcentaje alcanzado fue del 19.17% ya que de las 150 asesorías programados, se celebraron 53 . Lo anterior, derivado de la implementación del nuevo modelo de Justicia Cívica y la entrada en vigor del Reglamento de Justicia Cívica del Municipio de Benito Juárez, que promueve el desarrollo de una Cultura de la Legalidad sustentada en los principios de corresponsabilidad, legalidad, solidaridad, honestidad, equidad, tolerancia e identidad.   </t>
    </r>
  </si>
  <si>
    <r>
      <rPr>
        <b/>
        <sz val="12"/>
        <color theme="1"/>
        <rFont val="Calibri"/>
        <family val="2"/>
      </rPr>
      <t>3.1.1.1.7.3</t>
    </r>
    <r>
      <rPr>
        <sz val="12"/>
        <color theme="1"/>
        <rFont val="Calibri"/>
        <family val="2"/>
      </rPr>
      <t xml:space="preserve"> Impartición de cursos de capacitación para el personal de la Dirección.</t>
    </r>
  </si>
  <si>
    <r>
      <rPr>
        <b/>
        <sz val="12"/>
        <color theme="1"/>
        <rFont val="Calibri"/>
        <family val="2"/>
      </rPr>
      <t>PACI:</t>
    </r>
    <r>
      <rPr>
        <sz val="12"/>
        <color theme="1"/>
        <rFont val="Calibri"/>
        <family val="2"/>
      </rPr>
      <t xml:space="preserve"> Porcentaje de cursos de capacitación impartidos.          </t>
    </r>
  </si>
  <si>
    <r>
      <rPr>
        <b/>
        <sz val="12"/>
        <color theme="1"/>
        <rFont val="Calibri"/>
        <family val="2"/>
      </rPr>
      <t>Justificacion Trimestral:</t>
    </r>
    <r>
      <rPr>
        <sz val="12"/>
        <color theme="1"/>
        <rFont val="Calibri"/>
        <family val="2"/>
      </rPr>
      <t xml:space="preserve"> Este indicador tiene como meta anual realizar 6 capacitaciones. En este  trimestre  se realizo 1 de 1 programado.  El porcentaje alcanzado fue de 100%, derivado de la implementación del nuevo modelo de Justicia Cívica y la entrada en vigor del Reglamento de Justicia Cívica del Municipio de Benito Juárez, que promueve la capacitación constante y permanente de los Jueces Cívicos y demás personal adscrito al Juzgado Cívico, en materia de Justicia Cívica.                                                                                                                                         </t>
    </r>
    <r>
      <rPr>
        <b/>
        <sz val="12"/>
        <color theme="1"/>
        <rFont val="Calibri"/>
        <family val="2"/>
      </rPr>
      <t xml:space="preserve">Justificacion Anual: </t>
    </r>
    <r>
      <rPr>
        <sz val="12"/>
        <color theme="1"/>
        <rFont val="Calibri"/>
        <family val="2"/>
      </rPr>
      <t xml:space="preserve">Durante el ejercicio, el porcentaje alcanzado fue del 33.33% ya que de 1 capacitación programada, se capacito 1. Lo anterior, derivado a la aplicación del nuevo Reglamento de Justicia para el Municipio de Benito Juárez, Quintana Roo, con enfoque restaurativo mas que sancionador.  </t>
    </r>
  </si>
  <si>
    <r>
      <rPr>
        <b/>
        <sz val="12"/>
        <color theme="1"/>
        <rFont val="Calibri"/>
        <family val="2"/>
      </rPr>
      <t xml:space="preserve">3.1.1.1.7.4 </t>
    </r>
    <r>
      <rPr>
        <sz val="12"/>
        <color theme="1"/>
        <rFont val="Calibri"/>
        <family val="2"/>
      </rPr>
      <t>Realización de Talleres para familias de menores infractores</t>
    </r>
  </si>
  <si>
    <r>
      <rPr>
        <b/>
        <sz val="12"/>
        <color theme="1"/>
        <rFont val="Calibri"/>
        <family val="2"/>
      </rPr>
      <t>PTFR:</t>
    </r>
    <r>
      <rPr>
        <sz val="12"/>
        <color theme="1"/>
        <rFont val="Calibri"/>
        <family val="2"/>
      </rPr>
      <t xml:space="preserve"> Porcentaje de Talleres para familias realizados.</t>
    </r>
  </si>
  <si>
    <r>
      <rPr>
        <b/>
        <sz val="12"/>
        <color theme="1"/>
        <rFont val="Calibri"/>
        <family val="2"/>
      </rPr>
      <t>Justificacion Trimestral:</t>
    </r>
    <r>
      <rPr>
        <sz val="12"/>
        <color theme="1"/>
        <rFont val="Calibri"/>
        <family val="2"/>
      </rPr>
      <t xml:space="preserve"> Este indicador tiene como meta anual realizar 3 talleres. En este  trimestre  se realizo 1  de 1 programado.  El porcentaje alcanzado fue de 100%, derivado  de la implementación del nuevo modelo de Justicia Cívica y la entrada en vigor del Reglamento de Justicia Cívica del Municipio de Benito Juárez, que promueve la difusión que se realiza con talleres dirigidos a la ciudadania por parte del  personal adscrito al Juzgado Cívico.                                                                                                                   </t>
    </r>
    <r>
      <rPr>
        <b/>
        <sz val="12"/>
        <color theme="1"/>
        <rFont val="Calibri"/>
        <family val="2"/>
      </rPr>
      <t>Justificacion Anual:</t>
    </r>
    <r>
      <rPr>
        <sz val="12"/>
        <color theme="1"/>
        <rFont val="Calibri"/>
        <family val="2"/>
      </rPr>
      <t xml:space="preserve"> Durante el ejercicio, el porcentaje alcanzado fue del 66.67% ya que de 1 taller programado, se realizo 1 taller. Lo anterior, derivado  de la implementación del nuevo modelo de Justicia Cívica y la entrada en vigor del Reglamento de Justicia Cívica del Municipio de Benito Juárez, que promueve la difusión que se realiza con talleres dirigidos a la ciudadania por parte del  personal adscrito al Juzgado Cívico.       </t>
    </r>
  </si>
  <si>
    <r>
      <rPr>
        <b/>
        <sz val="12"/>
        <color theme="1"/>
        <rFont val="Calibri"/>
        <family val="2"/>
      </rPr>
      <t xml:space="preserve">3.1.1.1.8  </t>
    </r>
    <r>
      <rPr>
        <sz val="12"/>
        <color theme="1"/>
        <rFont val="Calibri"/>
        <family val="2"/>
      </rPr>
      <t>Supervisión de guarda y custodia de ciudadanos que infringen el Reglamento de Justicia Cívica realizada.</t>
    </r>
  </si>
  <si>
    <r>
      <rPr>
        <b/>
        <sz val="12"/>
        <color theme="1"/>
        <rFont val="Calibri"/>
        <family val="2"/>
      </rPr>
      <t xml:space="preserve">PSA: </t>
    </r>
    <r>
      <rPr>
        <sz val="12"/>
        <color theme="1"/>
        <rFont val="Calibri"/>
        <family val="2"/>
      </rPr>
      <t>Porcentaje de supervisiones aplicadas.</t>
    </r>
  </si>
  <si>
    <r>
      <rPr>
        <b/>
        <sz val="12"/>
        <color rgb="FF000000"/>
        <rFont val="Calibri"/>
        <family val="2"/>
      </rPr>
      <t xml:space="preserve">Justificación Trimestral: </t>
    </r>
    <r>
      <rPr>
        <sz val="12"/>
        <color rgb="FF000000"/>
        <rFont val="Calibri"/>
        <family val="2"/>
      </rPr>
      <t>Para este segundo trimestre 2025, en el Centro de Retención se retuvieron a 3,558 infractores, obteniendo un 60.13% de avance trimestral.</t>
    </r>
    <r>
      <rPr>
        <b/>
        <sz val="12"/>
        <color rgb="FF000000"/>
        <rFont val="Calibri"/>
        <family val="2"/>
      </rPr>
      <t xml:space="preserve">
</t>
    </r>
  </si>
  <si>
    <r>
      <rPr>
        <b/>
        <sz val="12"/>
        <color rgb="FF000000"/>
        <rFont val="Calibri"/>
        <family val="2"/>
      </rPr>
      <t xml:space="preserve">Justificación Anual: </t>
    </r>
    <r>
      <rPr>
        <sz val="12"/>
        <color rgb="FF000000"/>
        <rFont val="Calibri"/>
        <family val="2"/>
      </rPr>
      <t>Se alcanzó un 32.28% de avance en este segundo avance de trabajos.</t>
    </r>
  </si>
  <si>
    <r>
      <rPr>
        <b/>
        <sz val="12"/>
        <color theme="1"/>
        <rFont val="Calibri"/>
        <family val="2"/>
      </rPr>
      <t xml:space="preserve">3.1.1.1.8.1 </t>
    </r>
    <r>
      <rPr>
        <sz val="12"/>
        <color theme="1"/>
        <rFont val="Calibri"/>
        <family val="2"/>
      </rPr>
      <t>Supervisión de la integridad de los infractores</t>
    </r>
  </si>
  <si>
    <r>
      <rPr>
        <b/>
        <sz val="12"/>
        <color theme="1"/>
        <rFont val="Calibri"/>
        <family val="2"/>
      </rPr>
      <t>PIA:</t>
    </r>
    <r>
      <rPr>
        <sz val="12"/>
        <color theme="1"/>
        <rFont val="Calibri"/>
        <family val="2"/>
      </rPr>
      <t xml:space="preserve"> Porcentaje de Incidencias Atendidas.</t>
    </r>
  </si>
  <si>
    <r>
      <rPr>
        <b/>
        <sz val="12"/>
        <color rgb="FF000000"/>
        <rFont val="Calibri"/>
        <family val="2"/>
      </rPr>
      <t xml:space="preserve">Justificación Trimestral: </t>
    </r>
    <r>
      <rPr>
        <sz val="12"/>
        <color rgb="FF000000"/>
        <rFont val="Calibri"/>
        <family val="2"/>
      </rPr>
      <t xml:space="preserve">En el segundo trimestre 2025, se logra obtener el 100% de las incidencias de acuerdo a la meta planeada.
</t>
    </r>
    <r>
      <rPr>
        <b/>
        <sz val="12"/>
        <color rgb="FF000000"/>
        <rFont val="Calibri"/>
        <family val="2"/>
      </rPr>
      <t xml:space="preserve">
.</t>
    </r>
  </si>
  <si>
    <r>
      <rPr>
        <b/>
        <sz val="12"/>
        <color rgb="FF000000"/>
        <rFont val="Calibri"/>
        <family val="2"/>
      </rPr>
      <t xml:space="preserve">Justificación Anual: </t>
    </r>
    <r>
      <rPr>
        <sz val="12"/>
        <color rgb="FF000000"/>
        <rFont val="Calibri"/>
        <family val="2"/>
      </rPr>
      <t>Se alcanzó una meta del 50% anual, logrando el 100% trimestral, lo que nos deja en un avance plenado bien ejecutado</t>
    </r>
  </si>
  <si>
    <r>
      <rPr>
        <b/>
        <sz val="12"/>
        <color theme="1"/>
        <rFont val="Calibri"/>
        <family val="2"/>
      </rPr>
      <t xml:space="preserve">3.1.1.1.8.2 </t>
    </r>
    <r>
      <rPr>
        <sz val="12"/>
        <color theme="1"/>
        <rFont val="Calibri"/>
        <family val="2"/>
      </rPr>
      <t>Conservación y mantenimiento de equipos del Centro Retencion.</t>
    </r>
  </si>
  <si>
    <r>
      <rPr>
        <b/>
        <sz val="12"/>
        <color theme="1"/>
        <rFont val="Calibri"/>
        <family val="2"/>
      </rPr>
      <t>PEC</t>
    </r>
    <r>
      <rPr>
        <sz val="12"/>
        <color theme="1"/>
        <rFont val="Calibri"/>
        <family val="2"/>
      </rPr>
      <t>: Porcentaje de Equipo Conservado.</t>
    </r>
  </si>
  <si>
    <r>
      <rPr>
        <b/>
        <sz val="12"/>
        <color rgb="FF000000"/>
        <rFont val="Calibri"/>
        <family val="2"/>
      </rPr>
      <t>Justificación Trimestral:</t>
    </r>
    <r>
      <rPr>
        <sz val="12"/>
        <color rgb="FF000000"/>
        <rFont val="Calibri"/>
        <family val="2"/>
      </rPr>
      <t xml:space="preserve"> En este primer trimestre de 2025, se realiza el mantenimiento de 2 áreas del Centro de Retención para su conservación, logrando así alcanzar la meta planeada.</t>
    </r>
  </si>
  <si>
    <r>
      <rPr>
        <b/>
        <sz val="12"/>
        <color rgb="FF000000"/>
        <rFont val="Calibri"/>
        <family val="2"/>
      </rPr>
      <t xml:space="preserve">Justificación Anual: </t>
    </r>
    <r>
      <rPr>
        <sz val="12"/>
        <color rgb="FF000000"/>
        <rFont val="Calibri"/>
        <family val="2"/>
      </rPr>
      <t>Se obtiene el 28.57% de avance anual de áreas de este Centro de Retención.</t>
    </r>
  </si>
  <si>
    <r>
      <rPr>
        <b/>
        <sz val="12"/>
        <color theme="1"/>
        <rFont val="Calibri"/>
        <family val="2"/>
      </rPr>
      <t xml:space="preserve">3.1.1.1.8.3 </t>
    </r>
    <r>
      <rPr>
        <sz val="12"/>
        <color theme="1"/>
        <rFont val="Calibri"/>
        <family val="2"/>
      </rPr>
      <t>Otorgamiento de alimentos  a infractores retenidos y personal Institucional</t>
    </r>
  </si>
  <si>
    <r>
      <rPr>
        <b/>
        <sz val="12"/>
        <color theme="1"/>
        <rFont val="Calibri"/>
        <family val="2"/>
      </rPr>
      <t xml:space="preserve">POAO: </t>
    </r>
    <r>
      <rPr>
        <sz val="12"/>
        <color theme="1"/>
        <rFont val="Calibri"/>
        <family val="2"/>
      </rPr>
      <t>Porcentaje de Órdenes de Alimentos Otorgados</t>
    </r>
  </si>
  <si>
    <r>
      <rPr>
        <b/>
        <sz val="12"/>
        <color rgb="FF000000"/>
        <rFont val="Calibri"/>
        <family val="2"/>
      </rPr>
      <t>Justificación Trimestral:</t>
    </r>
    <r>
      <rPr>
        <sz val="12"/>
        <color rgb="FF000000"/>
        <rFont val="Calibri"/>
        <family val="2"/>
      </rPr>
      <t xml:space="preserve">  Durante el primer trimestre de 2025, se otorgaron 28,392 alimentos, obteniendo un 100.21% de avance a la meta planeada.</t>
    </r>
  </si>
  <si>
    <r>
      <rPr>
        <b/>
        <sz val="12"/>
        <color rgb="FF000000"/>
        <rFont val="Calibri"/>
        <family val="2"/>
      </rPr>
      <t xml:space="preserve">Justificación Anual: </t>
    </r>
    <r>
      <rPr>
        <sz val="12"/>
        <color rgb="FF000000"/>
        <rFont val="Calibri"/>
        <family val="2"/>
      </rPr>
      <t>El avance del porcentaje anual de esta actividad es de 25.05%  de alimentos otorgados a infractores y personal institucional, se ve reflejado de esa manera derivado al incremento en el costo de cada alimento.</t>
    </r>
  </si>
  <si>
    <t>3.1.1.1.9 Acciones que fortalezcan el vinculo ciudadania - gobierno con atención a las demandas Sociales</t>
  </si>
  <si>
    <r>
      <rPr>
        <b/>
        <sz val="12"/>
        <color theme="1"/>
        <rFont val="Calibri"/>
        <family val="2"/>
      </rPr>
      <t xml:space="preserve">PADS: </t>
    </r>
    <r>
      <rPr>
        <sz val="12"/>
        <color theme="1"/>
        <rFont val="Calibri"/>
        <family val="2"/>
      </rPr>
      <t>Porcentaje de Atención de las Demandas Sociales</t>
    </r>
  </si>
  <si>
    <r>
      <rPr>
        <b/>
        <sz val="12"/>
        <color theme="1"/>
        <rFont val="Calibri"/>
        <family val="2"/>
      </rPr>
      <t>Justificación Trimestral</t>
    </r>
    <r>
      <rPr>
        <sz val="12"/>
        <color theme="1"/>
        <rFont val="Calibri"/>
        <family val="2"/>
      </rPr>
      <t xml:space="preserve">: Se alcanzo un total de atencion a personas un 115.20 % en el segundo trimestre
</t>
    </r>
    <r>
      <rPr>
        <b/>
        <sz val="12"/>
        <color theme="1"/>
        <rFont val="Calibri"/>
        <family val="2"/>
      </rPr>
      <t xml:space="preserve">Justificación Anual: </t>
    </r>
    <r>
      <rPr>
        <sz val="12"/>
        <color theme="1"/>
        <rFont val="Calibri"/>
        <family val="2"/>
      </rPr>
      <t>se rebaso la meta con un 71.30 %  en lo que va del año</t>
    </r>
  </si>
  <si>
    <r>
      <rPr>
        <b/>
        <sz val="12"/>
        <color theme="1"/>
        <rFont val="Calibri"/>
        <family val="2"/>
      </rPr>
      <t>3.1.1.1.9.1</t>
    </r>
    <r>
      <rPr>
        <sz val="12"/>
        <color theme="1"/>
        <rFont val="Calibri"/>
        <family val="2"/>
      </rPr>
      <t xml:space="preserve"> Realización del Sorteo del Servicio Nacional Clase correspondiente.</t>
    </r>
  </si>
  <si>
    <r>
      <rPr>
        <b/>
        <sz val="12"/>
        <color theme="1"/>
        <rFont val="Calibri"/>
        <family val="2"/>
      </rPr>
      <t>PCCM:</t>
    </r>
    <r>
      <rPr>
        <sz val="12"/>
        <color theme="1"/>
        <rFont val="Calibri"/>
        <family val="2"/>
      </rPr>
      <t xml:space="preserve"> Porcentaje  de cartillas militares entregadas.</t>
    </r>
  </si>
  <si>
    <r>
      <rPr>
        <b/>
        <sz val="12"/>
        <color theme="1"/>
        <rFont val="Calibri"/>
        <family val="2"/>
      </rPr>
      <t>Justificación Trimestral:</t>
    </r>
    <r>
      <rPr>
        <sz val="12"/>
        <color theme="1"/>
        <rFont val="Calibri"/>
        <family val="2"/>
      </rPr>
      <t xml:space="preserve"> se otorgaron un total de 251 cartillas militares realizados  en la ciudad logrando un avance del 83.67 % sobre la meta
</t>
    </r>
    <r>
      <rPr>
        <b/>
        <sz val="12"/>
        <color theme="1"/>
        <rFont val="Calibri"/>
        <family val="2"/>
      </rPr>
      <t>Justificación Anual:</t>
    </r>
    <r>
      <rPr>
        <sz val="12"/>
        <color theme="1"/>
        <rFont val="Calibri"/>
        <family val="2"/>
      </rPr>
      <t xml:space="preserve"> se rebaso la meta programda alcanzando un 69.14 % en lo que va del año.</t>
    </r>
  </si>
  <si>
    <r>
      <rPr>
        <b/>
        <sz val="12"/>
        <color theme="1"/>
        <rFont val="Calibri"/>
        <family val="2"/>
      </rPr>
      <t>3.1.1.1.9.2</t>
    </r>
    <r>
      <rPr>
        <sz val="12"/>
        <color theme="1"/>
        <rFont val="Calibri"/>
        <family val="2"/>
      </rPr>
      <t xml:space="preserve"> Participación en las Sesiones del COESPO referente a los temas representativos de la población y resoluciones del H. Ayuntamiento</t>
    </r>
  </si>
  <si>
    <r>
      <rPr>
        <b/>
        <sz val="12"/>
        <color theme="1"/>
        <rFont val="Calibri"/>
        <family val="2"/>
      </rPr>
      <t>PCSC:</t>
    </r>
    <r>
      <rPr>
        <sz val="12"/>
        <color theme="1"/>
        <rFont val="Calibri"/>
        <family val="2"/>
      </rPr>
      <t xml:space="preserve"> Porcentaje de Sesiones de COESPO participadas.</t>
    </r>
  </si>
  <si>
    <r>
      <rPr>
        <b/>
        <sz val="12"/>
        <color theme="1"/>
        <rFont val="Calibri"/>
        <family val="2"/>
      </rPr>
      <t>Justificación Trimestral:</t>
    </r>
    <r>
      <rPr>
        <sz val="12"/>
        <color theme="1"/>
        <rFont val="Calibri"/>
        <family val="2"/>
      </rPr>
      <t xml:space="preserve"> Este segundo trimestre del año, se alcanzo un 100% 
</t>
    </r>
    <r>
      <rPr>
        <b/>
        <sz val="12"/>
        <color theme="1"/>
        <rFont val="Calibri"/>
        <family val="2"/>
      </rPr>
      <t>Justificación Anual:</t>
    </r>
    <r>
      <rPr>
        <sz val="12"/>
        <color theme="1"/>
        <rFont val="Calibri"/>
        <family val="2"/>
      </rPr>
      <t xml:space="preserve"> Se alcanzó un 50% de la meta programda en lo que va del año.</t>
    </r>
  </si>
  <si>
    <r>
      <rPr>
        <b/>
        <sz val="12"/>
        <color theme="1"/>
        <rFont val="Calibri"/>
        <family val="2"/>
      </rPr>
      <t xml:space="preserve">3.1.1.1.9.3 </t>
    </r>
    <r>
      <rPr>
        <sz val="12"/>
        <color theme="1"/>
        <rFont val="Calibri"/>
        <family val="2"/>
      </rPr>
      <t>Realización de reuniones mensuales con la Delegación de Alfredo V. Bonfil y la Subdelegación de Puerto Juárez.</t>
    </r>
  </si>
  <si>
    <r>
      <rPr>
        <b/>
        <sz val="12"/>
        <color theme="1"/>
        <rFont val="Calibri"/>
        <family val="2"/>
      </rPr>
      <t>PRDS</t>
    </r>
    <r>
      <rPr>
        <sz val="12"/>
        <color theme="1"/>
        <rFont val="Calibri"/>
        <family val="2"/>
      </rPr>
      <t xml:space="preserve">: Porcentaje de reuniones con DAVB y SbPJ realizadas. </t>
    </r>
  </si>
  <si>
    <r>
      <rPr>
        <b/>
        <sz val="12"/>
        <color theme="1"/>
        <rFont val="Calibri"/>
        <family val="2"/>
      </rPr>
      <t xml:space="preserve">Justificación Trimestral: </t>
    </r>
    <r>
      <rPr>
        <sz val="12"/>
        <color theme="1"/>
        <rFont val="Calibri"/>
        <family val="2"/>
      </rPr>
      <t xml:space="preserve">Se logró un 100% en este segundotrimestre </t>
    </r>
    <r>
      <rPr>
        <b/>
        <sz val="12"/>
        <color theme="1"/>
        <rFont val="Calibri"/>
        <family val="2"/>
      </rPr>
      <t xml:space="preserve">
Justificación Anual: </t>
    </r>
    <r>
      <rPr>
        <sz val="12"/>
        <color theme="1"/>
        <rFont val="Calibri"/>
        <family val="2"/>
      </rPr>
      <t>se logro cumplir con un avance de 50 %</t>
    </r>
  </si>
  <si>
    <r>
      <rPr>
        <b/>
        <sz val="12"/>
        <color theme="1"/>
        <rFont val="Calibri"/>
        <family val="2"/>
      </rPr>
      <t>3.1.1.1.9.4</t>
    </r>
    <r>
      <rPr>
        <sz val="12"/>
        <color theme="1"/>
        <rFont val="Calibri"/>
        <family val="2"/>
      </rPr>
      <t xml:space="preserve"> Atención a manifestaciones y cierres de vias de comunicación en el Ambito Municipal</t>
    </r>
  </si>
  <si>
    <r>
      <rPr>
        <b/>
        <sz val="12"/>
        <color theme="1"/>
        <rFont val="Calibri"/>
        <family val="2"/>
      </rPr>
      <t xml:space="preserve">PAMCVCAM: </t>
    </r>
    <r>
      <rPr>
        <sz val="12"/>
        <color theme="1"/>
        <rFont val="Calibri"/>
        <family val="2"/>
      </rPr>
      <t>Porcentaje de atenciones a manisfestaciones y cierres de vias de comunicación en el ambito municipal.</t>
    </r>
  </si>
  <si>
    <r>
      <rPr>
        <b/>
        <sz val="12"/>
        <color theme="1"/>
        <rFont val="Calibri"/>
        <family val="2"/>
      </rPr>
      <t>Justificación Trimestral:</t>
    </r>
    <r>
      <rPr>
        <sz val="12"/>
        <color theme="1"/>
        <rFont val="Calibri"/>
        <family val="2"/>
      </rPr>
      <t xml:space="preserve"> se logró un 250% de avance en atenciones a manifestaciones, teniendo un incremento de las mismas en la ciudad en lo que va del año.
</t>
    </r>
    <r>
      <rPr>
        <b/>
        <sz val="12"/>
        <color theme="1"/>
        <rFont val="Calibri"/>
        <family val="2"/>
      </rPr>
      <t>Justificcaión Anual:</t>
    </r>
    <r>
      <rPr>
        <sz val="12"/>
        <color theme="1"/>
        <rFont val="Calibri"/>
        <family val="2"/>
      </rPr>
      <t xml:space="preserve"> se rebaso la meta del segundo trimestre logrando el 97%  lo que se tiene programado anual </t>
    </r>
  </si>
  <si>
    <r>
      <rPr>
        <b/>
        <sz val="12"/>
        <color theme="1"/>
        <rFont val="Calibri"/>
        <family val="2"/>
      </rPr>
      <t>3.1.1.1.9.5</t>
    </r>
    <r>
      <rPr>
        <sz val="12"/>
        <color theme="1"/>
        <rFont val="Calibri"/>
        <family val="2"/>
      </rPr>
      <t xml:space="preserve"> Atenciones en asuntos religiosos brindadas.</t>
    </r>
  </si>
  <si>
    <r>
      <rPr>
        <b/>
        <sz val="12"/>
        <color theme="1"/>
        <rFont val="Calibri"/>
        <family val="2"/>
      </rPr>
      <t>PARB</t>
    </r>
    <r>
      <rPr>
        <sz val="12"/>
        <color theme="1"/>
        <rFont val="Calibri"/>
        <family val="2"/>
      </rPr>
      <t xml:space="preserve">: Porcentaje de Atenciones en Asuntos Religiosos brindadas. </t>
    </r>
  </si>
  <si>
    <r>
      <rPr>
        <b/>
        <sz val="12"/>
        <color theme="1"/>
        <rFont val="Calibri"/>
        <family val="2"/>
      </rPr>
      <t>Justificación Trimestral</t>
    </r>
    <r>
      <rPr>
        <sz val="12"/>
        <color theme="1"/>
        <rFont val="Calibri"/>
        <family val="2"/>
      </rPr>
      <t xml:space="preserve">: Este segundo trimestre se alcanzó la meta con un 109.60% de la meta trimestral
</t>
    </r>
    <r>
      <rPr>
        <b/>
        <sz val="12"/>
        <color theme="1"/>
        <rFont val="Calibri"/>
        <family val="2"/>
      </rPr>
      <t>Justificación Anual:</t>
    </r>
    <r>
      <rPr>
        <sz val="12"/>
        <color theme="1"/>
        <rFont val="Calibri"/>
        <family val="2"/>
      </rPr>
      <t xml:space="preserve"> se alcanzó una meta anual del 52.12% de lo programado en atención de asuntos religiosos.</t>
    </r>
  </si>
  <si>
    <r>
      <rPr>
        <b/>
        <sz val="12"/>
        <color theme="1"/>
        <rFont val="Calibri"/>
        <family val="2"/>
      </rPr>
      <t>3.1.1.1.9.6</t>
    </r>
    <r>
      <rPr>
        <sz val="12"/>
        <color theme="1"/>
        <rFont val="Calibri"/>
        <family val="2"/>
      </rPr>
      <t xml:space="preserve"> Realización de actividades comunitarias con apoyo de grupos religiosos. </t>
    </r>
  </si>
  <si>
    <r>
      <rPr>
        <b/>
        <sz val="12"/>
        <color theme="1"/>
        <rFont val="Calibri"/>
        <family val="2"/>
      </rPr>
      <t>PAGR:</t>
    </r>
    <r>
      <rPr>
        <sz val="12"/>
        <color theme="1"/>
        <rFont val="Calibri"/>
        <family val="2"/>
      </rPr>
      <t xml:space="preserve"> Porcentaje de actividades comunitarias con apoyo de Grupos Religiosos realizadas.</t>
    </r>
  </si>
  <si>
    <r>
      <rPr>
        <b/>
        <sz val="12"/>
        <color theme="1"/>
        <rFont val="Calibri"/>
        <family val="2"/>
      </rPr>
      <t>Justificación Trimestral:</t>
    </r>
    <r>
      <rPr>
        <sz val="12"/>
        <color theme="1"/>
        <rFont val="Calibri"/>
        <family val="2"/>
      </rPr>
      <t xml:space="preserve"> se logro la meta en actividades religiosas, siendo del 100%
</t>
    </r>
    <r>
      <rPr>
        <b/>
        <sz val="12"/>
        <color theme="1"/>
        <rFont val="Calibri"/>
        <family val="2"/>
      </rPr>
      <t xml:space="preserve">Justificación Anual: </t>
    </r>
    <r>
      <rPr>
        <sz val="12"/>
        <color theme="1"/>
        <rFont val="Calibri"/>
        <family val="2"/>
      </rPr>
      <t>se alcanzó una meta anual del 42.86% de lo programado en actividades con apoyo a grupos religiosos</t>
    </r>
  </si>
  <si>
    <r>
      <rPr>
        <b/>
        <sz val="12"/>
        <color theme="1"/>
        <rFont val="Calibri"/>
        <family val="2"/>
      </rPr>
      <t>3.1.1.1.9.7</t>
    </r>
    <r>
      <rPr>
        <sz val="12"/>
        <color theme="1"/>
        <rFont val="Calibri"/>
        <family val="2"/>
      </rPr>
      <t xml:space="preserve"> Capacitación en materia religiosa que fortalezcan la laicidad del municipio.</t>
    </r>
  </si>
  <si>
    <r>
      <rPr>
        <b/>
        <sz val="12"/>
        <color theme="1"/>
        <rFont val="Calibri"/>
        <family val="2"/>
      </rPr>
      <t>PCMR:</t>
    </r>
    <r>
      <rPr>
        <sz val="12"/>
        <color theme="1"/>
        <rFont val="Calibri"/>
        <family val="2"/>
      </rPr>
      <t xml:space="preserve"> Porcentaje de participantes en materia religiosa capacitados(as).</t>
    </r>
  </si>
  <si>
    <r>
      <rPr>
        <b/>
        <sz val="12"/>
        <color theme="1"/>
        <rFont val="Calibri"/>
        <family val="2"/>
      </rPr>
      <t xml:space="preserve">Justificación Trimestral: </t>
    </r>
    <r>
      <rPr>
        <sz val="12"/>
        <color theme="1"/>
        <rFont val="Calibri"/>
        <family val="2"/>
      </rPr>
      <t xml:space="preserve">se rebasó la meta en una 109.17% en capacitación de actividades religiosas
</t>
    </r>
    <r>
      <rPr>
        <b/>
        <sz val="12"/>
        <color theme="1"/>
        <rFont val="Calibri"/>
        <family val="2"/>
      </rPr>
      <t>Justificación Anual:</t>
    </r>
    <r>
      <rPr>
        <sz val="12"/>
        <color theme="1"/>
        <rFont val="Calibri"/>
        <family val="2"/>
      </rPr>
      <t xml:space="preserve"> se alcanzó una meta anual del 54.77% de lo programado en capacitaciones en temas de interes del sector religioso</t>
    </r>
  </si>
  <si>
    <r>
      <rPr>
        <b/>
        <sz val="12"/>
        <color theme="1"/>
        <rFont val="Calibri"/>
        <family val="2"/>
      </rPr>
      <t>3.1.1.1.9.8</t>
    </r>
    <r>
      <rPr>
        <sz val="12"/>
        <color theme="1"/>
        <rFont val="Calibri"/>
        <family val="2"/>
      </rPr>
      <t xml:space="preserve"> Actualización del Padrón Municipal de Templos (PMT).</t>
    </r>
  </si>
  <si>
    <r>
      <rPr>
        <b/>
        <sz val="12"/>
        <color theme="1"/>
        <rFont val="Calibri"/>
        <family val="2"/>
      </rPr>
      <t xml:space="preserve">PAEX: </t>
    </r>
    <r>
      <rPr>
        <sz val="12"/>
        <color theme="1"/>
        <rFont val="Calibri"/>
        <family val="2"/>
      </rPr>
      <t>Porcentaje de expedientes del Padrón Municipal de Templos actualizados.</t>
    </r>
  </si>
  <si>
    <r>
      <rPr>
        <b/>
        <sz val="12"/>
        <color theme="1"/>
        <rFont val="Calibri"/>
        <family val="2"/>
      </rPr>
      <t>Justificación Trimestral</t>
    </r>
    <r>
      <rPr>
        <sz val="12"/>
        <color theme="1"/>
        <rFont val="Calibri"/>
        <family val="2"/>
      </rPr>
      <t xml:space="preserve">: se avanzo en un 106.11% en la actualización del padron religioso, en este segundo trimestre del año
</t>
    </r>
    <r>
      <rPr>
        <b/>
        <sz val="12"/>
        <color theme="1"/>
        <rFont val="Calibri"/>
        <family val="2"/>
      </rPr>
      <t>Justificación Anual:</t>
    </r>
    <r>
      <rPr>
        <sz val="12"/>
        <color theme="1"/>
        <rFont val="Calibri"/>
        <family val="2"/>
      </rPr>
      <t xml:space="preserve"> se llegó al 51.11% de la meta anual de la actualizacion del Padron Municipal de Templos</t>
    </r>
  </si>
  <si>
    <r>
      <rPr>
        <b/>
        <sz val="12"/>
        <color theme="1"/>
        <rFont val="Calibri"/>
        <family val="2"/>
      </rPr>
      <t>3.1.1.1.9.9</t>
    </r>
    <r>
      <rPr>
        <sz val="12"/>
        <color theme="1"/>
        <rFont val="Calibri"/>
        <family val="2"/>
      </rPr>
      <t xml:space="preserve">  Verificación de la normativa municipal aplicable al sector religioso.</t>
    </r>
  </si>
  <si>
    <r>
      <rPr>
        <b/>
        <sz val="12"/>
        <color theme="1"/>
        <rFont val="Calibri"/>
        <family val="2"/>
      </rPr>
      <t>PVAR:</t>
    </r>
    <r>
      <rPr>
        <sz val="12"/>
        <color theme="1"/>
        <rFont val="Calibri"/>
        <family val="2"/>
      </rPr>
      <t xml:space="preserve"> Porcentaje de  normativa municipal del sector religioso verificada.</t>
    </r>
  </si>
  <si>
    <r>
      <rPr>
        <b/>
        <sz val="12"/>
        <color theme="1"/>
        <rFont val="Calibri"/>
        <family val="2"/>
      </rPr>
      <t>Justificación Trimestral:</t>
    </r>
    <r>
      <rPr>
        <sz val="12"/>
        <color theme="1"/>
        <rFont val="Calibri"/>
        <family val="2"/>
      </rPr>
      <t xml:space="preserve"> se dio un avance del 98.00% en la verificación de la normativa en este segundo trimestre del año
</t>
    </r>
    <r>
      <rPr>
        <b/>
        <sz val="12"/>
        <color theme="1"/>
        <rFont val="Calibri"/>
        <family val="2"/>
      </rPr>
      <t>Justificación Anual:</t>
    </r>
    <r>
      <rPr>
        <sz val="12"/>
        <color theme="1"/>
        <rFont val="Calibri"/>
        <family val="2"/>
      </rPr>
      <t xml:space="preserve"> se llegó al 42.19% de la meta anual en el expediente del padron religioso, lo que deriva en las solicitudes de la agregación al padron por parte de los grupos religiosos.</t>
    </r>
  </si>
  <si>
    <r>
      <rPr>
        <b/>
        <sz val="12"/>
        <color theme="1"/>
        <rFont val="Calibri"/>
        <family val="2"/>
      </rPr>
      <t>3.1.1.1.9.10</t>
    </r>
    <r>
      <rPr>
        <sz val="12"/>
        <color theme="1"/>
        <rFont val="Calibri"/>
        <family val="2"/>
      </rPr>
      <t xml:space="preserve">  Realización de actividades enfocadas a la construcción de Paz</t>
    </r>
  </si>
  <si>
    <r>
      <rPr>
        <b/>
        <sz val="12"/>
        <color theme="1"/>
        <rFont val="Calibri"/>
        <family val="2"/>
      </rPr>
      <t>PPACP:</t>
    </r>
    <r>
      <rPr>
        <sz val="12"/>
        <color theme="1"/>
        <rFont val="Calibri"/>
        <family val="2"/>
      </rPr>
      <t xml:space="preserve"> Porcentaje de participantes en actividades de construcción de Paz. </t>
    </r>
  </si>
  <si>
    <r>
      <rPr>
        <b/>
        <sz val="12"/>
        <color theme="1"/>
        <rFont val="Calibri"/>
        <family val="2"/>
      </rPr>
      <t xml:space="preserve">Justificación Trimestral: </t>
    </r>
    <r>
      <rPr>
        <sz val="12"/>
        <color theme="1"/>
        <rFont val="Calibri"/>
        <family val="2"/>
      </rPr>
      <t>en las actividades de construccion de la paz se avanzo en un 105%, lo que rebasó la meta del trimestre</t>
    </r>
    <r>
      <rPr>
        <b/>
        <sz val="12"/>
        <color theme="1"/>
        <rFont val="Calibri"/>
        <family val="2"/>
      </rPr>
      <t xml:space="preserve">
Justificación Anual: </t>
    </r>
    <r>
      <rPr>
        <sz val="12"/>
        <color theme="1"/>
        <rFont val="Calibri"/>
        <family val="2"/>
      </rPr>
      <t>Se rebaso en 51.85% de la meta programada en lo que va del año.</t>
    </r>
  </si>
  <si>
    <r>
      <rPr>
        <b/>
        <sz val="12"/>
        <color theme="1"/>
        <rFont val="Calibri"/>
        <family val="2"/>
      </rPr>
      <t xml:space="preserve">3.1.1.1.9.11 </t>
    </r>
    <r>
      <rPr>
        <sz val="12"/>
        <color theme="1"/>
        <rFont val="Calibri"/>
        <family val="2"/>
      </rPr>
      <t xml:space="preserve"> Realización de los trámites solicitados por las asociaciones y agrupaciones religiosas.</t>
    </r>
  </si>
  <si>
    <r>
      <rPr>
        <b/>
        <sz val="12"/>
        <color theme="1"/>
        <rFont val="Calibri"/>
        <family val="2"/>
      </rPr>
      <t>PTSR</t>
    </r>
    <r>
      <rPr>
        <sz val="12"/>
        <color theme="1"/>
        <rFont val="Calibri"/>
        <family val="2"/>
      </rPr>
      <t>: Porcentaje de trámites del sector religioso realizados.</t>
    </r>
  </si>
  <si>
    <r>
      <rPr>
        <b/>
        <sz val="12"/>
        <color theme="1"/>
        <rFont val="Calibri"/>
        <family val="2"/>
      </rPr>
      <t>Justificación Trimestral:</t>
    </r>
    <r>
      <rPr>
        <sz val="12"/>
        <color theme="1"/>
        <rFont val="Calibri"/>
        <family val="2"/>
      </rPr>
      <t xml:space="preserve"> se atendieron a diversos tramites, logrando un 110% de avance sobre la meta del segundo trimestre
</t>
    </r>
    <r>
      <rPr>
        <b/>
        <sz val="12"/>
        <color theme="1"/>
        <rFont val="Calibri"/>
        <family val="2"/>
      </rPr>
      <t>Justificación Anual:</t>
    </r>
    <r>
      <rPr>
        <sz val="12"/>
        <color theme="1"/>
        <rFont val="Calibri"/>
        <family val="2"/>
      </rPr>
      <t xml:space="preserve"> Se rebaso en 56.90% de la meta programada en lo que va del año.</t>
    </r>
  </si>
  <si>
    <r>
      <rPr>
        <b/>
        <sz val="12"/>
        <color theme="1"/>
        <rFont val="Calibri"/>
        <family val="2"/>
      </rPr>
      <t>3.1.1.1.9.12</t>
    </r>
    <r>
      <rPr>
        <sz val="12"/>
        <color theme="1"/>
        <rFont val="Calibri"/>
        <family val="2"/>
      </rPr>
      <t xml:space="preserve">   Asesoramiento para el registro de las agrupaciones religiosas.</t>
    </r>
  </si>
  <si>
    <r>
      <rPr>
        <b/>
        <sz val="12"/>
        <color theme="1"/>
        <rFont val="Calibri"/>
        <family val="2"/>
      </rPr>
      <t>PAAAR:</t>
    </r>
    <r>
      <rPr>
        <sz val="12"/>
        <color theme="1"/>
        <rFont val="Calibri"/>
        <family val="2"/>
      </rPr>
      <t xml:space="preserve"> Porcentaje de asesorías  hacia asociaciones y agrupaciones religiosas.</t>
    </r>
  </si>
  <si>
    <r>
      <rPr>
        <b/>
        <sz val="12"/>
        <color theme="1"/>
        <rFont val="Calibri"/>
        <family val="2"/>
      </rPr>
      <t>Justificación Trimestral:</t>
    </r>
    <r>
      <rPr>
        <sz val="12"/>
        <color theme="1"/>
        <rFont val="Calibri"/>
        <family val="2"/>
      </rPr>
      <t xml:space="preserve"> se asesoraron en este primer trimestre a diversas asociaciones, logrando rebasar la meta en un 110.00%
</t>
    </r>
    <r>
      <rPr>
        <b/>
        <sz val="12"/>
        <color theme="1"/>
        <rFont val="Calibri"/>
        <family val="2"/>
      </rPr>
      <t>Justificación Anual:</t>
    </r>
    <r>
      <rPr>
        <sz val="12"/>
        <color theme="1"/>
        <rFont val="Calibri"/>
        <family val="2"/>
      </rPr>
      <t xml:space="preserve"> Se logro en 48.97% de la meta programada en lo que va del año.</t>
    </r>
  </si>
  <si>
    <r>
      <rPr>
        <b/>
        <sz val="12"/>
        <color theme="1"/>
        <rFont val="Calibri"/>
        <family val="2"/>
      </rPr>
      <t>3.1.1.1.9.13</t>
    </r>
    <r>
      <rPr>
        <sz val="12"/>
        <color theme="1"/>
        <rFont val="Calibri"/>
        <family val="2"/>
      </rPr>
      <t xml:space="preserve">  Realización de actividades enfocadas a la Promoción, Respeto y Tolerancia Religiosa realizadas</t>
    </r>
  </si>
  <si>
    <r>
      <rPr>
        <b/>
        <sz val="12"/>
        <color theme="1"/>
        <rFont val="Calibri"/>
        <family val="2"/>
      </rPr>
      <t xml:space="preserve">PAPRT: </t>
    </r>
    <r>
      <rPr>
        <sz val="12"/>
        <color theme="1"/>
        <rFont val="Calibri"/>
        <family val="2"/>
      </rPr>
      <t>Porcentaje de actividades  de Promoción, respeto y Tolerancia Religiosa, realizada</t>
    </r>
  </si>
  <si>
    <r>
      <rPr>
        <b/>
        <sz val="12"/>
        <color theme="1"/>
        <rFont val="Calibri"/>
        <family val="2"/>
      </rPr>
      <t>Justificación Trimestral:</t>
    </r>
    <r>
      <rPr>
        <sz val="12"/>
        <color theme="1"/>
        <rFont val="Calibri"/>
        <family val="2"/>
      </rPr>
      <t xml:space="preserve"> no se programo ninguna actividad en el segundo trimestre
</t>
    </r>
    <r>
      <rPr>
        <b/>
        <sz val="12"/>
        <color theme="1"/>
        <rFont val="Calibri"/>
        <family val="2"/>
      </rPr>
      <t>Justificación Anual:</t>
    </r>
    <r>
      <rPr>
        <sz val="12"/>
        <color theme="1"/>
        <rFont val="Calibri"/>
        <family val="2"/>
      </rPr>
      <t xml:space="preserve"> se mantiene un 33.33% de la meta programada en lo que va del año</t>
    </r>
  </si>
  <si>
    <t>3.1.1.1.10 Canalizaciones en temas de restitución de derechos de niñas, niños y adolescentes del municipio brindadas.</t>
  </si>
  <si>
    <r>
      <rPr>
        <b/>
        <sz val="12"/>
        <color theme="1"/>
        <rFont val="Calibri"/>
        <family val="2"/>
      </rPr>
      <t>PCDN:</t>
    </r>
    <r>
      <rPr>
        <sz val="12"/>
        <color theme="1"/>
        <rFont val="Calibri"/>
        <family val="2"/>
      </rPr>
      <t xml:space="preserve"> Porcentaje de canalizaciones de derechos de niñas, niños y adolescentes brindadas.</t>
    </r>
  </si>
  <si>
    <r>
      <rPr>
        <b/>
        <sz val="12"/>
        <color theme="1"/>
        <rFont val="Calibri"/>
        <family val="2"/>
      </rPr>
      <t>Justificación Trimestral:</t>
    </r>
    <r>
      <rPr>
        <sz val="12"/>
        <color theme="1"/>
        <rFont val="Calibri"/>
        <family val="2"/>
      </rPr>
      <t xml:space="preserve"> Se logró mantener un índice del 9.09%, gracias a la pronta atención en la canalización para la restitución de derechos de niñas, niños y adolescentes (NNA), lo que representó una disminución del 13.64% en comparación con el primer trimestre del año.
</t>
    </r>
    <r>
      <rPr>
        <b/>
        <sz val="12"/>
        <color theme="1"/>
        <rFont val="Calibri"/>
        <family val="2"/>
      </rPr>
      <t>Justificación Anual:</t>
    </r>
    <r>
      <rPr>
        <sz val="12"/>
        <color theme="1"/>
        <rFont val="Calibri"/>
        <family val="2"/>
      </rPr>
      <t xml:space="preserve"> El índice anual del 7.95% se alcanzó gracias a las buenas relaciones entre las autoridades que brindan atención directa a la niñez y adolescencia, en coordinación con el SIPINNA. Esta colaboración ha permitido evitar un incremento en este componente, manteniéndolo en una tendencia descendente.</t>
    </r>
  </si>
  <si>
    <r>
      <rPr>
        <b/>
        <sz val="12"/>
        <color theme="1"/>
        <rFont val="Calibri"/>
        <family val="2"/>
      </rPr>
      <t xml:space="preserve">3.1.1.1.10.1 </t>
    </r>
    <r>
      <rPr>
        <sz val="12"/>
        <color theme="1"/>
        <rFont val="Calibri"/>
        <family val="2"/>
      </rPr>
      <t>Impartición sobre la erradicación del trabajo infantil.</t>
    </r>
  </si>
  <si>
    <r>
      <rPr>
        <b/>
        <sz val="12"/>
        <color theme="1"/>
        <rFont val="Calibri"/>
        <family val="2"/>
      </rPr>
      <t xml:space="preserve">PCTI: </t>
    </r>
    <r>
      <rPr>
        <sz val="12"/>
        <color theme="1"/>
        <rFont val="Calibri"/>
        <family val="2"/>
      </rPr>
      <t>Porcentaje de capacitaciones para la erradicación del Trabajo Infantil impartidas.</t>
    </r>
  </si>
  <si>
    <r>
      <rPr>
        <b/>
        <sz val="12"/>
        <color theme="1"/>
        <rFont val="Calibri"/>
        <family val="2"/>
      </rPr>
      <t>Justificación Trimestral:</t>
    </r>
    <r>
      <rPr>
        <sz val="12"/>
        <color theme="1"/>
        <rFont val="Calibri"/>
        <family val="2"/>
      </rPr>
      <t xml:space="preserve"> El alcance del 50% en este trimestre fue posible gracias a la colaboración del sector educativo, logrando cumplir con la mitad de la meta establecida para el segundo trimestre del año. Este resultado se vio influenciado por una reestructuración interna en cuanto puestos y funciones del área. No obstante, dadas las condiciones actuales, se espera superar la meta en el próximo trimestre.
</t>
    </r>
    <r>
      <rPr>
        <b/>
        <sz val="12"/>
        <color theme="1"/>
        <rFont val="Calibri"/>
        <family val="2"/>
      </rPr>
      <t>Justificación Anual:</t>
    </r>
    <r>
      <rPr>
        <sz val="12"/>
        <color theme="1"/>
        <rFont val="Calibri"/>
        <family val="2"/>
      </rPr>
      <t xml:space="preserve"> El avance anual del 40% se logró gracias al compromiso hacia la erradicación del trabajo infantil y a la cooperación de diversos sectores, como instituciones educativas, hoteles, empresas y otros actores clave. Esta sinergia ha sido fundamental para alcanzar los resultados obtenidos.</t>
    </r>
  </si>
  <si>
    <r>
      <rPr>
        <b/>
        <sz val="12"/>
        <color theme="1"/>
        <rFont val="Calibri"/>
        <family val="2"/>
      </rPr>
      <t xml:space="preserve">3.1.1.1.10..2 </t>
    </r>
    <r>
      <rPr>
        <sz val="12"/>
        <color theme="1"/>
        <rFont val="Calibri"/>
        <family val="2"/>
      </rPr>
      <t xml:space="preserve">Realización de actividades de prevención del embarazo adolescente en las escuelas. </t>
    </r>
  </si>
  <si>
    <r>
      <rPr>
        <b/>
        <sz val="12"/>
        <color theme="1"/>
        <rFont val="Calibri"/>
        <family val="2"/>
      </rPr>
      <t>PAPE:</t>
    </r>
    <r>
      <rPr>
        <sz val="12"/>
        <color theme="1"/>
        <rFont val="Calibri"/>
        <family val="2"/>
      </rPr>
      <t xml:space="preserve"> Porcentaje de actividades de prevención del embarazo realizadas.</t>
    </r>
  </si>
  <si>
    <r>
      <rPr>
        <b/>
        <sz val="12"/>
        <color theme="1"/>
        <rFont val="Calibri"/>
        <family val="2"/>
      </rPr>
      <t>Justificación Trimestral:</t>
    </r>
    <r>
      <rPr>
        <sz val="12"/>
        <color theme="1"/>
        <rFont val="Calibri"/>
        <family val="2"/>
      </rPr>
      <t xml:space="preserve"> Aunque no se alcanzó la meta y se obtuvo un 0% de avance, esto se debió a una reestructuración interna de funciones en el área, lo que impactó negativamente en el progreso de la meta. Con estos cambios, se espera una planificación más eficiente para los próximos trimestres, lo que permitirá mejorar los resultados.
</t>
    </r>
    <r>
      <rPr>
        <b/>
        <sz val="12"/>
        <color theme="1"/>
        <rFont val="Calibri"/>
        <family val="2"/>
      </rPr>
      <t xml:space="preserve">Justificación Anual: </t>
    </r>
    <r>
      <rPr>
        <sz val="12"/>
        <color theme="1"/>
        <rFont val="Calibri"/>
        <family val="2"/>
      </rPr>
      <t>El avance anual se mantiene en un 20%, confiando en que la reestructuración interna del área optimice la eficiencia y permita compensar el estancamiento observado en este trimestre, con el objetivo de cumplir con la meta anual.</t>
    </r>
  </si>
  <si>
    <r>
      <rPr>
        <b/>
        <sz val="12"/>
        <color theme="1"/>
        <rFont val="Calibri"/>
        <family val="2"/>
      </rPr>
      <t xml:space="preserve">3.1.1.1.10.3 </t>
    </r>
    <r>
      <rPr>
        <sz val="12"/>
        <color theme="1"/>
        <rFont val="Calibri"/>
        <family val="2"/>
      </rPr>
      <t>Sensibilización sobre los derechos humanos de la niñez y la adolescencia dentro de escuelas.</t>
    </r>
  </si>
  <si>
    <r>
      <rPr>
        <b/>
        <sz val="12"/>
        <color theme="1"/>
        <rFont val="Calibri"/>
        <family val="2"/>
      </rPr>
      <t>PDNA:</t>
    </r>
    <r>
      <rPr>
        <sz val="12"/>
        <color theme="1"/>
        <rFont val="Calibri"/>
        <family val="2"/>
      </rPr>
      <t xml:space="preserve"> Porcentaje de personas en actividades sobre los DH sensibilizadas.</t>
    </r>
  </si>
  <si>
    <r>
      <rPr>
        <b/>
        <sz val="12"/>
        <color theme="1"/>
        <rFont val="Calibri"/>
        <family val="2"/>
      </rPr>
      <t>Justificación Trimestral:</t>
    </r>
    <r>
      <rPr>
        <sz val="12"/>
        <color theme="1"/>
        <rFont val="Calibri"/>
        <family val="2"/>
      </rPr>
      <t xml:space="preserve"> Se alcanzó el 88.64% de la meta correspondiente al segundo trimestre, gracias a la colaboración de las instituciones educativas y a la instalación del Consejo Consultivo de Niñas, Niños y Adolescentes (NNA), lo cual permitirá un mayor acercamiento a sus opiniones y perspectivas.
</t>
    </r>
    <r>
      <rPr>
        <b/>
        <sz val="12"/>
        <color theme="1"/>
        <rFont val="Calibri"/>
        <family val="2"/>
      </rPr>
      <t xml:space="preserve">Justificación Anual: </t>
    </r>
    <r>
      <rPr>
        <sz val="12"/>
        <color theme="1"/>
        <rFont val="Calibri"/>
        <family val="2"/>
      </rPr>
      <t>El avance anual del 46.70% ha sido posible gracias a la colaboración de diversos sectores que han abierto sus puertas, así como al compromiso de madres y padres de familia que valoran la importancia de que sus hijas e hijos conozcan sus derechos. Este trabajo conjunto ha contribuido a generar mayor conciencia y participación, sumando cada vez a más personas y sectores en la sensibilización sobre los derechos humanos, especialmente los de la niñez y adolescencia</t>
    </r>
  </si>
  <si>
    <r>
      <rPr>
        <b/>
        <sz val="12"/>
        <color theme="1"/>
        <rFont val="Calibri"/>
        <family val="2"/>
      </rPr>
      <t xml:space="preserve">1.1.1.1.10.4 </t>
    </r>
    <r>
      <rPr>
        <sz val="12"/>
        <color theme="1"/>
        <rFont val="Calibri"/>
        <family val="2"/>
      </rPr>
      <t xml:space="preserve">Difusión masiva sobre los derechos de la niñez y las adolescencias.
 </t>
    </r>
  </si>
  <si>
    <r>
      <rPr>
        <b/>
        <sz val="12"/>
        <color theme="1"/>
        <rFont val="Calibri"/>
        <family val="2"/>
      </rPr>
      <t>PCNA</t>
    </r>
    <r>
      <rPr>
        <sz val="12"/>
        <color theme="1"/>
        <rFont val="Calibri"/>
        <family val="2"/>
      </rPr>
      <t>: Porcentaje de campañas masivas sobre niñez y adolescencia difundidas.</t>
    </r>
  </si>
  <si>
    <r>
      <rPr>
        <b/>
        <sz val="12"/>
        <color theme="1"/>
        <rFont val="Calibri"/>
        <family val="2"/>
      </rPr>
      <t xml:space="preserve">Justificación Trimestral: </t>
    </r>
    <r>
      <rPr>
        <sz val="12"/>
        <color theme="1"/>
        <rFont val="Calibri"/>
        <family val="2"/>
      </rPr>
      <t xml:space="preserve">Durante el segundo trimestre se alcanzó un 60% de la meta. Esta disminución se atribuye a la reestructuración de actividades y funciones dentro del área, con el objetivo de mejorar la eficiencia operativa en los próximos trimestres y así cumplir con las metas establecidas en tiempo y forma.
</t>
    </r>
    <r>
      <rPr>
        <b/>
        <sz val="12"/>
        <color theme="1"/>
        <rFont val="Calibri"/>
        <family val="2"/>
      </rPr>
      <t>Justificación Anual:</t>
    </r>
    <r>
      <rPr>
        <sz val="12"/>
        <color theme="1"/>
        <rFont val="Calibri"/>
        <family val="2"/>
      </rPr>
      <t xml:space="preserve"> Contar con una página en redes sociales del SIPINNA permitió alcanzar un avance del 40%, ya que estas plataformas facilitaron la difusión masiva de las campañas a través de sus seguidores. Esto ha contribuido a fomentar el respeto por los derechos de la niñez en el municipio de Benito Juárez.</t>
    </r>
  </si>
  <si>
    <t>3.1.1.1.11 Estrategias de mejoramiento de Transporte y vialidad pública implementadas.</t>
  </si>
  <si>
    <r>
      <rPr>
        <b/>
        <sz val="12"/>
        <color theme="1"/>
        <rFont val="Calibri"/>
        <family val="2"/>
      </rPr>
      <t xml:space="preserve">PEMVI: </t>
    </r>
    <r>
      <rPr>
        <sz val="12"/>
        <color theme="1"/>
        <rFont val="Calibri"/>
        <family val="2"/>
      </rPr>
      <t xml:space="preserve">Porcentaje de estrategias de mejoramiento transporte y vialidad implementadas.  </t>
    </r>
  </si>
  <si>
    <r>
      <rPr>
        <b/>
        <sz val="12"/>
        <color theme="1"/>
        <rFont val="Calibri"/>
        <family val="2"/>
      </rPr>
      <t>Justificación Trimestral:</t>
    </r>
    <r>
      <rPr>
        <sz val="12"/>
        <color theme="1"/>
        <rFont val="Calibri"/>
        <family val="2"/>
      </rPr>
      <t xml:space="preserve"> se rebasó la meta derivado de una eficiente colaboracion por emitir estrategias de mejoramiento vial, en lo que va este primer trimestre del año.                                                           
</t>
    </r>
    <r>
      <rPr>
        <b/>
        <sz val="12"/>
        <color theme="1"/>
        <rFont val="Calibri"/>
        <family val="2"/>
      </rPr>
      <t>Justificación Anual:</t>
    </r>
    <r>
      <rPr>
        <sz val="12"/>
        <color theme="1"/>
        <rFont val="Calibri"/>
        <family val="2"/>
      </rPr>
      <t xml:space="preserve"> Durante el ejercicio, el porcentaje alcanzado fue  del 119.05% </t>
    </r>
  </si>
  <si>
    <r>
      <rPr>
        <b/>
        <sz val="12"/>
        <color theme="1"/>
        <rFont val="Calibri"/>
        <family val="2"/>
      </rPr>
      <t xml:space="preserve">3.1.1.1.11.1 </t>
    </r>
    <r>
      <rPr>
        <sz val="12"/>
        <color theme="1"/>
        <rFont val="Calibri"/>
        <family val="2"/>
      </rPr>
      <t>Realización de verificaciones de la normatividad en materia de transporte y vialidad.</t>
    </r>
  </si>
  <si>
    <r>
      <rPr>
        <b/>
        <sz val="12"/>
        <color theme="1"/>
        <rFont val="Calibri"/>
        <family val="2"/>
      </rPr>
      <t>PNTV:</t>
    </r>
    <r>
      <rPr>
        <sz val="12"/>
        <color theme="1"/>
        <rFont val="Calibri"/>
        <family val="2"/>
      </rPr>
      <t xml:space="preserve"> Porcentaje de verificaciones de normatividad en transporte y vialidad realizadas.</t>
    </r>
  </si>
  <si>
    <r>
      <rPr>
        <b/>
        <sz val="12"/>
        <color theme="1"/>
        <rFont val="Calibri"/>
        <family val="2"/>
      </rPr>
      <t xml:space="preserve">Justificación Trimestral: </t>
    </r>
    <r>
      <rPr>
        <sz val="12"/>
        <color theme="1"/>
        <rFont val="Calibri"/>
        <family val="2"/>
      </rPr>
      <t xml:space="preserve">se rebaso la meta estipulada en un 151.43% por un sobresaturado ejercicio de la actividad en este arranque de año.                                                                                                       
</t>
    </r>
    <r>
      <rPr>
        <b/>
        <sz val="12"/>
        <color theme="1"/>
        <rFont val="Calibri"/>
        <family val="2"/>
      </rPr>
      <t xml:space="preserve">Justificación Anual: </t>
    </r>
    <r>
      <rPr>
        <sz val="12"/>
        <color theme="1"/>
        <rFont val="Calibri"/>
        <family val="2"/>
      </rPr>
      <t>Durante el ejercicio, el porcentaje alcanzado fue 161.82%</t>
    </r>
  </si>
  <si>
    <r>
      <rPr>
        <b/>
        <sz val="12"/>
        <color theme="1"/>
        <rFont val="Calibri"/>
        <family val="2"/>
      </rPr>
      <t xml:space="preserve">3.1.1.1.11.2. </t>
    </r>
    <r>
      <rPr>
        <sz val="12"/>
        <color theme="1"/>
        <rFont val="Calibri"/>
        <family val="2"/>
      </rPr>
      <t>Elaboración de propuestas de Seguridad Vial y  de Movilidad Urbana Sostenible.</t>
    </r>
  </si>
  <si>
    <r>
      <rPr>
        <b/>
        <sz val="12"/>
        <color theme="1"/>
        <rFont val="Calibri"/>
        <family val="2"/>
      </rPr>
      <t xml:space="preserve">PVMU: </t>
    </r>
    <r>
      <rPr>
        <sz val="12"/>
        <color theme="1"/>
        <rFont val="Calibri"/>
        <family val="2"/>
      </rPr>
      <t>Porcentaje de propuestas de Seguridad Vial y  de Movilidad Urbana elaboradas.</t>
    </r>
  </si>
  <si>
    <r>
      <rPr>
        <b/>
        <sz val="12"/>
        <color theme="1"/>
        <rFont val="Calibri"/>
        <family val="2"/>
      </rPr>
      <t>Justificación Trimestral</t>
    </r>
    <r>
      <rPr>
        <sz val="12"/>
        <color theme="1"/>
        <rFont val="Calibri"/>
        <family val="2"/>
      </rPr>
      <t xml:space="preserve">: se rebaso la meta estipulada en un 450% por un sobresaturado ejercicio de la actividad en este arranque de año.                                                                                                                    
</t>
    </r>
    <r>
      <rPr>
        <b/>
        <sz val="12"/>
        <color theme="1"/>
        <rFont val="Calibri"/>
        <family val="2"/>
      </rPr>
      <t>Justificación Anual</t>
    </r>
    <r>
      <rPr>
        <sz val="12"/>
        <color theme="1"/>
        <rFont val="Calibri"/>
        <family val="2"/>
      </rPr>
      <t>: Durante el ejercicio, el porcentaje alcanzado fue del 136%</t>
    </r>
  </si>
  <si>
    <r>
      <rPr>
        <b/>
        <sz val="12"/>
        <color theme="1"/>
        <rFont val="Calibri"/>
        <family val="2"/>
      </rPr>
      <t xml:space="preserve">3.1.1.1.11.3. </t>
    </r>
    <r>
      <rPr>
        <sz val="12"/>
        <color theme="1"/>
        <rFont val="Calibri"/>
        <family val="2"/>
      </rPr>
      <t>Creación de proyectos integrales de transporte</t>
    </r>
  </si>
  <si>
    <r>
      <rPr>
        <b/>
        <sz val="12"/>
        <color theme="1"/>
        <rFont val="Calibri"/>
        <family val="2"/>
      </rPr>
      <t>PPITE:</t>
    </r>
    <r>
      <rPr>
        <sz val="12"/>
        <color theme="1"/>
        <rFont val="Calibri"/>
        <family val="2"/>
      </rPr>
      <t xml:space="preserve"> Porcentaje de proyectos integrales de transporte elaborados.</t>
    </r>
  </si>
  <si>
    <r>
      <rPr>
        <b/>
        <sz val="12"/>
        <color theme="1"/>
        <rFont val="Calibri"/>
        <family val="2"/>
      </rPr>
      <t>Justificación Trimestral:</t>
    </r>
    <r>
      <rPr>
        <sz val="12"/>
        <color theme="1"/>
        <rFont val="Calibri"/>
        <family val="2"/>
      </rPr>
      <t xml:space="preserve"> no hubo reporte de avance, ya que aun no se termina el proyecto planeado.
</t>
    </r>
    <r>
      <rPr>
        <b/>
        <sz val="12"/>
        <color theme="1"/>
        <rFont val="Calibri"/>
        <family val="2"/>
      </rPr>
      <t>Justificación Anual:</t>
    </r>
    <r>
      <rPr>
        <sz val="12"/>
        <color theme="1"/>
        <rFont val="Calibri"/>
        <family val="2"/>
      </rPr>
      <t xml:space="preserve"> Durante el ejercicio, el porcentaje alcanzado fue del 0%</t>
    </r>
  </si>
  <si>
    <r>
      <rPr>
        <b/>
        <sz val="12"/>
        <color theme="1"/>
        <rFont val="Calibri"/>
        <family val="2"/>
      </rPr>
      <t xml:space="preserve">3.1.1.1.11.4 </t>
    </r>
    <r>
      <rPr>
        <sz val="12"/>
        <color theme="1"/>
        <rFont val="Calibri"/>
        <family val="2"/>
      </rPr>
      <t>Autorización de análisis técnico para el establecimiento de rutas de transporte basadas en las necesidades de la población.</t>
    </r>
  </si>
  <si>
    <r>
      <rPr>
        <b/>
        <sz val="12"/>
        <color theme="1"/>
        <rFont val="Calibri"/>
        <family val="2"/>
      </rPr>
      <t xml:space="preserve">PAAT: </t>
    </r>
    <r>
      <rPr>
        <sz val="12"/>
        <color theme="1"/>
        <rFont val="Calibri"/>
        <family val="2"/>
      </rPr>
      <t>Porcentaje de establecimiento de rutas autorizadas.</t>
    </r>
  </si>
  <si>
    <r>
      <rPr>
        <b/>
        <sz val="12"/>
        <color theme="1"/>
        <rFont val="Calibri"/>
        <family val="2"/>
      </rPr>
      <t xml:space="preserve">Justificación Trimestral: </t>
    </r>
    <r>
      <rPr>
        <sz val="12"/>
        <color theme="1"/>
        <rFont val="Calibri"/>
        <family val="2"/>
      </rPr>
      <t xml:space="preserve">se logro un alcance del 108.51%, ya que en este primer trimestre no se contemplo actividad. Hasta el siguiente triemstre.                                                                                                
</t>
    </r>
    <r>
      <rPr>
        <b/>
        <sz val="12"/>
        <color theme="1"/>
        <rFont val="Calibri"/>
        <family val="2"/>
      </rPr>
      <t>Justificación Anual:</t>
    </r>
    <r>
      <rPr>
        <sz val="12"/>
        <color theme="1"/>
        <rFont val="Calibri"/>
        <family val="2"/>
      </rPr>
      <t xml:space="preserve"> Durante el ejercicio, el porcentaje alcanzado fue 108.51% </t>
    </r>
  </si>
  <si>
    <r>
      <rPr>
        <b/>
        <sz val="12"/>
        <color theme="1"/>
        <rFont val="Calibri"/>
        <family val="2"/>
      </rPr>
      <t>3.1.1.1.11.5</t>
    </r>
    <r>
      <rPr>
        <sz val="12"/>
        <color theme="1"/>
        <rFont val="Calibri"/>
        <family val="2"/>
      </rPr>
      <t xml:space="preserve"> Gestión de proyectos de estructuración vial. </t>
    </r>
  </si>
  <si>
    <r>
      <rPr>
        <b/>
        <sz val="12"/>
        <color theme="1"/>
        <rFont val="Calibri"/>
        <family val="2"/>
      </rPr>
      <t xml:space="preserve">PPEV: </t>
    </r>
    <r>
      <rPr>
        <sz val="12"/>
        <color theme="1"/>
        <rFont val="Calibri"/>
        <family val="2"/>
      </rPr>
      <t>Porcentaje de proyectos de estructuración vial elaborados.</t>
    </r>
  </si>
  <si>
    <r>
      <rPr>
        <b/>
        <sz val="12"/>
        <color theme="1"/>
        <rFont val="Calibri"/>
        <family val="2"/>
      </rPr>
      <t>Justificación Trimestral:</t>
    </r>
    <r>
      <rPr>
        <sz val="12"/>
        <color theme="1"/>
        <rFont val="Calibri"/>
        <family val="2"/>
      </rPr>
      <t xml:space="preserve"> se alcanzó un 1150% de avance sobre la meta, dada la bueena gestión realizada en el quehacer operativo y administrativo de esta acctividad en el primer trimestre del año                              
</t>
    </r>
    <r>
      <rPr>
        <b/>
        <sz val="12"/>
        <color theme="1"/>
        <rFont val="Calibri"/>
        <family val="2"/>
      </rPr>
      <t>Justificación Anual</t>
    </r>
    <r>
      <rPr>
        <sz val="12"/>
        <color theme="1"/>
        <rFont val="Calibri"/>
        <family val="2"/>
      </rPr>
      <t>: Durante el ejercicio, el porcentaje alcanzado fue 620%</t>
    </r>
  </si>
  <si>
    <t>3.1.1.1.12 Prevención y combate de incendios, atención y respuesta de emergencias como accidentes, rescates y capacitaciones.</t>
  </si>
  <si>
    <r>
      <rPr>
        <b/>
        <sz val="12"/>
        <color theme="1"/>
        <rFont val="Calibri"/>
        <family val="2"/>
      </rPr>
      <t>PCIP:</t>
    </r>
    <r>
      <rPr>
        <sz val="12"/>
        <color theme="1"/>
        <rFont val="Calibri"/>
        <family val="2"/>
      </rPr>
      <t>Porcentaje de personas atendidas</t>
    </r>
  </si>
  <si>
    <r>
      <rPr>
        <b/>
        <sz val="12"/>
        <color theme="1"/>
        <rFont val="Calibri"/>
        <family val="2"/>
      </rPr>
      <t>Justificación Trimestral:</t>
    </r>
    <r>
      <rPr>
        <sz val="12"/>
        <color theme="1"/>
        <rFont val="Calibri"/>
        <family val="2"/>
      </rPr>
      <t xml:space="preserve"> Se rebasó la meta estipulada en un  152.88% en el total de personas atendidas, este segundo trimestre se alcanzo la meta de 157.92% de Personas que fueron Atendidas en diversos Servicios, desde accidentes vehiculares hasta incneidos de basura.
</t>
    </r>
    <r>
      <rPr>
        <b/>
        <sz val="12"/>
        <color theme="1"/>
        <rFont val="Calibri"/>
        <family val="2"/>
      </rPr>
      <t>Justificación Anual:</t>
    </r>
    <r>
      <rPr>
        <sz val="12"/>
        <color theme="1"/>
        <rFont val="Calibri"/>
        <family val="2"/>
      </rPr>
      <t xml:space="preserve"> Se alcanzó un 77.70% de avance en lo que va del año, de acuerdo a los casos atendidos en tiempo y forma</t>
    </r>
  </si>
  <si>
    <r>
      <rPr>
        <b/>
        <sz val="12"/>
        <color theme="1"/>
        <rFont val="Calibri"/>
        <family val="2"/>
      </rPr>
      <t xml:space="preserve">3.1.1.1.12.1 </t>
    </r>
    <r>
      <rPr>
        <sz val="12"/>
        <color theme="1"/>
        <rFont val="Calibri"/>
        <family val="2"/>
      </rPr>
      <t>Capacitación en prevención de riesgos al personal organizaciones del sector público y privado.</t>
    </r>
  </si>
  <si>
    <r>
      <rPr>
        <b/>
        <sz val="12"/>
        <color theme="1"/>
        <rFont val="Calibri"/>
        <family val="2"/>
      </rPr>
      <t>POPC</t>
    </r>
    <r>
      <rPr>
        <sz val="12"/>
        <color theme="1"/>
        <rFont val="Calibri"/>
        <family val="2"/>
      </rPr>
      <t>: Porcentaje de personal de organizaciones públicas y privadas capacitadas.</t>
    </r>
  </si>
  <si>
    <r>
      <rPr>
        <b/>
        <sz val="12"/>
        <color theme="1"/>
        <rFont val="Calibri"/>
        <family val="2"/>
      </rPr>
      <t>Justificación Trimestral</t>
    </r>
    <r>
      <rPr>
        <sz val="12"/>
        <color theme="1"/>
        <rFont val="Calibri"/>
        <family val="2"/>
      </rPr>
      <t xml:space="preserve">: Se alcanzo un total de Capacitacion a personas en cursos de prevención con un 109% en este primer trimestre. Este Segundo Trimestre se Alcanzo un 200.67% de peronas capacitadas ya que atendimos y capacitamos 1911 personas de diferentes bringadas de combate de incendios, Primeros Auxilios, Brigadas de Evacuacion, Busqueda y Rescate y Manejo de extintores.
</t>
    </r>
    <r>
      <rPr>
        <b/>
        <sz val="12"/>
        <color theme="1"/>
        <rFont val="Calibri"/>
        <family val="2"/>
      </rPr>
      <t>Justificación Anual:</t>
    </r>
    <r>
      <rPr>
        <sz val="12"/>
        <color theme="1"/>
        <rFont val="Calibri"/>
        <family val="2"/>
      </rPr>
      <t xml:space="preserve"> Se logró un avance a esta mitad de año del 77.43% de lo esperado, superando la meta planeada.</t>
    </r>
  </si>
  <si>
    <r>
      <rPr>
        <b/>
        <sz val="12"/>
        <color theme="1"/>
        <rFont val="Calibri"/>
        <family val="2"/>
      </rPr>
      <t>3.1.1.1.12.2</t>
    </r>
    <r>
      <rPr>
        <sz val="12"/>
        <color theme="1"/>
        <rFont val="Calibri"/>
        <family val="2"/>
      </rPr>
      <t xml:space="preserve"> Verificación de las medidas de seguridad en eventos masivos. </t>
    </r>
  </si>
  <si>
    <r>
      <rPr>
        <b/>
        <sz val="12"/>
        <color theme="1"/>
        <rFont val="Calibri"/>
        <family val="2"/>
      </rPr>
      <t>PEMV</t>
    </r>
    <r>
      <rPr>
        <sz val="12"/>
        <color theme="1"/>
        <rFont val="Calibri"/>
        <family val="2"/>
      </rPr>
      <t xml:space="preserve">: Porcentaje de eventos másivos con medidas de seguridad verificadas. </t>
    </r>
  </si>
  <si>
    <r>
      <rPr>
        <b/>
        <sz val="12"/>
        <color theme="1"/>
        <rFont val="Calibri"/>
        <family val="2"/>
      </rPr>
      <t>Justificación Trimestral:</t>
    </r>
    <r>
      <rPr>
        <sz val="12"/>
        <color theme="1"/>
        <rFont val="Calibri"/>
        <family val="2"/>
      </rPr>
      <t xml:space="preserve"> se otorgaron un total de 427 servicios de prevencion masivos realizados  en la ciudad logrando un avance del 106.75% sobre la meta, se realizan 417 servicos de prevencion  en la ciudad , donde  se realizan acciones preventivas alcanzando un 104.25%.
</t>
    </r>
    <r>
      <rPr>
        <b/>
        <sz val="12"/>
        <color theme="1"/>
        <rFont val="Calibri"/>
        <family val="2"/>
      </rPr>
      <t xml:space="preserve">Justificación Anual: </t>
    </r>
    <r>
      <rPr>
        <sz val="12"/>
        <color theme="1"/>
        <rFont val="Calibri"/>
        <family val="2"/>
      </rPr>
      <t>SE alcanzó un avance del 52.75% de la meta planeada en este segundo triemstre.</t>
    </r>
  </si>
  <si>
    <r>
      <rPr>
        <b/>
        <sz val="12"/>
        <color theme="1"/>
        <rFont val="Calibri"/>
        <family val="2"/>
      </rPr>
      <t xml:space="preserve">3.1.1.1.12.3 </t>
    </r>
    <r>
      <rPr>
        <sz val="12"/>
        <color theme="1"/>
        <rFont val="Calibri"/>
        <family val="2"/>
      </rPr>
      <t>Capacitación de niñas y niños sobre las medidas de prevención de riesgos.</t>
    </r>
  </si>
  <si>
    <r>
      <rPr>
        <b/>
        <sz val="12"/>
        <color theme="1"/>
        <rFont val="Calibri"/>
        <family val="2"/>
      </rPr>
      <t xml:space="preserve">PNNC: </t>
    </r>
    <r>
      <rPr>
        <sz val="12"/>
        <color theme="1"/>
        <rFont val="Calibri"/>
        <family val="2"/>
      </rPr>
      <t>Porcentaje de niñas y niños capacitados.</t>
    </r>
  </si>
  <si>
    <r>
      <rPr>
        <b/>
        <sz val="12"/>
        <color theme="1"/>
        <rFont val="Calibri"/>
        <family val="2"/>
      </rPr>
      <t>Justificación Trimestral:</t>
    </r>
    <r>
      <rPr>
        <sz val="12"/>
        <color theme="1"/>
        <rFont val="Calibri"/>
        <family val="2"/>
      </rPr>
      <t xml:space="preserve"> Este primer trimestre del año, se capacitaron 1382  niñas y niños logrando un 92.13% de avance , en el segundo trimestres  se alcanzo un 145.40% de capacitación a niños , esto gracias a la difución  en medios digitales.
</t>
    </r>
    <r>
      <rPr>
        <b/>
        <sz val="12"/>
        <color theme="1"/>
        <rFont val="Calibri"/>
        <family val="2"/>
      </rPr>
      <t>Justificación Anual:</t>
    </r>
    <r>
      <rPr>
        <sz val="12"/>
        <color theme="1"/>
        <rFont val="Calibri"/>
        <family val="2"/>
      </rPr>
      <t xml:space="preserve"> Alcanzó rebasar con un 57.20% de avances a mitad de año.</t>
    </r>
  </si>
  <si>
    <r>
      <rPr>
        <b/>
        <sz val="12"/>
        <color theme="1"/>
        <rFont val="Calibri"/>
        <family val="2"/>
      </rPr>
      <t>3.1.1.1.12.4</t>
    </r>
    <r>
      <rPr>
        <sz val="12"/>
        <color theme="1"/>
        <rFont val="Calibri"/>
        <family val="2"/>
      </rPr>
      <t xml:space="preserve"> Revisión de los riesgos potenciales en establecimientos hoteleros, restauranteros y comerciales.</t>
    </r>
  </si>
  <si>
    <r>
      <rPr>
        <b/>
        <sz val="12"/>
        <color theme="1"/>
        <rFont val="Calibri"/>
        <family val="2"/>
      </rPr>
      <t>PEMS</t>
    </r>
    <r>
      <rPr>
        <sz val="12"/>
        <color theme="1"/>
        <rFont val="Calibri"/>
        <family val="2"/>
      </rPr>
      <t>: Porcentaje de establecimientos con medidas de seguridad revisados.</t>
    </r>
  </si>
  <si>
    <r>
      <rPr>
        <b/>
        <sz val="12"/>
        <color theme="1"/>
        <rFont val="Calibri"/>
        <family val="2"/>
      </rPr>
      <t>Justificación Trimestral:</t>
    </r>
    <r>
      <rPr>
        <sz val="12"/>
        <color theme="1"/>
        <rFont val="Calibri"/>
        <family val="2"/>
      </rPr>
      <t xml:space="preserve"> Se logró un 50% en este primer trimestre de Inspecciones realizadas, dicha cantidad deriva de las solicitudes por parte de la ciudadania. en el segundo trimestres alcanzamos 100%  en inspecciones y recorridos en Refugios Anticiclonicos coadyuvando con la direccion de Proteccion Civil, realizando medidas preventivas y levantamiento de mejoras , para caso de huracanes en esta temporada.
</t>
    </r>
    <r>
      <rPr>
        <b/>
        <sz val="12"/>
        <color theme="1"/>
        <rFont val="Calibri"/>
        <family val="2"/>
      </rPr>
      <t xml:space="preserve">Justificación Anual: </t>
    </r>
    <r>
      <rPr>
        <sz val="12"/>
        <color theme="1"/>
        <rFont val="Calibri"/>
        <family val="2"/>
      </rPr>
      <t>Solo se alcanzó un avance anual del 37.50% en este segundo informe.</t>
    </r>
  </si>
  <si>
    <r>
      <rPr>
        <b/>
        <sz val="12"/>
        <color theme="1"/>
        <rFont val="Calibri"/>
        <family val="2"/>
      </rPr>
      <t xml:space="preserve">3.1.1.1.12.5 </t>
    </r>
    <r>
      <rPr>
        <sz val="12"/>
        <color theme="1"/>
        <rFont val="Calibri"/>
        <family val="2"/>
      </rPr>
      <t xml:space="preserve">Atención de llamadas de auxilios para prevenir riesgos potenciales. </t>
    </r>
  </si>
  <si>
    <r>
      <rPr>
        <b/>
        <sz val="12"/>
        <color theme="1"/>
        <rFont val="Calibri"/>
        <family val="2"/>
      </rPr>
      <t>PLLA:</t>
    </r>
    <r>
      <rPr>
        <sz val="12"/>
        <color theme="1"/>
        <rFont val="Calibri"/>
        <family val="2"/>
      </rPr>
      <t xml:space="preserve"> Porcentaje de llamadas de auxilio atendidas. </t>
    </r>
  </si>
  <si>
    <r>
      <rPr>
        <b/>
        <sz val="12"/>
        <color theme="1"/>
        <rFont val="Calibri"/>
        <family val="2"/>
      </rPr>
      <t>Justificación Trimestral:</t>
    </r>
    <r>
      <rPr>
        <sz val="12"/>
        <color theme="1"/>
        <rFont val="Calibri"/>
        <family val="2"/>
      </rPr>
      <t xml:space="preserve"> se logró un 95.55% de avance en los Servicios de Emergencias Atendidos por la linea 911, este Segundo Trimestre se alcanzo un 137.10 %  de servicios atendidos debido al incremento de incendio de vegetacion en las periferia de la ciudad , esto aunado a incendio forestales y de basura , por la temporada de calor .
</t>
    </r>
    <r>
      <rPr>
        <b/>
        <sz val="12"/>
        <color theme="1"/>
        <rFont val="Calibri"/>
        <family val="2"/>
      </rPr>
      <t xml:space="preserve">Justificación Anual: </t>
    </r>
    <r>
      <rPr>
        <sz val="12"/>
        <color theme="1"/>
        <rFont val="Calibri"/>
        <family val="2"/>
      </rPr>
      <t xml:space="preserve">Se logro llegar a la mesta de un 58.16% de lo establecido lo que coloca esta actividad por encima de lo planeado. </t>
    </r>
  </si>
  <si>
    <r>
      <rPr>
        <b/>
        <sz val="12"/>
        <color theme="1"/>
        <rFont val="Calibri"/>
        <family val="2"/>
      </rPr>
      <t>3.1.1.1.12.6</t>
    </r>
    <r>
      <rPr>
        <sz val="12"/>
        <color theme="1"/>
        <rFont val="Calibri"/>
        <family val="2"/>
      </rPr>
      <t xml:space="preserve"> Capacitación a elementos del Honorable Cuerpo de Bomberos.</t>
    </r>
  </si>
  <si>
    <r>
      <rPr>
        <b/>
        <sz val="12"/>
        <color theme="1"/>
        <rFont val="Calibri"/>
        <family val="2"/>
      </rPr>
      <t>PHBC</t>
    </r>
    <r>
      <rPr>
        <sz val="12"/>
        <color theme="1"/>
        <rFont val="Calibri"/>
        <family val="2"/>
      </rPr>
      <t xml:space="preserve">: Porcentaje de elementos del Honorable Cuerpo de Bomberos capacitados.   </t>
    </r>
  </si>
  <si>
    <r>
      <rPr>
        <b/>
        <sz val="12"/>
        <color theme="1"/>
        <rFont val="Calibri"/>
        <family val="2"/>
      </rPr>
      <t>Justificación Trimestral:</t>
    </r>
    <r>
      <rPr>
        <sz val="12"/>
        <color theme="1"/>
        <rFont val="Calibri"/>
        <family val="2"/>
      </rPr>
      <t xml:space="preserve"> Este primer trimestre se rebasó la meta con un 117.65% en Personal de bomberos capacitadode bomberos capacitados. Este segundo Trimestre se rebaso la meta   con un 164.71 % ya que se capacito personal local deribado del apoyo de Bomberos de otros estados, que compartieron su conocimiento en base a las actualizaciones bomberiles. 
</t>
    </r>
    <r>
      <rPr>
        <b/>
        <sz val="12"/>
        <color theme="1"/>
        <rFont val="Calibri"/>
        <family val="2"/>
      </rPr>
      <t>Justificación Anual:</t>
    </r>
    <r>
      <rPr>
        <sz val="12"/>
        <color theme="1"/>
        <rFont val="Calibri"/>
        <family val="2"/>
      </rPr>
      <t xml:space="preserve"> En este segundo informe se logro una meta del 68.57% de lo planeado.</t>
    </r>
  </si>
  <si>
    <r>
      <rPr>
        <b/>
        <sz val="12"/>
        <color theme="1"/>
        <rFont val="Calibri"/>
        <family val="2"/>
      </rPr>
      <t>3.1.1.1.12.7</t>
    </r>
    <r>
      <rPr>
        <sz val="12"/>
        <color theme="1"/>
        <rFont val="Calibri"/>
        <family val="2"/>
      </rPr>
      <t xml:space="preserve"> Incremento de equipos de protección corporal para elementos del Honorable Cuerpo de Bomberos. </t>
    </r>
  </si>
  <si>
    <r>
      <rPr>
        <b/>
        <sz val="12"/>
        <color theme="1"/>
        <rFont val="Calibri"/>
        <family val="2"/>
      </rPr>
      <t>PEQI</t>
    </r>
    <r>
      <rPr>
        <sz val="12"/>
        <color theme="1"/>
        <rFont val="Calibri"/>
        <family val="2"/>
      </rPr>
      <t>: Porcentaje de equipos de protección corporal incrementado.</t>
    </r>
  </si>
  <si>
    <t xml:space="preserve">En el Segundo trimestre no se Adquirieron Equipos de Proteccion personal ya que aun se autoriza el procedimiento de Saneamiento Ambiental , en el cual esta proyectado la propuesta de Nuevos Equipos. </t>
  </si>
  <si>
    <t>3.1.1.1.13 Sesiones de cabildo para la aprobación de los temas y resoluciones del Ayuntamiento celebradas.</t>
  </si>
  <si>
    <r>
      <rPr>
        <b/>
        <sz val="12"/>
        <color theme="1"/>
        <rFont val="Calibri"/>
        <family val="2"/>
      </rPr>
      <t>PSCC:</t>
    </r>
    <r>
      <rPr>
        <sz val="12"/>
        <color theme="1"/>
        <rFont val="Calibri"/>
        <family val="2"/>
      </rPr>
      <t xml:space="preserve"> Porcentaje de sesiones de cabildo celebradas.</t>
    </r>
  </si>
  <si>
    <r>
      <rPr>
        <b/>
        <sz val="12"/>
        <color theme="1"/>
        <rFont val="Calibri"/>
        <family val="2"/>
      </rPr>
      <t xml:space="preserve">Justificación Trimestral: </t>
    </r>
    <r>
      <rPr>
        <sz val="12"/>
        <color theme="1"/>
        <rFont val="Calibri"/>
        <family val="2"/>
      </rPr>
      <t xml:space="preserve"> No se alcanzó la meta del 100% dado que no se celebraron Sesiones de cabildo con temas urgentes por aprobar. 
</t>
    </r>
    <r>
      <rPr>
        <b/>
        <sz val="12"/>
        <color theme="1"/>
        <rFont val="Calibri"/>
        <family val="2"/>
      </rPr>
      <t>Justificación Anual:</t>
    </r>
    <r>
      <rPr>
        <sz val="12"/>
        <color theme="1"/>
        <rFont val="Calibri"/>
        <family val="2"/>
      </rPr>
      <t xml:space="preserve"> Se alcanzó el 45% de la meta programada, cumpliendo con los avances y las Sesiones Ordinarias.</t>
    </r>
  </si>
  <si>
    <r>
      <rPr>
        <b/>
        <sz val="12"/>
        <color theme="1"/>
        <rFont val="Calibri"/>
        <family val="2"/>
      </rPr>
      <t>3.1.1.1.13.1</t>
    </r>
    <r>
      <rPr>
        <sz val="12"/>
        <color theme="1"/>
        <rFont val="Calibri"/>
        <family val="2"/>
      </rPr>
      <t>Verificación de la asistencia de quienes presiden las Regidurias del H. Ayuntamiento de Benito Juárez.</t>
    </r>
  </si>
  <si>
    <r>
      <rPr>
        <b/>
        <sz val="12"/>
        <color theme="1"/>
        <rFont val="Calibri"/>
        <family val="2"/>
      </rPr>
      <t xml:space="preserve">PRAS: </t>
    </r>
    <r>
      <rPr>
        <sz val="12"/>
        <color theme="1"/>
        <rFont val="Calibri"/>
        <family val="2"/>
      </rPr>
      <t xml:space="preserve">Porcentaje de asistencias a sesiones verificadas. </t>
    </r>
  </si>
  <si>
    <r>
      <rPr>
        <b/>
        <sz val="12"/>
        <color theme="1"/>
        <rFont val="Calibri"/>
        <family val="2"/>
      </rPr>
      <t>Justificación Trimestral</t>
    </r>
    <r>
      <rPr>
        <sz val="12"/>
        <color theme="1"/>
        <rFont val="Calibri"/>
        <family val="2"/>
      </rPr>
      <t xml:space="preserve">: El incumplimiento de la meta programada del 100% se debió a una única inasistencia, lo que impidió completar el total previsto.
</t>
    </r>
    <r>
      <rPr>
        <b/>
        <sz val="12"/>
        <color theme="1"/>
        <rFont val="Calibri"/>
        <family val="2"/>
      </rPr>
      <t>Justificación Anual:</t>
    </r>
    <r>
      <rPr>
        <sz val="12"/>
        <color theme="1"/>
        <rFont val="Calibri"/>
        <family val="2"/>
      </rPr>
      <t xml:space="preserve"> Se alcanzó un 58.75% de la meta del segundo trimestre.</t>
    </r>
  </si>
  <si>
    <r>
      <rPr>
        <b/>
        <sz val="12"/>
        <color theme="1"/>
        <rFont val="Calibri"/>
        <family val="2"/>
      </rPr>
      <t>3.1.1.1.13.2</t>
    </r>
    <r>
      <rPr>
        <sz val="12"/>
        <color theme="1"/>
        <rFont val="Calibri"/>
        <family val="2"/>
      </rPr>
      <t xml:space="preserve"> Elaboración y encuadernación de las actas de cabildo.</t>
    </r>
  </si>
  <si>
    <r>
      <rPr>
        <b/>
        <sz val="12"/>
        <color theme="1"/>
        <rFont val="Calibri"/>
        <family val="2"/>
      </rPr>
      <t xml:space="preserve">PACE: </t>
    </r>
    <r>
      <rPr>
        <sz val="12"/>
        <color theme="1"/>
        <rFont val="Calibri"/>
        <family val="2"/>
      </rPr>
      <t xml:space="preserve">Porcentaje de actas de cabildo encuadernadas.  </t>
    </r>
  </si>
  <si>
    <r>
      <rPr>
        <b/>
        <sz val="12"/>
        <color theme="1"/>
        <rFont val="Calibri"/>
        <family val="2"/>
      </rPr>
      <t>Justificación Trimestral:</t>
    </r>
    <r>
      <rPr>
        <sz val="12"/>
        <color theme="1"/>
        <rFont val="Calibri"/>
        <family val="2"/>
      </rPr>
      <t xml:space="preserve"> No se alcanzo la meta, ya que no se han elaborado encuadernación de las actas de cabildo, durante el primer trimestre
</t>
    </r>
    <r>
      <rPr>
        <b/>
        <sz val="12"/>
        <color theme="1"/>
        <rFont val="Calibri"/>
        <family val="2"/>
      </rPr>
      <t>Justificación Anual:</t>
    </r>
    <r>
      <rPr>
        <sz val="12"/>
        <color theme="1"/>
        <rFont val="Calibri"/>
        <family val="2"/>
      </rPr>
      <t xml:space="preserve"> No se tuvo un avance en lo que va del año, dado que no se han encuadernado las actas en el segundo trimestre.</t>
    </r>
  </si>
  <si>
    <r>
      <rPr>
        <b/>
        <sz val="12"/>
        <color theme="1"/>
        <rFont val="Calibri"/>
        <family val="2"/>
      </rPr>
      <t>3.1.1.1.13.3</t>
    </r>
    <r>
      <rPr>
        <sz val="12"/>
        <color theme="1"/>
        <rFont val="Calibri"/>
        <family val="2"/>
      </rPr>
      <t xml:space="preserve"> Publicación de los acuerdos en la Gaceta del ayuntamiento y en el Periódico Oficial del Estado.</t>
    </r>
  </si>
  <si>
    <r>
      <rPr>
        <b/>
        <sz val="12"/>
        <color theme="1"/>
        <rFont val="Calibri"/>
        <family val="2"/>
      </rPr>
      <t>PAP:</t>
    </r>
    <r>
      <rPr>
        <sz val="12"/>
        <color theme="1"/>
        <rFont val="Calibri"/>
        <family val="2"/>
      </rPr>
      <t xml:space="preserve"> Porcentaje de Acuerdos de Cabildo publicados. </t>
    </r>
  </si>
  <si>
    <r>
      <rPr>
        <b/>
        <sz val="12"/>
        <color theme="1"/>
        <rFont val="Calibri"/>
        <family val="2"/>
      </rPr>
      <t xml:space="preserve">Justificación Trimestral: </t>
    </r>
    <r>
      <rPr>
        <sz val="12"/>
        <color theme="1"/>
        <rFont val="Calibri"/>
        <family val="2"/>
      </rPr>
      <t xml:space="preserve"> No se cumplió con la meta programada del 100% con respecto a las publicaciones, debido a que no se sometieron a aprobación más temas.
</t>
    </r>
    <r>
      <rPr>
        <b/>
        <sz val="12"/>
        <color theme="1"/>
        <rFont val="Calibri"/>
        <family val="2"/>
      </rPr>
      <t xml:space="preserve">Justificación Anual: </t>
    </r>
    <r>
      <rPr>
        <sz val="12"/>
        <color theme="1"/>
        <rFont val="Calibri"/>
        <family val="2"/>
      </rPr>
      <t>Se logró un porcentaje del 65.79%  de la meta programada en el segundo trimestre, en lo que va del año.</t>
    </r>
  </si>
  <si>
    <r>
      <rPr>
        <b/>
        <sz val="12"/>
        <color theme="1"/>
        <rFont val="Calibri"/>
        <family val="2"/>
      </rPr>
      <t xml:space="preserve">3.1.1.1.13.4 </t>
    </r>
    <r>
      <rPr>
        <sz val="12"/>
        <color theme="1"/>
        <rFont val="Calibri"/>
        <family val="2"/>
      </rPr>
      <t xml:space="preserve">Realización de Precabildeos para dar a conocer los temas más relevantes según el Cabildo. </t>
    </r>
  </si>
  <si>
    <r>
      <rPr>
        <b/>
        <sz val="12"/>
        <color theme="1"/>
        <rFont val="Calibri"/>
        <family val="2"/>
      </rPr>
      <t>PPR:</t>
    </r>
    <r>
      <rPr>
        <sz val="12"/>
        <color theme="1"/>
        <rFont val="Calibri"/>
        <family val="2"/>
      </rPr>
      <t xml:space="preserve"> Porcentaje de precabildeos realizados </t>
    </r>
  </si>
  <si>
    <r>
      <rPr>
        <b/>
        <sz val="12"/>
        <color theme="1"/>
        <rFont val="Calibri"/>
        <family val="2"/>
      </rPr>
      <t>Justificación Trimestra</t>
    </r>
    <r>
      <rPr>
        <sz val="12"/>
        <color theme="1"/>
        <rFont val="Calibri"/>
        <family val="2"/>
      </rPr>
      <t xml:space="preserve">l: No se logró la meta del 100% dado que no se realizaron precabildeos para dar a conocer temas urgentes.
</t>
    </r>
    <r>
      <rPr>
        <b/>
        <sz val="12"/>
        <color theme="1"/>
        <rFont val="Calibri"/>
        <family val="2"/>
      </rPr>
      <t>Justificación Anual</t>
    </r>
    <r>
      <rPr>
        <sz val="12"/>
        <color theme="1"/>
        <rFont val="Calibri"/>
        <family val="2"/>
      </rPr>
      <t>: Se alcanzó un 45.00% de la meta programada en este segundo trimestre del año.</t>
    </r>
  </si>
  <si>
    <r>
      <rPr>
        <b/>
        <sz val="12"/>
        <color theme="1"/>
        <rFont val="Calibri"/>
        <family val="2"/>
      </rPr>
      <t xml:space="preserve">3.1.1.1.13.5 </t>
    </r>
    <r>
      <rPr>
        <sz val="12"/>
        <color theme="1"/>
        <rFont val="Calibri"/>
        <family val="2"/>
      </rPr>
      <t xml:space="preserve"> Aprobación de los proyectos de acuerdos en las sesiones de Cabildo</t>
    </r>
  </si>
  <si>
    <r>
      <rPr>
        <b/>
        <sz val="12"/>
        <color theme="1"/>
        <rFont val="Calibri"/>
        <family val="2"/>
      </rPr>
      <t>PAA</t>
    </r>
    <r>
      <rPr>
        <sz val="12"/>
        <color theme="1"/>
        <rFont val="Calibri"/>
        <family val="2"/>
      </rPr>
      <t xml:space="preserve">: Porcentaje de proyectos de acuerdos aprobados.   </t>
    </r>
  </si>
  <si>
    <r>
      <rPr>
        <b/>
        <sz val="12"/>
        <color theme="1"/>
        <rFont val="Calibri"/>
        <family val="2"/>
      </rPr>
      <t>Justificación Trimestral:</t>
    </r>
    <r>
      <rPr>
        <sz val="12"/>
        <color theme="1"/>
        <rFont val="Calibri"/>
        <family val="2"/>
      </rPr>
      <t xml:space="preserve"> Se rebaso el 100% de la meta programada, por la aprobación de proyectos en las Sesiones de cabildo.
</t>
    </r>
    <r>
      <rPr>
        <b/>
        <sz val="12"/>
        <color theme="1"/>
        <rFont val="Calibri"/>
        <family val="2"/>
      </rPr>
      <t>Justificación Anual:</t>
    </r>
    <r>
      <rPr>
        <sz val="12"/>
        <color theme="1"/>
        <rFont val="Calibri"/>
        <family val="2"/>
      </rPr>
      <t xml:space="preserve"> Se alcanzó un 72.22% de la meta anual con 32 de 25 proyectos de acuerdo programados.</t>
    </r>
  </si>
  <si>
    <t>3.1.1.1.14  Organizar, conservar y gestionar la documentacion oficial, generada por las unidades administrativas, transferidas al archivo Municipal.</t>
  </si>
  <si>
    <r>
      <rPr>
        <b/>
        <sz val="12"/>
        <color theme="1"/>
        <rFont val="Calibri"/>
        <family val="2"/>
      </rPr>
      <t xml:space="preserve">PAMC: </t>
    </r>
    <r>
      <rPr>
        <sz val="12"/>
        <color theme="1"/>
        <rFont val="Calibri"/>
        <family val="2"/>
      </rPr>
      <t>Porcentaje de Archivos Municipales en concentración.</t>
    </r>
  </si>
  <si>
    <r>
      <rPr>
        <b/>
        <sz val="12"/>
        <color theme="1"/>
        <rFont val="Calibri"/>
        <family val="2"/>
      </rPr>
      <t>Justificacion Trimestral:</t>
    </r>
    <r>
      <rPr>
        <sz val="12"/>
        <color theme="1"/>
        <rFont val="Calibri"/>
        <family val="2"/>
      </rPr>
      <t xml:space="preserve"> Se recibieron 260 cajas de Administracion Publica, las cuales estan resguardo en bodega del Archivo Municipal, y no se han hecho otros registros, ya que estan en tramite para aceptarlas para su concentracion.                                                                               
</t>
    </r>
    <r>
      <rPr>
        <b/>
        <sz val="12"/>
        <color theme="1"/>
        <rFont val="Calibri"/>
        <family val="2"/>
      </rPr>
      <t>Justificacion Anual:</t>
    </r>
    <r>
      <rPr>
        <sz val="12"/>
        <color theme="1"/>
        <rFont val="Calibri"/>
        <family val="2"/>
      </rPr>
      <t xml:space="preserve"> El 41.60% del segundo trimestre fue porque aun existen tramites en transito, por lo cual no se llega a la meta programda.   </t>
    </r>
  </si>
  <si>
    <r>
      <rPr>
        <b/>
        <sz val="12"/>
        <color theme="1"/>
        <rFont val="Calibri"/>
        <family val="2"/>
      </rPr>
      <t>33.1.1.1.14.1</t>
    </r>
    <r>
      <rPr>
        <sz val="12"/>
        <color theme="1"/>
        <rFont val="Calibri"/>
        <family val="2"/>
      </rPr>
      <t xml:space="preserve"> Atención a las solicitudes de las Unidades Administrativas para bajas documentales de Archivo de Concentración.</t>
    </r>
  </si>
  <si>
    <r>
      <rPr>
        <b/>
        <sz val="12"/>
        <color theme="1"/>
        <rFont val="Calibri"/>
        <family val="2"/>
      </rPr>
      <t>PSBD:</t>
    </r>
    <r>
      <rPr>
        <sz val="12"/>
        <color theme="1"/>
        <rFont val="Calibri"/>
        <family val="2"/>
      </rPr>
      <t xml:space="preserve"> Porcentaje de solicitudes de bajas documentales atendidas. </t>
    </r>
  </si>
  <si>
    <r>
      <rPr>
        <b/>
        <sz val="12"/>
        <color theme="1"/>
        <rFont val="Calibri"/>
        <family val="2"/>
      </rPr>
      <t xml:space="preserve">Justificacion Trimestral: </t>
    </r>
    <r>
      <rPr>
        <sz val="12"/>
        <color theme="1"/>
        <rFont val="Calibri"/>
        <family val="2"/>
      </rPr>
      <t xml:space="preserve">Se recibieron 12 solicitudes de bajas de parte de las areas administrativas, las cuales estan en proceso de tramite para realizar las bajas correspondeintes.                                                                                                                                 </t>
    </r>
    <r>
      <rPr>
        <b/>
        <sz val="12"/>
        <color theme="1"/>
        <rFont val="Calibri"/>
        <family val="2"/>
      </rPr>
      <t>Justificacion Anual:</t>
    </r>
    <r>
      <rPr>
        <sz val="12"/>
        <color theme="1"/>
        <rFont val="Calibri"/>
        <family val="2"/>
      </rPr>
      <t xml:space="preserve"> Por lo cual 40.00% de las solicitudes de bajas estan en proceso de concluirse ante esta direccion.     </t>
    </r>
  </si>
  <si>
    <r>
      <rPr>
        <b/>
        <sz val="12"/>
        <color theme="1"/>
        <rFont val="Calibri"/>
        <family val="2"/>
      </rPr>
      <t>3.1.1.1.14.2</t>
    </r>
    <r>
      <rPr>
        <sz val="12"/>
        <color theme="1"/>
        <rFont val="Calibri"/>
        <family val="2"/>
      </rPr>
      <t xml:space="preserve">  Solicitudes de transferencias primarias de los Archivos de Tramite de las Unidades Administrativas Municipales al Archivo de Concentración.</t>
    </r>
  </si>
  <si>
    <r>
      <rPr>
        <b/>
        <sz val="12"/>
        <color theme="1"/>
        <rFont val="Calibri"/>
        <family val="2"/>
      </rPr>
      <t xml:space="preserve">PTPA: </t>
    </r>
    <r>
      <rPr>
        <sz val="12"/>
        <color theme="1"/>
        <rFont val="Calibri"/>
        <family val="2"/>
      </rPr>
      <t>Porcentaje de Transferencias Primarias aprobadas.</t>
    </r>
    <r>
      <rPr>
        <b/>
        <sz val="12"/>
        <color theme="1"/>
        <rFont val="Calibri"/>
        <family val="2"/>
      </rPr>
      <t xml:space="preserve">  </t>
    </r>
  </si>
  <si>
    <r>
      <rPr>
        <b/>
        <sz val="12"/>
        <color theme="1"/>
        <rFont val="Calibri"/>
        <family val="2"/>
      </rPr>
      <t>Justificacion Trimestral</t>
    </r>
    <r>
      <rPr>
        <sz val="12"/>
        <color theme="1"/>
        <rFont val="Calibri"/>
        <family val="2"/>
      </rPr>
      <t xml:space="preserve">: Se recibieron 3 solicitudes de transferencias primarias aprobadas, el cual estan en espera de concentracion en la direccion del Archivo.                                                                                                                                                                            </t>
    </r>
    <r>
      <rPr>
        <b/>
        <sz val="12"/>
        <color theme="1"/>
        <rFont val="Calibri"/>
        <family val="2"/>
      </rPr>
      <t>Justificacion Anual:</t>
    </r>
    <r>
      <rPr>
        <sz val="12"/>
        <color theme="1"/>
        <rFont val="Calibri"/>
        <family val="2"/>
      </rPr>
      <t xml:space="preserve"> Por lo cual se logra el 75.00% en el segundo trimestre de lo programado y en transito la concentracion de lo aprobado.    </t>
    </r>
  </si>
  <si>
    <r>
      <rPr>
        <b/>
        <sz val="12"/>
        <color theme="1"/>
        <rFont val="Calibri"/>
        <family val="2"/>
      </rPr>
      <t>3.1.1.1.14.3</t>
    </r>
    <r>
      <rPr>
        <sz val="12"/>
        <color theme="1"/>
        <rFont val="Calibri"/>
        <family val="2"/>
      </rPr>
      <t xml:space="preserve"> Elaboración de los Instrumentos para control y consulta del Archivo Municipal.</t>
    </r>
  </si>
  <si>
    <r>
      <rPr>
        <b/>
        <sz val="12"/>
        <color theme="1"/>
        <rFont val="Calibri"/>
        <family val="2"/>
      </rPr>
      <t xml:space="preserve">PICCE: </t>
    </r>
    <r>
      <rPr>
        <sz val="12"/>
        <color theme="1"/>
        <rFont val="Calibri"/>
        <family val="2"/>
      </rPr>
      <t>Porcentaje de instrumentos de control y consulta elaborados</t>
    </r>
    <r>
      <rPr>
        <b/>
        <sz val="12"/>
        <color theme="1"/>
        <rFont val="Calibri"/>
        <family val="2"/>
      </rPr>
      <t xml:space="preserve"> </t>
    </r>
  </si>
  <si>
    <r>
      <rPr>
        <sz val="12"/>
        <color theme="1"/>
        <rFont val="Calibri"/>
        <family val="2"/>
      </rPr>
      <t>J</t>
    </r>
    <r>
      <rPr>
        <b/>
        <sz val="12"/>
        <color theme="1"/>
        <rFont val="Calibri"/>
        <family val="2"/>
      </rPr>
      <t>ustificacion Trimestral:</t>
    </r>
    <r>
      <rPr>
        <sz val="12"/>
        <color theme="1"/>
        <rFont val="Calibri"/>
        <family val="2"/>
      </rPr>
      <t xml:space="preserve"> En esta actividad de Instrumentos de control y consulta elaborados, no se realizo ninguna actividad en este trimestre, debido a que no se recibio ninguna solicitud en esta area de Archivo.                                                                                                                                                                                         </t>
    </r>
    <r>
      <rPr>
        <b/>
        <sz val="12"/>
        <color theme="1"/>
        <rFont val="Calibri"/>
        <family val="2"/>
      </rPr>
      <t>Justificacion Anual:</t>
    </r>
    <r>
      <rPr>
        <sz val="12"/>
        <color theme="1"/>
        <rFont val="Calibri"/>
        <family val="2"/>
      </rPr>
      <t xml:space="preserve"> Por el cual en este trimestre no se llego al porcentaje programado.   </t>
    </r>
  </si>
  <si>
    <r>
      <rPr>
        <b/>
        <sz val="12"/>
        <color theme="1"/>
        <rFont val="Calibri"/>
        <family val="2"/>
      </rPr>
      <t>3.1.1.1.14.4</t>
    </r>
    <r>
      <rPr>
        <sz val="12"/>
        <color theme="1"/>
        <rFont val="Calibri"/>
        <family val="2"/>
      </rPr>
      <t xml:space="preserve"> Capacitaciónes desarrolladas a las unidades administravias en materia de gestión documental y administración de los archivos.</t>
    </r>
  </si>
  <si>
    <r>
      <rPr>
        <b/>
        <sz val="12"/>
        <color theme="1"/>
        <rFont val="Calibri"/>
        <family val="2"/>
      </rPr>
      <t>PAMAT:</t>
    </r>
    <r>
      <rPr>
        <sz val="12"/>
        <color theme="1"/>
        <rFont val="Calibri"/>
        <family val="2"/>
      </rPr>
      <t xml:space="preserve"> Porcentaje de capacitaciones en materia de archivo de tramite.</t>
    </r>
  </si>
  <si>
    <r>
      <rPr>
        <b/>
        <sz val="12"/>
        <color theme="1"/>
        <rFont val="Calibri"/>
        <family val="2"/>
      </rPr>
      <t>Justificacion Trimestral:</t>
    </r>
    <r>
      <rPr>
        <sz val="12"/>
        <color theme="1"/>
        <rFont val="Calibri"/>
        <family val="2"/>
      </rPr>
      <t xml:space="preserve"> En esta actividad se realizaron 5 capacitaciones en materia de archivo de tramite, con las areas que asi lo solicitaron.                                                                                                                                               </t>
    </r>
    <r>
      <rPr>
        <b/>
        <sz val="12"/>
        <color theme="1"/>
        <rFont val="Calibri"/>
        <family val="2"/>
      </rPr>
      <t xml:space="preserve">Justificacion Anual: </t>
    </r>
    <r>
      <rPr>
        <sz val="12"/>
        <color theme="1"/>
        <rFont val="Calibri"/>
        <family val="2"/>
      </rPr>
      <t xml:space="preserve">Por el cual se obtiene el 16.67% en este trimestre no se llego al porcentaje programado. </t>
    </r>
  </si>
  <si>
    <r>
      <rPr>
        <b/>
        <sz val="12"/>
        <color theme="1"/>
        <rFont val="Calibri"/>
        <family val="2"/>
      </rPr>
      <t>3.1.1.1.14.5</t>
    </r>
    <r>
      <rPr>
        <sz val="12"/>
        <color theme="1"/>
        <rFont val="Calibri"/>
        <family val="2"/>
      </rPr>
      <t xml:space="preserve"> Eliminación de Documentos de apoyo informativo.</t>
    </r>
  </si>
  <si>
    <r>
      <rPr>
        <b/>
        <sz val="12"/>
        <color theme="1"/>
        <rFont val="Calibri"/>
        <family val="2"/>
      </rPr>
      <t>PEDAI: P</t>
    </r>
    <r>
      <rPr>
        <sz val="12"/>
        <color theme="1"/>
        <rFont val="Calibri"/>
        <family val="2"/>
      </rPr>
      <t>orcentaje de eliminación de Documentos de Apoyo informativo.</t>
    </r>
  </si>
  <si>
    <r>
      <rPr>
        <b/>
        <sz val="12"/>
        <color theme="1"/>
        <rFont val="Calibri"/>
        <family val="2"/>
      </rPr>
      <t>Justificacion Trimestral:</t>
    </r>
    <r>
      <rPr>
        <sz val="12"/>
        <color theme="1"/>
        <rFont val="Calibri"/>
        <family val="2"/>
      </rPr>
      <t xml:space="preserve"> Esta actividad de Eliminacion de documentos de apoyo informativo, no se registraron ninguna en el area corresponduente.                                                                                                                                                                                                                   </t>
    </r>
    <r>
      <rPr>
        <b/>
        <sz val="12"/>
        <color theme="1"/>
        <rFont val="Calibri"/>
        <family val="2"/>
      </rPr>
      <t>Justificacion Anual:</t>
    </r>
    <r>
      <rPr>
        <sz val="12"/>
        <color theme="1"/>
        <rFont val="Calibri"/>
        <family val="2"/>
      </rPr>
      <t xml:space="preserve"> Por el cual se obtiene el 0.00% en este trimestre.    </t>
    </r>
  </si>
  <si>
    <r>
      <rPr>
        <b/>
        <sz val="12"/>
        <color theme="1"/>
        <rFont val="Calibri"/>
        <family val="2"/>
      </rPr>
      <t>3.1.1.1.14.6</t>
    </r>
    <r>
      <rPr>
        <sz val="12"/>
        <color theme="1"/>
        <rFont val="Calibri"/>
        <family val="2"/>
      </rPr>
      <t xml:space="preserve"> Visitas agendadas a las unidades administrativas para el proceso de baja documental.</t>
    </r>
  </si>
  <si>
    <r>
      <rPr>
        <b/>
        <sz val="12"/>
        <color theme="1"/>
        <rFont val="Calibri"/>
        <family val="2"/>
      </rPr>
      <t>PVAUAPBD: P</t>
    </r>
    <r>
      <rPr>
        <sz val="12"/>
        <color theme="1"/>
        <rFont val="Calibri"/>
        <family val="2"/>
      </rPr>
      <t>orcentaje de visitas agendadas a las unidades administrativas para el proceso de baja documental.</t>
    </r>
  </si>
  <si>
    <r>
      <rPr>
        <b/>
        <sz val="12"/>
        <color theme="1"/>
        <rFont val="Calibri"/>
        <family val="2"/>
      </rPr>
      <t>JJustificacion Trimestral:</t>
    </r>
    <r>
      <rPr>
        <sz val="12"/>
        <color theme="1"/>
        <rFont val="Calibri"/>
        <family val="2"/>
      </rPr>
      <t xml:space="preserve"> En esta actividad se solicitaron unicamente 7 visitas agendadas a las unidades administrativas para el proceso de bajas documental, las cuales se encuentran en proceso ante las areas administratias.                                                                                                                 
</t>
    </r>
    <r>
      <rPr>
        <b/>
        <sz val="12"/>
        <color theme="1"/>
        <rFont val="Calibri"/>
        <family val="2"/>
      </rPr>
      <t>Justificacion Anual:</t>
    </r>
    <r>
      <rPr>
        <sz val="12"/>
        <color theme="1"/>
        <rFont val="Calibri"/>
        <family val="2"/>
      </rPr>
      <t xml:space="preserve"> Por el cual se obtiene el 23.33% en este trimestre no se llego al porcentaje programado.   </t>
    </r>
  </si>
  <si>
    <r>
      <rPr>
        <b/>
        <sz val="12"/>
        <color theme="1"/>
        <rFont val="Calibri"/>
        <family val="2"/>
      </rPr>
      <t xml:space="preserve">3.1.1.1.14.7 </t>
    </r>
    <r>
      <rPr>
        <sz val="12"/>
        <color theme="1"/>
        <rFont val="Calibri"/>
        <family val="2"/>
      </rPr>
      <t>Total de Bajas documentales concluidas (Actas de baja documental)</t>
    </r>
  </si>
  <si>
    <r>
      <rPr>
        <b/>
        <sz val="12"/>
        <color theme="1"/>
        <rFont val="Calibri"/>
        <family val="2"/>
      </rPr>
      <t xml:space="preserve">PTBDC: </t>
    </r>
    <r>
      <rPr>
        <sz val="12"/>
        <color theme="1"/>
        <rFont val="Calibri"/>
        <family val="2"/>
      </rPr>
      <t>Porcentaje de Total de Bajas documentales concluidas (Actas de baja documental).</t>
    </r>
  </si>
  <si>
    <r>
      <rPr>
        <b/>
        <sz val="12"/>
        <color theme="1"/>
        <rFont val="Calibri"/>
        <family val="2"/>
      </rPr>
      <t>Justificacion Trimestral:</t>
    </r>
    <r>
      <rPr>
        <sz val="12"/>
        <color theme="1"/>
        <rFont val="Calibri"/>
        <family val="2"/>
      </rPr>
      <t xml:space="preserve"> En esta actividad de bajas documentales concluidas con actas de baja, no se realizaron ninguna en este trimestre, ya que no hubo solicitudes.                                                                                                                                                   </t>
    </r>
    <r>
      <rPr>
        <b/>
        <sz val="12"/>
        <color theme="1"/>
        <rFont val="Calibri"/>
        <family val="2"/>
      </rPr>
      <t>Justificacion Anual:</t>
    </r>
    <r>
      <rPr>
        <sz val="12"/>
        <color theme="1"/>
        <rFont val="Calibri"/>
        <family val="2"/>
      </rPr>
      <t xml:space="preserve"> Por el cual se obtiene el 0.00% en este trimestre, ya que no se registraron solicitudes de parte de las areas administrativas.     </t>
    </r>
  </si>
  <si>
    <r>
      <rPr>
        <b/>
        <sz val="12"/>
        <color theme="1"/>
        <rFont val="Calibri"/>
        <family val="2"/>
      </rPr>
      <t>3.1.1.1.14.8</t>
    </r>
    <r>
      <rPr>
        <sz val="12"/>
        <color theme="1"/>
        <rFont val="Calibri"/>
        <family val="2"/>
      </rPr>
      <t xml:space="preserve"> Asesorias en materia de bajas documentales.</t>
    </r>
  </si>
  <si>
    <t>PAMBD: Porcentaje de Asesorias en materia de bajas documentales.</t>
  </si>
  <si>
    <r>
      <rPr>
        <b/>
        <sz val="12"/>
        <color theme="1"/>
        <rFont val="Calibri"/>
        <family val="2"/>
      </rPr>
      <t>Justificacion Trimestral</t>
    </r>
    <r>
      <rPr>
        <sz val="12"/>
        <color theme="1"/>
        <rFont val="Calibri"/>
        <family val="2"/>
      </rPr>
      <t xml:space="preserve">: En esta actividad se dieron 30 asesorias en materia de bajas documentales que fueron solicitadas por las areas administrativas.                                                                                                                                                                                      </t>
    </r>
    <r>
      <rPr>
        <b/>
        <sz val="12"/>
        <color theme="1"/>
        <rFont val="Calibri"/>
        <family val="2"/>
      </rPr>
      <t>Justificacion Anual:</t>
    </r>
    <r>
      <rPr>
        <sz val="12"/>
        <color theme="1"/>
        <rFont val="Calibri"/>
        <family val="2"/>
      </rPr>
      <t xml:space="preserve"> Por el cual se obtiene el 60.00% en este trimestre, alcanzando la meta programada de mas del 50% de asesorias al personal administrativo. </t>
    </r>
  </si>
  <si>
    <r>
      <rPr>
        <b/>
        <sz val="12"/>
        <color theme="1"/>
        <rFont val="Calibri"/>
        <family val="2"/>
      </rPr>
      <t>3.1.1.1.14.9</t>
    </r>
    <r>
      <rPr>
        <sz val="12"/>
        <color theme="1"/>
        <rFont val="Calibri"/>
        <family val="2"/>
      </rPr>
      <t xml:space="preserve"> Exposición y actividades historicas en eventos.</t>
    </r>
  </si>
  <si>
    <r>
      <rPr>
        <b/>
        <sz val="12"/>
        <color theme="1"/>
        <rFont val="Calibri"/>
        <family val="2"/>
      </rPr>
      <t xml:space="preserve">PAMBD: </t>
    </r>
    <r>
      <rPr>
        <sz val="12"/>
        <color theme="1"/>
        <rFont val="Calibri"/>
        <family val="2"/>
      </rPr>
      <t>Porcentaje de Exposiciónes y actividades historicas en eventos.</t>
    </r>
  </si>
  <si>
    <r>
      <rPr>
        <b/>
        <sz val="12"/>
        <color theme="1"/>
        <rFont val="Calibri"/>
        <family val="2"/>
      </rPr>
      <t>Justificacion Trimestral:</t>
    </r>
    <r>
      <rPr>
        <sz val="12"/>
        <color theme="1"/>
        <rFont val="Calibri"/>
        <family val="2"/>
      </rPr>
      <t xml:space="preserve"> En esta actividad se realizo 1 exposicion y actividades historicas en eventos, dentro del ayuntamiento el dia de aniversario de esta ciudad de Cancún.                                                                                                                                                </t>
    </r>
    <r>
      <rPr>
        <b/>
        <sz val="12"/>
        <color theme="1"/>
        <rFont val="Calibri"/>
        <family val="2"/>
      </rPr>
      <t xml:space="preserve">Justificacion Anual: </t>
    </r>
    <r>
      <rPr>
        <sz val="12"/>
        <color theme="1"/>
        <rFont val="Calibri"/>
        <family val="2"/>
      </rPr>
      <t xml:space="preserve">Por el cual se obtiene el 50.00% en este trimestre, alcanzando la meta programada del 50%.    </t>
    </r>
  </si>
  <si>
    <r>
      <rPr>
        <b/>
        <sz val="12"/>
        <color theme="1"/>
        <rFont val="Calibri"/>
        <family val="2"/>
      </rPr>
      <t xml:space="preserve">3.1.1.1.14.10 </t>
    </r>
    <r>
      <rPr>
        <sz val="12"/>
        <color theme="1"/>
        <rFont val="Calibri"/>
        <family val="2"/>
      </rPr>
      <t xml:space="preserve"> Visitas guidas a escuelas públicas.</t>
    </r>
  </si>
  <si>
    <r>
      <rPr>
        <b/>
        <sz val="12"/>
        <color theme="1"/>
        <rFont val="Calibri"/>
        <family val="2"/>
      </rPr>
      <t xml:space="preserve">PVGEP: </t>
    </r>
    <r>
      <rPr>
        <sz val="12"/>
        <color theme="1"/>
        <rFont val="Calibri"/>
        <family val="2"/>
      </rPr>
      <t>Porcentaje de Visitas de Guidas a Escuelas Públicas.</t>
    </r>
  </si>
  <si>
    <r>
      <rPr>
        <b/>
        <sz val="12"/>
        <color theme="1"/>
        <rFont val="Calibri"/>
        <family val="2"/>
      </rPr>
      <t xml:space="preserve">Justificacion Trimestral: </t>
    </r>
    <r>
      <rPr>
        <sz val="12"/>
        <color theme="1"/>
        <rFont val="Calibri"/>
        <family val="2"/>
      </rPr>
      <t xml:space="preserve">En esta actividad no se realizo ninguna visita guiada a Escuelas Publicas, ya que no se cuenta con los programas ni el personal adecuado para esta encomienda.                                                                                                              </t>
    </r>
    <r>
      <rPr>
        <b/>
        <sz val="12"/>
        <color theme="1"/>
        <rFont val="Calibri"/>
        <family val="2"/>
      </rPr>
      <t>Justificacion Anual:</t>
    </r>
    <r>
      <rPr>
        <sz val="12"/>
        <color theme="1"/>
        <rFont val="Calibri"/>
        <family val="2"/>
      </rPr>
      <t xml:space="preserve"> Por el cual en este segundo trimestre se obtiene el 0.00% en el tema de Visitas guiadas.    </t>
    </r>
  </si>
  <si>
    <r>
      <rPr>
        <b/>
        <sz val="12"/>
        <color theme="1"/>
        <rFont val="Calibri"/>
        <family val="2"/>
      </rPr>
      <t>3.1.1.1.14.11</t>
    </r>
    <r>
      <rPr>
        <sz val="12"/>
        <color theme="1"/>
        <rFont val="Calibri"/>
        <family val="2"/>
      </rPr>
      <t xml:space="preserve"> Servicios de Prestamo y Consulta al Público</t>
    </r>
  </si>
  <si>
    <r>
      <rPr>
        <b/>
        <sz val="12"/>
        <color theme="1"/>
        <rFont val="Calibri"/>
        <family val="2"/>
      </rPr>
      <t>PVGEP:</t>
    </r>
    <r>
      <rPr>
        <sz val="12"/>
        <color theme="1"/>
        <rFont val="Calibri"/>
        <family val="2"/>
      </rPr>
      <t xml:space="preserve"> Porcentaje de Servicios de Prestamo y Consulta al Público</t>
    </r>
    <r>
      <rPr>
        <b/>
        <sz val="12"/>
        <color theme="1"/>
        <rFont val="Calibri"/>
        <family val="2"/>
      </rPr>
      <t>.</t>
    </r>
  </si>
  <si>
    <r>
      <rPr>
        <b/>
        <sz val="12"/>
        <color theme="1"/>
        <rFont val="Calibri"/>
        <family val="2"/>
      </rPr>
      <t>Justificacion Trimestral:</t>
    </r>
    <r>
      <rPr>
        <sz val="12"/>
        <color theme="1"/>
        <rFont val="Calibri"/>
        <family val="2"/>
      </rPr>
      <t xml:space="preserve"> En esta actividad se dio 1 actividad de Servicios de prestamo y consulta al publico en la oficina de esta direccion.                                                                                                                                                                                                                  </t>
    </r>
    <r>
      <rPr>
        <b/>
        <sz val="12"/>
        <color theme="1"/>
        <rFont val="Calibri"/>
        <family val="2"/>
      </rPr>
      <t xml:space="preserve">Justificacion Anual: </t>
    </r>
    <r>
      <rPr>
        <sz val="12"/>
        <color theme="1"/>
        <rFont val="Calibri"/>
        <family val="2"/>
      </rPr>
      <t xml:space="preserve">Por el cual en este segundo trimestre se obtiene el 33.33% ya que no se tiene tanta influencia al publico en esta area de Archivo.  </t>
    </r>
  </si>
  <si>
    <r>
      <rPr>
        <b/>
        <sz val="12"/>
        <color theme="1"/>
        <rFont val="Calibri"/>
        <family val="2"/>
      </rPr>
      <t>3.1.1.1.14.12</t>
    </r>
    <r>
      <rPr>
        <sz val="12"/>
        <color theme="1"/>
        <rFont val="Calibri"/>
        <family val="2"/>
      </rPr>
      <t xml:space="preserve"> Impartición de asesorias a las Unidades Administrativas en materia de Archivo de tramite.</t>
    </r>
  </si>
  <si>
    <r>
      <rPr>
        <b/>
        <sz val="12"/>
        <color theme="1"/>
        <rFont val="Calibri"/>
        <family val="2"/>
      </rPr>
      <t xml:space="preserve">PCAI: </t>
    </r>
    <r>
      <rPr>
        <sz val="12"/>
        <color theme="1"/>
        <rFont val="Calibri"/>
        <family val="2"/>
      </rPr>
      <t xml:space="preserve">Porcentaje de las capacitaciones en materia de archivo impartidas. </t>
    </r>
  </si>
  <si>
    <r>
      <rPr>
        <b/>
        <sz val="12"/>
        <color theme="1"/>
        <rFont val="Calibri"/>
        <family val="2"/>
      </rPr>
      <t xml:space="preserve">Justificacion Trimestral: </t>
    </r>
    <r>
      <rPr>
        <sz val="12"/>
        <color theme="1"/>
        <rFont val="Calibri"/>
        <family val="2"/>
      </rPr>
      <t xml:space="preserve">En esta actividad se realizaron 160 Impartición de asesorias a las Unidades Administrativas en materia de Archivo de tramite, ya que se recibieron solicitudes por parte de las areas administrativas en esta direccion.                                                                                                                                                                                                             </t>
    </r>
    <r>
      <rPr>
        <b/>
        <sz val="12"/>
        <color theme="1"/>
        <rFont val="Calibri"/>
        <family val="2"/>
      </rPr>
      <t>Justificacion Anual:</t>
    </r>
    <r>
      <rPr>
        <sz val="12"/>
        <color theme="1"/>
        <rFont val="Calibri"/>
        <family val="2"/>
      </rPr>
      <t xml:space="preserve"> Por el cual en este segundo trimestre se obtiene el 200.00% de avance debido a que se recibieron mas solicitudes de lo programado de asesorias de archivo de tramite.   </t>
    </r>
  </si>
  <si>
    <r>
      <rPr>
        <b/>
        <sz val="12"/>
        <color theme="1"/>
        <rFont val="Calibri"/>
        <family val="2"/>
      </rPr>
      <t xml:space="preserve">3.1.1.1.14.13 </t>
    </r>
    <r>
      <rPr>
        <sz val="12"/>
        <color theme="1"/>
        <rFont val="Calibri"/>
        <family val="2"/>
      </rPr>
      <t>Sesiones del Grupo Interdisciplinario</t>
    </r>
  </si>
  <si>
    <r>
      <rPr>
        <b/>
        <sz val="12"/>
        <color theme="1"/>
        <rFont val="Calibri"/>
        <family val="2"/>
      </rPr>
      <t xml:space="preserve">PSGI: </t>
    </r>
    <r>
      <rPr>
        <sz val="12"/>
        <color theme="1"/>
        <rFont val="Calibri"/>
        <family val="2"/>
      </rPr>
      <t xml:space="preserve">Porcentaje de sesiones del grupo interdisciplinario, Extraordinarias y Ordinarias.  </t>
    </r>
  </si>
  <si>
    <r>
      <rPr>
        <b/>
        <sz val="12"/>
        <color theme="1"/>
        <rFont val="Calibri"/>
        <family val="2"/>
      </rPr>
      <t xml:space="preserve">Justificacion Trimestral: </t>
    </r>
    <r>
      <rPr>
        <sz val="12"/>
        <color theme="1"/>
        <rFont val="Calibri"/>
        <family val="2"/>
      </rPr>
      <t xml:space="preserve">En esta actividad se realizo 1 Sesion del Grupo Interdisciplinario ordinaria, juntamente con el personal involucrados al tema.                                                                                                                                                                                            </t>
    </r>
    <r>
      <rPr>
        <b/>
        <sz val="12"/>
        <color theme="1"/>
        <rFont val="Calibri"/>
        <family val="2"/>
      </rPr>
      <t>Justificacion Anual</t>
    </r>
    <r>
      <rPr>
        <sz val="12"/>
        <color theme="1"/>
        <rFont val="Calibri"/>
        <family val="2"/>
      </rPr>
      <t xml:space="preserve">: Por el cual en este segundo trimestre se obtiene el 100.00% de avance a lo progranado trimestralmente.     </t>
    </r>
  </si>
  <si>
    <t>3.1.1.1.15 Acciones realizadas para mitigar los riesgos y proteger a la población y establecimientos comerciales con medidas de seguridad.</t>
  </si>
  <si>
    <r>
      <rPr>
        <b/>
        <sz val="12"/>
        <color theme="1"/>
        <rFont val="Calibri"/>
        <family val="2"/>
      </rPr>
      <t>PARPMR</t>
    </r>
    <r>
      <rPr>
        <sz val="12"/>
        <color theme="1"/>
        <rFont val="Calibri"/>
        <family val="2"/>
      </rPr>
      <t>: Porcentaje de acciones realizadas para la mitigación de los riesgos</t>
    </r>
  </si>
  <si>
    <r>
      <rPr>
        <b/>
        <sz val="12"/>
        <color theme="1"/>
        <rFont val="Calibri"/>
        <family val="2"/>
      </rPr>
      <t>Justificacion Trimestral:</t>
    </r>
    <r>
      <rPr>
        <sz val="12"/>
        <color theme="1"/>
        <rFont val="Calibri"/>
        <family val="2"/>
      </rPr>
      <t xml:space="preserve">
Este indicador tiene como meta anual realizar 1,198,639 acciones para mitigar riesgos. En este trimestre se realizaron 275,357 de las 281,845 estimadas. El porcentaje alcanzado fue del 97.70% esto debido al esfuerzo coordinado de la dependencia a travez de la implementación de objetivos en materia de Protección Civil
</t>
    </r>
    <r>
      <rPr>
        <b/>
        <sz val="12"/>
        <color theme="1"/>
        <rFont val="Calibri"/>
        <family val="2"/>
      </rPr>
      <t xml:space="preserve">Justificación Anual: </t>
    </r>
    <r>
      <rPr>
        <sz val="12"/>
        <color theme="1"/>
        <rFont val="Calibri"/>
        <family val="2"/>
      </rPr>
      <t xml:space="preserve">
Durante el ejercicio, el porcentaje alcanzado fue del 47.83 %, ya que se busca mitigrar los reisgos a travez de la prevención, la resilencia y la correcta aplicaciónd del comando de incidentes, con lo que la ciudadanía podrá tener una mejor calidad de vida.</t>
    </r>
  </si>
  <si>
    <r>
      <rPr>
        <b/>
        <sz val="12"/>
        <color theme="1"/>
        <rFont val="Calibri"/>
        <family val="2"/>
      </rPr>
      <t xml:space="preserve">3.1.1.1.15.1 </t>
    </r>
    <r>
      <rPr>
        <sz val="12"/>
        <color theme="1"/>
        <rFont val="Calibri"/>
        <family val="2"/>
      </rPr>
      <t>Difusión en los medios de comunicación las prevenciones y alertas de siniestros por efectos naturales y humanos.</t>
    </r>
  </si>
  <si>
    <r>
      <rPr>
        <b/>
        <sz val="12"/>
        <color theme="1"/>
        <rFont val="Calibri"/>
        <family val="2"/>
      </rPr>
      <t>PSD</t>
    </r>
    <r>
      <rPr>
        <sz val="12"/>
        <color theme="1"/>
        <rFont val="Calibri"/>
        <family val="2"/>
      </rPr>
      <t xml:space="preserve">: Porcentaje de spots difundidos por medio de redes sociales.
</t>
    </r>
  </si>
  <si>
    <r>
      <rPr>
        <b/>
        <sz val="12"/>
        <color theme="1"/>
        <rFont val="Calibri"/>
        <family val="2"/>
      </rPr>
      <t>Justificacion Trimestral:</t>
    </r>
    <r>
      <rPr>
        <sz val="12"/>
        <color theme="1"/>
        <rFont val="Calibri"/>
        <family val="2"/>
      </rPr>
      <t xml:space="preserve">
Este indicador tiene como meta anual difundir 4,414 spots. En este trimestre se difundieron 1,402 de los 1,103 spots estimados. El porcentaje alcanzado fue del 127.11% esto debido a que las condiciones climatológicas que se han presentado, ha sido necesaria una mayor difución de los boletines y avisos meteorológicos.
</t>
    </r>
    <r>
      <rPr>
        <b/>
        <sz val="12"/>
        <color theme="1"/>
        <rFont val="Calibri"/>
        <family val="2"/>
      </rPr>
      <t xml:space="preserve">Justificación Anual: </t>
    </r>
    <r>
      <rPr>
        <sz val="12"/>
        <color theme="1"/>
        <rFont val="Calibri"/>
        <family val="2"/>
      </rPr>
      <t xml:space="preserve">
Durante el ejercicio, el porcentaje alcanzado fue del 50.88 %, ya que hasta el momento se ha cumplido con los parametros estimados, cumpliendo con las publicaciónes establecidas de manera diaria así como los avisos emergentes por mal tiempo. </t>
    </r>
  </si>
  <si>
    <r>
      <rPr>
        <b/>
        <sz val="12"/>
        <color theme="1"/>
        <rFont val="Calibri"/>
        <family val="2"/>
      </rPr>
      <t xml:space="preserve">3.1.1.1.15.2 </t>
    </r>
    <r>
      <rPr>
        <sz val="12"/>
        <color theme="1"/>
        <rFont val="Calibri"/>
        <family val="2"/>
      </rPr>
      <t xml:space="preserve">Capacitación a la población de diferentes sectores en materia de Protección Civil. </t>
    </r>
  </si>
  <si>
    <r>
      <rPr>
        <b/>
        <sz val="12"/>
        <color theme="1"/>
        <rFont val="Calibri"/>
        <family val="2"/>
      </rPr>
      <t>PPC:</t>
    </r>
    <r>
      <rPr>
        <sz val="12"/>
        <color theme="1"/>
        <rFont val="Calibri"/>
        <family val="2"/>
      </rPr>
      <t xml:space="preserve"> Porcentaje de personas capacitadas.</t>
    </r>
  </si>
  <si>
    <r>
      <rPr>
        <b/>
        <sz val="12"/>
        <color theme="1"/>
        <rFont val="Calibri"/>
        <family val="2"/>
      </rPr>
      <t>Justificacion Trimestral:</t>
    </r>
    <r>
      <rPr>
        <sz val="12"/>
        <color theme="1"/>
        <rFont val="Calibri"/>
        <family val="2"/>
      </rPr>
      <t xml:space="preserve">
Este indicador tiene como meta anual capacitar a 3,008 personas. En este trimestre se capacitaron 440 de los 752 estimados. El porcentaje alcanzado fue del 58.51% esto debido a que las solicitudes de capcitación de han visto reducidas ya que, las capacitaciónes estan en función de las solicitudes de renovación de tramites como parte de los requisto de la Anuencia de Protección civil
</t>
    </r>
    <r>
      <rPr>
        <b/>
        <sz val="12"/>
        <color theme="1"/>
        <rFont val="Calibri"/>
        <family val="2"/>
      </rPr>
      <t xml:space="preserve">Justificación Anual: </t>
    </r>
    <r>
      <rPr>
        <sz val="12"/>
        <color theme="1"/>
        <rFont val="Calibri"/>
        <family val="2"/>
      </rPr>
      <t xml:space="preserve">
Durante el ejercicio, el porcentaje alcanzado fue del 43.82%, ya que como parte de los requisitos de los tramites de apertura y renovación de anuencia de protección ciivl, l amayor actividad se da a principios y finales de año.</t>
    </r>
  </si>
  <si>
    <r>
      <rPr>
        <b/>
        <sz val="12"/>
        <color theme="1"/>
        <rFont val="Calibri"/>
        <family val="2"/>
      </rPr>
      <t xml:space="preserve">3.1.1.1.15.3 </t>
    </r>
    <r>
      <rPr>
        <sz val="12"/>
        <color theme="1"/>
        <rFont val="Calibri"/>
        <family val="2"/>
      </rPr>
      <t>Evaluación de guardavidas en materia de seguridad acuática.</t>
    </r>
  </si>
  <si>
    <r>
      <rPr>
        <b/>
        <sz val="12"/>
        <color theme="1"/>
        <rFont val="Calibri"/>
        <family val="2"/>
      </rPr>
      <t>PGE</t>
    </r>
    <r>
      <rPr>
        <sz val="12"/>
        <color theme="1"/>
        <rFont val="Calibri"/>
        <family val="2"/>
      </rPr>
      <t>:Porcentaje de Guardavidas Evaluados</t>
    </r>
  </si>
  <si>
    <r>
      <rPr>
        <b/>
        <sz val="12"/>
        <color theme="1"/>
        <rFont val="Calibri"/>
        <family val="2"/>
      </rPr>
      <t>Justificacion Trimestral:</t>
    </r>
    <r>
      <rPr>
        <sz val="12"/>
        <color theme="1"/>
        <rFont val="Calibri"/>
        <family val="2"/>
      </rPr>
      <t xml:space="preserve">
Este indicador tiene como meta anual evaluar a 419 guaravidas. En este trimestre se evaluaron 52 de los 173 estimados. El porcentaje alcanzado fue del 30.06% esto debido a que la cantidad de guardavidas evaluados esta en función de las solicitudes recibidas, observandose que el primer trimestre tuvo mas actividad de lo esperado.
</t>
    </r>
    <r>
      <rPr>
        <b/>
        <sz val="12"/>
        <color theme="1"/>
        <rFont val="Calibri"/>
        <family val="2"/>
      </rPr>
      <t xml:space="preserve">Justificación Anual: </t>
    </r>
    <r>
      <rPr>
        <sz val="12"/>
        <color theme="1"/>
        <rFont val="Calibri"/>
        <family val="2"/>
      </rPr>
      <t xml:space="preserve">
Durante el ejercicio, el porcentaje alcanzado fue del 28.64%, esto debido a las poca solicitudes recibidas para evaluación, se espera un repunte en los siguientes triestres, puesto que es un requisito para continuar laborando en el ámbito público y privado.</t>
    </r>
  </si>
  <si>
    <r>
      <rPr>
        <b/>
        <sz val="12"/>
        <color theme="1"/>
        <rFont val="Calibri"/>
        <family val="2"/>
      </rPr>
      <t xml:space="preserve">3.1.1.1.15.4 </t>
    </r>
    <r>
      <rPr>
        <sz val="12"/>
        <color theme="1"/>
        <rFont val="Calibri"/>
        <family val="2"/>
      </rPr>
      <t>Elaboración de Dictámenes Aprobatorios (anuencias) a comercios de bajo, mediano y alto riesgo.</t>
    </r>
  </si>
  <si>
    <r>
      <rPr>
        <b/>
        <sz val="12"/>
        <color theme="1"/>
        <rFont val="Calibri"/>
        <family val="2"/>
      </rPr>
      <t>PDAE</t>
    </r>
    <r>
      <rPr>
        <sz val="12"/>
        <color theme="1"/>
        <rFont val="Calibri"/>
        <family val="2"/>
      </rPr>
      <t>: Porcentaje de dictámenes aprobatorios entregados  de bajo, mediano y alto riesgo.</t>
    </r>
  </si>
  <si>
    <r>
      <rPr>
        <b/>
        <sz val="12"/>
        <color theme="1"/>
        <rFont val="Calibri"/>
        <family val="2"/>
      </rPr>
      <t>Justificacion Trimestral:</t>
    </r>
    <r>
      <rPr>
        <sz val="12"/>
        <color theme="1"/>
        <rFont val="Calibri"/>
        <family val="2"/>
      </rPr>
      <t xml:space="preserve">
Este indicador tiene como meta anual emitir 19,786 dictámenes aprobatorios de bajo, mediano y alto riesgo. En este trimestre se tramitaron 2,692 de los 3,946 estimados. El porcentaje alcanzado fue del 68.22% esto debido a que los dictámenes estan en función de la solicitud de alta y/o renovación de los contribuyentes, pudiendose observar una mayor actividad durante el primer trimestre.
</t>
    </r>
    <r>
      <rPr>
        <b/>
        <sz val="12"/>
        <color theme="1"/>
        <rFont val="Calibri"/>
        <family val="2"/>
      </rPr>
      <t xml:space="preserve">Justificación Anual: </t>
    </r>
    <r>
      <rPr>
        <sz val="12"/>
        <color theme="1"/>
        <rFont val="Calibri"/>
        <family val="2"/>
      </rPr>
      <t xml:space="preserve">
Durante el ejercicio, el porcentaje alcanzado fue del 58.31%, esto muestra un porcentaje eficiente para la emición de dictámenes aprobatorios, así como el correcto funcionamiento y aceptación de la nueva plataforma digital.</t>
    </r>
  </si>
  <si>
    <r>
      <rPr>
        <b/>
        <sz val="12"/>
        <color theme="1"/>
        <rFont val="Calibri"/>
        <family val="2"/>
      </rPr>
      <t xml:space="preserve">3.1.1.1.15.5 </t>
    </r>
    <r>
      <rPr>
        <sz val="12"/>
        <color theme="1"/>
        <rFont val="Calibri"/>
        <family val="2"/>
      </rPr>
      <t>Evaluación de Programas Internos de Protección Civil.</t>
    </r>
  </si>
  <si>
    <r>
      <rPr>
        <b/>
        <sz val="12"/>
        <color theme="1"/>
        <rFont val="Calibri"/>
        <family val="2"/>
      </rPr>
      <t>PPIE:</t>
    </r>
    <r>
      <rPr>
        <sz val="12"/>
        <color theme="1"/>
        <rFont val="Calibri"/>
        <family val="2"/>
      </rPr>
      <t xml:space="preserve"> Porcentaje de programas internos evaluados de los diversos locales comerciales.</t>
    </r>
  </si>
  <si>
    <r>
      <rPr>
        <b/>
        <sz val="12"/>
        <color theme="1"/>
        <rFont val="Calibri"/>
        <family val="2"/>
      </rPr>
      <t>Justificacion Trimestral:</t>
    </r>
    <r>
      <rPr>
        <sz val="12"/>
        <color theme="1"/>
        <rFont val="Calibri"/>
        <family val="2"/>
      </rPr>
      <t xml:space="preserve">
Este indicador tiene como meta anual evaluar a 6,112 programas internos. Este trimestre se evluaron 1,946 de los 1,628 programas internos. El porcentaje alcanzado fue del 119,53% esto debido a que el módulo digital de revision y evaluacion de programas internos facilita los procesos de revisión.
</t>
    </r>
    <r>
      <rPr>
        <b/>
        <sz val="12"/>
        <color theme="1"/>
        <rFont val="Calibri"/>
        <family val="2"/>
      </rPr>
      <t xml:space="preserve">Justificación Anual: </t>
    </r>
    <r>
      <rPr>
        <sz val="12"/>
        <color theme="1"/>
        <rFont val="Calibri"/>
        <family val="2"/>
      </rPr>
      <t xml:space="preserve">
Durante el ejercicio, el porcentaje alcanzado fue del 48.45%, ya que como parte de la implementación de la plataforma digital se espera que las revisiones y evaluaciones de programas internos se incrementen.</t>
    </r>
  </si>
  <si>
    <r>
      <rPr>
        <b/>
        <sz val="12"/>
        <color theme="1"/>
        <rFont val="Calibri"/>
        <family val="2"/>
      </rPr>
      <t xml:space="preserve">3.1.1.1.15.6 </t>
    </r>
    <r>
      <rPr>
        <sz val="12"/>
        <color theme="1"/>
        <rFont val="Calibri"/>
        <family val="2"/>
      </rPr>
      <t>Elaboración de inspecciones a comercios de mediano y alto riesgo.</t>
    </r>
  </si>
  <si>
    <r>
      <rPr>
        <b/>
        <sz val="12"/>
        <color theme="1"/>
        <rFont val="Calibri"/>
        <family val="2"/>
      </rPr>
      <t xml:space="preserve">PIRC: </t>
    </r>
    <r>
      <rPr>
        <sz val="12"/>
        <color theme="1"/>
        <rFont val="Calibri"/>
        <family val="2"/>
      </rPr>
      <t xml:space="preserve">Porcentaje de inspecciones realizadas a comercios de mediano y alto riesgo. </t>
    </r>
  </si>
  <si>
    <r>
      <rPr>
        <b/>
        <sz val="12"/>
        <color theme="1"/>
        <rFont val="Calibri"/>
        <family val="2"/>
      </rPr>
      <t>Justificacion Trimestral:</t>
    </r>
    <r>
      <rPr>
        <sz val="12"/>
        <color theme="1"/>
        <rFont val="Calibri"/>
        <family val="2"/>
      </rPr>
      <t xml:space="preserve">
Este indicador tiene como meta anual realizar 6,112 inspecciones. En este trimestre se realizaron 280 de los 1,628 estimadas. El porcentaje alcanzado fue del 17.20% esto debido a que el modulo digital de inspecinones se encuentra en desarrollo.
</t>
    </r>
    <r>
      <rPr>
        <b/>
        <sz val="12"/>
        <color theme="1"/>
        <rFont val="Calibri"/>
        <family val="2"/>
      </rPr>
      <t xml:space="preserve">
Justificación Anual: </t>
    </r>
    <r>
      <rPr>
        <sz val="12"/>
        <color theme="1"/>
        <rFont val="Calibri"/>
        <family val="2"/>
      </rPr>
      <t xml:space="preserve">
Durante el ejercicio, el porcentaje alcanzado fue del 7.33%, ya que el modulo digital de inspecinones se encuentra en desarrollo.</t>
    </r>
  </si>
  <si>
    <r>
      <rPr>
        <b/>
        <sz val="12"/>
        <color theme="1"/>
        <rFont val="Calibri"/>
        <family val="2"/>
      </rPr>
      <t>3.1.1.1.15.7</t>
    </r>
    <r>
      <rPr>
        <sz val="12"/>
        <color theme="1"/>
        <rFont val="Calibri"/>
        <family val="2"/>
      </rPr>
      <t xml:space="preserve"> Evaluación de simulacros en ámbito privado y público.</t>
    </r>
  </si>
  <si>
    <r>
      <rPr>
        <b/>
        <sz val="12"/>
        <color theme="1"/>
        <rFont val="Calibri"/>
        <family val="2"/>
      </rPr>
      <t xml:space="preserve">PSPPE: </t>
    </r>
    <r>
      <rPr>
        <sz val="12"/>
        <color theme="1"/>
        <rFont val="Calibri"/>
        <family val="2"/>
      </rPr>
      <t>Porcentaje de simulacros públicos y provados evaluados.</t>
    </r>
  </si>
  <si>
    <r>
      <rPr>
        <b/>
        <sz val="12"/>
        <color theme="1"/>
        <rFont val="Calibri"/>
        <family val="2"/>
      </rPr>
      <t>Justificacion Trimestral:</t>
    </r>
    <r>
      <rPr>
        <sz val="12"/>
        <color theme="1"/>
        <rFont val="Calibri"/>
        <family val="2"/>
      </rPr>
      <t xml:space="preserve">
Este indicador tiene como meta anual evaluar 4,522 simulacros públicos y privados. En este trimestre se realizaron 1,630 de los 1,260 estimados. El porcentaje alcanzado fue del 129.37% esto debido al interes de los contribuyentes, lo cual reafirma sus conocimientos y aplicación de procesos y protocolos de actuación.
</t>
    </r>
    <r>
      <rPr>
        <b/>
        <sz val="12"/>
        <color theme="1"/>
        <rFont val="Calibri"/>
        <family val="2"/>
      </rPr>
      <t xml:space="preserve">Justificación Anual: </t>
    </r>
    <r>
      <rPr>
        <sz val="12"/>
        <color theme="1"/>
        <rFont val="Calibri"/>
        <family val="2"/>
      </rPr>
      <t xml:space="preserve">
Durante el ejercicio, el porcentaje alcanzado fue del 52.81%, ya que se muestra interes por parte de la ciudadania y establecimientos comerciales por una mejor cultura de prevención.</t>
    </r>
  </si>
  <si>
    <r>
      <rPr>
        <b/>
        <sz val="12"/>
        <color theme="1"/>
        <rFont val="Calibri"/>
        <family val="2"/>
      </rPr>
      <t xml:space="preserve">3.1.1.1.15.8 </t>
    </r>
    <r>
      <rPr>
        <sz val="12"/>
        <color theme="1"/>
        <rFont val="Calibri"/>
        <family val="2"/>
      </rPr>
      <t>Registro de prestadores de servicios autorizados en materia de Protección Civil</t>
    </r>
  </si>
  <si>
    <r>
      <rPr>
        <b/>
        <sz val="12"/>
        <color theme="1"/>
        <rFont val="Calibri"/>
        <family val="2"/>
      </rPr>
      <t xml:space="preserve">PPSA: </t>
    </r>
    <r>
      <rPr>
        <sz val="12"/>
        <color theme="1"/>
        <rFont val="Calibri"/>
        <family val="2"/>
      </rPr>
      <t xml:space="preserve">Porcentaje de prestadores de servicio autorizados </t>
    </r>
  </si>
  <si>
    <r>
      <rPr>
        <b/>
        <sz val="12"/>
        <color theme="1"/>
        <rFont val="Calibri"/>
        <family val="2"/>
      </rPr>
      <t>Justificacion Trimestral:</t>
    </r>
    <r>
      <rPr>
        <sz val="12"/>
        <color theme="1"/>
        <rFont val="Calibri"/>
        <family val="2"/>
      </rPr>
      <t xml:space="preserve">
Este indicador tiene como meta anual autorizar 184 prestadores de servicio. En este trimestre se realizaron 16 de los 24 estimados. El porcentaje alcanzado fue del 66.67% esto en funcion de las solicitudes recbidas en las oficinas.
</t>
    </r>
    <r>
      <rPr>
        <b/>
        <sz val="12"/>
        <color theme="1"/>
        <rFont val="Calibri"/>
        <family val="2"/>
      </rPr>
      <t xml:space="preserve">
Justificación Anual: </t>
    </r>
    <r>
      <rPr>
        <sz val="12"/>
        <color theme="1"/>
        <rFont val="Calibri"/>
        <family val="2"/>
      </rPr>
      <t xml:space="preserve">
Durante el ejercicio, el porcentaje alcanzado fue del 75.00%, ya que debido a que la vigencia del registro es de 1 año fiscal, la mayor cantidad de solicitudes se reciben el primer trimestre, cabe mencionar que el costo es el mismo y no depende la fecha de trámite.</t>
    </r>
  </si>
  <si>
    <r>
      <rPr>
        <b/>
        <sz val="12"/>
        <color theme="1"/>
        <rFont val="Calibri"/>
        <family val="2"/>
      </rPr>
      <t>3.1.1.1.15.9</t>
    </r>
    <r>
      <rPr>
        <sz val="12"/>
        <color theme="1"/>
        <rFont val="Calibri"/>
        <family val="2"/>
      </rPr>
      <t xml:space="preserve"> Atención de reportes de  emergencias en materia de gestión integral de riesgos y de protección civil. </t>
    </r>
  </si>
  <si>
    <r>
      <rPr>
        <b/>
        <sz val="12"/>
        <color theme="1"/>
        <rFont val="Calibri"/>
        <family val="2"/>
      </rPr>
      <t>PREA:</t>
    </r>
    <r>
      <rPr>
        <sz val="12"/>
        <color theme="1"/>
        <rFont val="Calibri"/>
        <family val="2"/>
      </rPr>
      <t xml:space="preserve"> Porcentaje de reportes de emergencia atendidos.</t>
    </r>
  </si>
  <si>
    <r>
      <rPr>
        <b/>
        <sz val="12"/>
        <color theme="1"/>
        <rFont val="Calibri"/>
        <family val="2"/>
      </rPr>
      <t>Justificacion Trimestral:</t>
    </r>
    <r>
      <rPr>
        <sz val="12"/>
        <color theme="1"/>
        <rFont val="Calibri"/>
        <family val="2"/>
      </rPr>
      <t xml:space="preserve">
Este indicador tiene como meta anual atender 530 reportes de emergencia. En este trimestre se atendieron 111 de los 132 estimados. El porcentaje alcanzado fue del 84.09% esto debido a que las atenciones se encuentran en virtud de los reportes de emergencias del Centro de control 911 emitidos.
</t>
    </r>
    <r>
      <rPr>
        <b/>
        <sz val="12"/>
        <color theme="1"/>
        <rFont val="Calibri"/>
        <family val="2"/>
      </rPr>
      <t xml:space="preserve">Justificación Anual: </t>
    </r>
    <r>
      <rPr>
        <sz val="12"/>
        <color theme="1"/>
        <rFont val="Calibri"/>
        <family val="2"/>
      </rPr>
      <t xml:space="preserve">
Durante el ejercicio, el porcentaje alcanzado fue del 65.47%, esto debido a la pronta atención de los cuerpos de emergencia, con el fin de salvaguardas las vidas humanas.</t>
    </r>
  </si>
  <si>
    <r>
      <rPr>
        <b/>
        <sz val="12"/>
        <color theme="1"/>
        <rFont val="Calibri"/>
        <family val="2"/>
      </rPr>
      <t xml:space="preserve">3.1.1.1.15.10 </t>
    </r>
    <r>
      <rPr>
        <sz val="12"/>
        <color theme="1"/>
        <rFont val="Calibri"/>
        <family val="2"/>
      </rPr>
      <t>Atención médica prehospitalaria a personas ocasionadas por incidencias reportadas.</t>
    </r>
  </si>
  <si>
    <r>
      <rPr>
        <b/>
        <sz val="12"/>
        <color theme="1"/>
        <rFont val="Calibri"/>
        <family val="2"/>
      </rPr>
      <t>PPAM</t>
    </r>
    <r>
      <rPr>
        <sz val="12"/>
        <color theme="1"/>
        <rFont val="Calibri"/>
        <family val="2"/>
      </rPr>
      <t>: Porcentaja de personas con atención médica</t>
    </r>
  </si>
  <si>
    <r>
      <rPr>
        <b/>
        <sz val="12"/>
        <color theme="1"/>
        <rFont val="Calibri"/>
        <family val="2"/>
      </rPr>
      <t>Justificacion Trimestral:</t>
    </r>
    <r>
      <rPr>
        <sz val="12"/>
        <color theme="1"/>
        <rFont val="Calibri"/>
        <family val="2"/>
      </rPr>
      <t xml:space="preserve">
Este indicador tiene como meta anual atender 420 personas en materia prehospitalaria. En este trimestre se atendieron 62 de los 110 estimadas. El porcentaje alcanzado fue del 56.36% esto debido a que la ambulancia adscrita a esta Dirección General sufrio un percanse en el mes de abril y se espera que su reparación finalice en el mes de junio o julio, sin embargo las atenciones brindadasa fueron a traves de los paramédicos en eventos publicos y privados.
</t>
    </r>
    <r>
      <rPr>
        <b/>
        <sz val="12"/>
        <color theme="1"/>
        <rFont val="Calibri"/>
        <family val="2"/>
      </rPr>
      <t xml:space="preserve">
Justificación Anual: </t>
    </r>
    <r>
      <rPr>
        <sz val="12"/>
        <color theme="1"/>
        <rFont val="Calibri"/>
        <family val="2"/>
      </rPr>
      <t xml:space="preserve">
Durante el ejercicio, el porcentaje alcanzado fue del 58.81%,esto debido a la creciente demanda de ambulancias y servicios prehospitalarios de emergencia.</t>
    </r>
  </si>
  <si>
    <r>
      <rPr>
        <b/>
        <sz val="12"/>
        <color theme="1"/>
        <rFont val="Calibri"/>
        <family val="2"/>
      </rPr>
      <t>3.1.1.1.15.11</t>
    </r>
    <r>
      <rPr>
        <sz val="12"/>
        <color theme="1"/>
        <rFont val="Calibri"/>
        <family val="2"/>
      </rPr>
      <t xml:space="preserve"> Supervisión  y atención a eventos públicos y privado de cualquier índole.</t>
    </r>
  </si>
  <si>
    <r>
      <rPr>
        <b/>
        <sz val="12"/>
        <color theme="1"/>
        <rFont val="Calibri"/>
        <family val="2"/>
      </rPr>
      <t>PEPPS:</t>
    </r>
    <r>
      <rPr>
        <sz val="12"/>
        <color theme="1"/>
        <rFont val="Calibri"/>
        <family val="2"/>
      </rPr>
      <t xml:space="preserve"> Porcentaje de eventos públicos y privados supervisados.</t>
    </r>
  </si>
  <si>
    <r>
      <rPr>
        <b/>
        <sz val="12"/>
        <color theme="1"/>
        <rFont val="Calibri"/>
        <family val="2"/>
      </rPr>
      <t>Justificacion Trimestral:</t>
    </r>
    <r>
      <rPr>
        <sz val="12"/>
        <color theme="1"/>
        <rFont val="Calibri"/>
        <family val="2"/>
      </rPr>
      <t xml:space="preserve">
Este indicador tiene como meta anual supervisar 478 eventos públicos y privados. En este trimestre se supervisaron de los 209 de 119 estimados. El porcentaje alcanzado fue del 175.63% esto debido a que en el municipio se han realizado mas eventos públicos y privados que lo esperado.
</t>
    </r>
    <r>
      <rPr>
        <b/>
        <sz val="12"/>
        <color theme="1"/>
        <rFont val="Calibri"/>
        <family val="2"/>
      </rPr>
      <t xml:space="preserve">Justificación Anual: </t>
    </r>
    <r>
      <rPr>
        <sz val="12"/>
        <color theme="1"/>
        <rFont val="Calibri"/>
        <family val="2"/>
      </rPr>
      <t xml:space="preserve">
Durante el ejercicio, el porcentaje alcanzado fue del 67.15%, ya que en el municipio se han realizado mas eventos públicos y privados que lo esperado.</t>
    </r>
  </si>
  <si>
    <r>
      <rPr>
        <b/>
        <sz val="12"/>
        <color theme="1"/>
        <rFont val="Calibri"/>
        <family val="2"/>
      </rPr>
      <t xml:space="preserve">3.1.1.1.15.12 </t>
    </r>
    <r>
      <rPr>
        <sz val="12"/>
        <color theme="1"/>
        <rFont val="Calibri"/>
        <family val="2"/>
      </rPr>
      <t>Verificación de refugios temporale con motivo de la temporada de Fenómenos Hidrometeorológicos.</t>
    </r>
  </si>
  <si>
    <r>
      <rPr>
        <b/>
        <sz val="12"/>
        <color theme="1"/>
        <rFont val="Calibri"/>
        <family val="2"/>
      </rPr>
      <t>PRTV:</t>
    </r>
    <r>
      <rPr>
        <sz val="12"/>
        <color theme="1"/>
        <rFont val="Calibri"/>
        <family val="2"/>
      </rPr>
      <t xml:space="preserve"> Porcentaje  de refugios temporales verificados</t>
    </r>
  </si>
  <si>
    <r>
      <rPr>
        <b/>
        <sz val="12"/>
        <color theme="1"/>
        <rFont val="Calibri"/>
        <family val="2"/>
      </rPr>
      <t>Justificacion Trimestral:</t>
    </r>
    <r>
      <rPr>
        <sz val="12"/>
        <color theme="1"/>
        <rFont val="Calibri"/>
        <family val="2"/>
      </rPr>
      <t xml:space="preserve">
Este indicador tiene como meta revisar 190 refugios temporales. En este trimestre se revisaron 188 de los 120 estimados. El porcentaje alcanzado fue del 156.67% esto debido a que en este periodo se realiza la revisión de los refugios temporales urbanos, y empieza el registro de los refugios turísticos.
</t>
    </r>
    <r>
      <rPr>
        <b/>
        <sz val="12"/>
        <color theme="1"/>
        <rFont val="Calibri"/>
        <family val="2"/>
      </rPr>
      <t xml:space="preserve">Justificación Anual: </t>
    </r>
    <r>
      <rPr>
        <sz val="12"/>
        <color theme="1"/>
        <rFont val="Calibri"/>
        <family val="2"/>
      </rPr>
      <t xml:space="preserve">
Durante el ejercicio, el porcentaje alcanzado fue del 98.95%, ya que como parte del incio de la temporada de fenómenos hidrometeorológicos, es necesario la prevención, siendo el segundo y tercer trimestre el periodo de registro.</t>
    </r>
  </si>
  <si>
    <r>
      <rPr>
        <b/>
        <sz val="12"/>
        <color theme="1"/>
        <rFont val="Calibri"/>
        <family val="2"/>
      </rPr>
      <t xml:space="preserve">3.1.1.1.15.13 </t>
    </r>
    <r>
      <rPr>
        <sz val="12"/>
        <color theme="1"/>
        <rFont val="Calibri"/>
        <family val="2"/>
      </rPr>
      <t>Implementación de operativos con motivo a los diversos fenómenos naturales y antrópicos</t>
    </r>
  </si>
  <si>
    <r>
      <rPr>
        <b/>
        <sz val="12"/>
        <color theme="1"/>
        <rFont val="Calibri"/>
        <family val="2"/>
      </rPr>
      <t>POI:</t>
    </r>
    <r>
      <rPr>
        <sz val="12"/>
        <color theme="1"/>
        <rFont val="Calibri"/>
        <family val="2"/>
      </rPr>
      <t xml:space="preserve"> Porcentaje de operativos implementados.</t>
    </r>
  </si>
  <si>
    <r>
      <rPr>
        <b/>
        <sz val="12"/>
        <color theme="1"/>
        <rFont val="Calibri"/>
        <family val="2"/>
      </rPr>
      <t>Justificacion Trimestral:</t>
    </r>
    <r>
      <rPr>
        <sz val="12"/>
        <color theme="1"/>
        <rFont val="Calibri"/>
        <family val="2"/>
      </rPr>
      <t xml:space="preserve">
Este indicador tiene como meta anual implementar 51 operativos. En este trimestre se implementarion 4 de los 13 estimados. El porcentaje alcanzado fue del 30.77% esto debido a que en el municipio no ha sido necesaria la implementación por algun fenómeno natural o sociorganizativo.
</t>
    </r>
    <r>
      <rPr>
        <b/>
        <sz val="12"/>
        <color theme="1"/>
        <rFont val="Calibri"/>
        <family val="2"/>
      </rPr>
      <t xml:space="preserve">Justificación Anual: </t>
    </r>
    <r>
      <rPr>
        <sz val="12"/>
        <color theme="1"/>
        <rFont val="Calibri"/>
        <family val="2"/>
      </rPr>
      <t xml:space="preserve">
Durante el ejercicio, el porcentaje alcanzado fue del 15.69%, lo que representa una tasa menos de incidencias mayores que requieran la implementación de un operativo de los cuerpos de emergencia</t>
    </r>
  </si>
  <si>
    <r>
      <rPr>
        <b/>
        <sz val="12"/>
        <color theme="1"/>
        <rFont val="Calibri"/>
        <family val="2"/>
      </rPr>
      <t xml:space="preserve">3.1.1.1.15.14 </t>
    </r>
    <r>
      <rPr>
        <sz val="12"/>
        <color theme="1"/>
        <rFont val="Calibri"/>
        <family val="2"/>
      </rPr>
      <t>Implementación de salvamentos, rescates y primeros auxilios en playas, cenotes y lagunas en el municipio.</t>
    </r>
  </si>
  <si>
    <r>
      <rPr>
        <b/>
        <sz val="12"/>
        <color theme="1"/>
        <rFont val="Calibri"/>
        <family val="2"/>
      </rPr>
      <t>PSRPI:</t>
    </r>
    <r>
      <rPr>
        <sz val="12"/>
        <color theme="1"/>
        <rFont val="Calibri"/>
        <family val="2"/>
      </rPr>
      <t xml:space="preserve"> Porcentaje de salvamentos, rescates y primeros auxilios implementados en las playas, cenotes y lagunas. </t>
    </r>
  </si>
  <si>
    <r>
      <rPr>
        <b/>
        <sz val="12"/>
        <color theme="1"/>
        <rFont val="Calibri"/>
        <family val="2"/>
      </rPr>
      <t>Justificacion Trimestral:</t>
    </r>
    <r>
      <rPr>
        <sz val="12"/>
        <color theme="1"/>
        <rFont val="Calibri"/>
        <family val="2"/>
      </rPr>
      <t xml:space="preserve">
Este indicador tiene como meta anual la impleentaión de 207 salvamentos, rescates y primeros auxilios en las playas y cuerpos de agua. En este trimestre se levaron a cabo 44 de los 64 estimados. El porcentaje alcanzado fue del 68.75% esto debido a que no ha sido necesaria la inervencion del personal de guardavidas ya que no se han presentado mayores incidentes en las diversas playas públicas.
</t>
    </r>
    <r>
      <rPr>
        <b/>
        <sz val="12"/>
        <color theme="1"/>
        <rFont val="Calibri"/>
        <family val="2"/>
      </rPr>
      <t xml:space="preserve">Justificación Anual: </t>
    </r>
    <r>
      <rPr>
        <sz val="12"/>
        <color theme="1"/>
        <rFont val="Calibri"/>
        <family val="2"/>
      </rPr>
      <t xml:space="preserve">
Durante el ejercicio, el porcentaje alcanzado fue del 26.57%, el cual habla de un gran trabajo de prevención realizado por el personal de guardavidas en las diversas playas.</t>
    </r>
  </si>
  <si>
    <r>
      <rPr>
        <b/>
        <sz val="12"/>
        <color theme="1"/>
        <rFont val="Calibri"/>
        <family val="2"/>
      </rPr>
      <t xml:space="preserve">3.1.1.1.15.15 </t>
    </r>
    <r>
      <rPr>
        <sz val="12"/>
        <color theme="1"/>
        <rFont val="Calibri"/>
        <family val="2"/>
      </rPr>
      <t>Ejecución de acciones preventivas de manera permanente en las diversas playas, en beneficio a la ciudadanía.</t>
    </r>
  </si>
  <si>
    <r>
      <rPr>
        <b/>
        <sz val="12"/>
        <color theme="1"/>
        <rFont val="Calibri"/>
        <family val="2"/>
      </rPr>
      <t>PAPB</t>
    </r>
    <r>
      <rPr>
        <sz val="12"/>
        <color theme="1"/>
        <rFont val="Calibri"/>
        <family val="2"/>
      </rPr>
      <t>: Porcentaje acciones preventivas brindadas a la población benitojuarense y vacacionistas.</t>
    </r>
  </si>
  <si>
    <r>
      <rPr>
        <b/>
        <sz val="12"/>
        <color theme="1"/>
        <rFont val="Calibri"/>
        <family val="2"/>
      </rPr>
      <t>Justificacion Trimestral:</t>
    </r>
    <r>
      <rPr>
        <sz val="12"/>
        <color theme="1"/>
        <rFont val="Calibri"/>
        <family val="2"/>
      </rPr>
      <t xml:space="preserve">
Este indicador tiene como meta anual brindar 1,151,660 acciones preventivas a los benitojuarences  vacacionistas . En este trimestre se supervisaron de los 209 de 119 estimados. El porcentaje alcanzado fue del 175.63% esto debido a que en el municipio se han realizado mas eventos públicos y privados que lo esperado.
</t>
    </r>
    <r>
      <rPr>
        <b/>
        <sz val="12"/>
        <color theme="1"/>
        <rFont val="Calibri"/>
        <family val="2"/>
      </rPr>
      <t xml:space="preserve">
Justificación Anual: </t>
    </r>
    <r>
      <rPr>
        <sz val="12"/>
        <color theme="1"/>
        <rFont val="Calibri"/>
        <family val="2"/>
      </rPr>
      <t xml:space="preserve">
Durante el ejercicio, el porcentaje alcanzado fue del 67.15%, ya que en el municipio se han realizado mas eventos públicos y privados que lo esperado.</t>
    </r>
  </si>
  <si>
    <r>
      <rPr>
        <b/>
        <sz val="12"/>
        <color theme="1"/>
        <rFont val="Calibri"/>
        <family val="2"/>
      </rPr>
      <t xml:space="preserve">3.1.1.1.15.16 </t>
    </r>
    <r>
      <rPr>
        <sz val="12"/>
        <color theme="1"/>
        <rFont val="Calibri"/>
        <family val="2"/>
      </rPr>
      <t>Atención a quejas ciudadanas en materia de protección civil.</t>
    </r>
  </si>
  <si>
    <r>
      <rPr>
        <b/>
        <sz val="12"/>
        <color theme="1"/>
        <rFont val="Calibri"/>
        <family val="2"/>
      </rPr>
      <t>PQCA:</t>
    </r>
    <r>
      <rPr>
        <sz val="12"/>
        <color theme="1"/>
        <rFont val="Calibri"/>
        <family val="2"/>
      </rPr>
      <t xml:space="preserve"> Porcentaje de quejas ciudadanas atendidas.</t>
    </r>
  </si>
  <si>
    <r>
      <rPr>
        <b/>
        <sz val="12"/>
        <color theme="1"/>
        <rFont val="Calibri"/>
        <family val="2"/>
      </rPr>
      <t>Justificacion Trimestral:</t>
    </r>
    <r>
      <rPr>
        <sz val="12"/>
        <color theme="1"/>
        <rFont val="Calibri"/>
        <family val="2"/>
      </rPr>
      <t xml:space="preserve">
Este indicador tiene como meta anual atender 544 quejas ciudadanas. En este trimestre se atendieron 34 de las 136 estimadas. El porcentaje alcanzado fue del 25.00% esto debido a que durante este trimestre se recibieron menos solicitudes de atención ciudadana.
</t>
    </r>
    <r>
      <rPr>
        <b/>
        <sz val="12"/>
        <color theme="1"/>
        <rFont val="Calibri"/>
        <family val="2"/>
      </rPr>
      <t xml:space="preserve">
Justificación Anual: </t>
    </r>
    <r>
      <rPr>
        <sz val="12"/>
        <color theme="1"/>
        <rFont val="Calibri"/>
        <family val="2"/>
      </rPr>
      <t xml:space="preserve">
Durante el ejercicio, el porcentaje alcanzado fue del 11.58 % ya que las atencniones son en virtud de las solicitudes realizadas por parte de la ciudadania </t>
    </r>
  </si>
  <si>
    <r>
      <rPr>
        <b/>
        <sz val="12"/>
        <color theme="1"/>
        <rFont val="Calibri"/>
        <family val="2"/>
      </rPr>
      <t>3.1.1.1.15.17</t>
    </r>
    <r>
      <rPr>
        <sz val="12"/>
        <color theme="1"/>
        <rFont val="Calibri"/>
        <family val="2"/>
      </rPr>
      <t xml:space="preserve"> Integración de los diversos Comités Operativos Especializados en Materia de Protección Civil</t>
    </r>
  </si>
  <si>
    <r>
      <rPr>
        <b/>
        <sz val="12"/>
        <color theme="1"/>
        <rFont val="Calibri"/>
        <family val="2"/>
      </rPr>
      <t xml:space="preserve">PDCI: </t>
    </r>
    <r>
      <rPr>
        <sz val="12"/>
        <color theme="1"/>
        <rFont val="Calibri"/>
        <family val="2"/>
      </rPr>
      <t>Porcentaje de los diversos comités integrados</t>
    </r>
  </si>
  <si>
    <r>
      <rPr>
        <b/>
        <sz val="12"/>
        <color theme="1"/>
        <rFont val="Calibri"/>
        <family val="2"/>
      </rPr>
      <t>Justificacion Trimestral:</t>
    </r>
    <r>
      <rPr>
        <sz val="12"/>
        <color theme="1"/>
        <rFont val="Calibri"/>
        <family val="2"/>
      </rPr>
      <t xml:space="preserve">
Este indicador tiene como meta anual realizar 2 instalaciones de comité. En este trimestre se realizó 1 de las 2 instalaciones programada. El porcentaje alcanzado fue del 100.00% esto debido a que se cumplió en tiempo y forma el protocolo de inicio de temporada de lluvias y ciclones tropicales 2025.
</t>
    </r>
    <r>
      <rPr>
        <b/>
        <sz val="12"/>
        <color theme="1"/>
        <rFont val="Calibri"/>
        <family val="2"/>
      </rPr>
      <t xml:space="preserve">Justificación Anual: </t>
    </r>
    <r>
      <rPr>
        <sz val="12"/>
        <color theme="1"/>
        <rFont val="Calibri"/>
        <family val="2"/>
      </rPr>
      <t xml:space="preserve">
Durante el ejercicio, el porcentaje alcanzado fue del 100.00 % ya que la instalación de los comites programados se realizó en tiempo y forma, esto como protocolo del inicio de la temporada de incendios forestales y de lluvias y ciclones 2025.</t>
    </r>
  </si>
  <si>
    <t>ELABORÓ                                                                                                                            Leyla Zarai d ela Fuente Zárate 
Dirección de Enlace Institucional</t>
  </si>
  <si>
    <t>REVISÓ
José Fernando Díaz Nuñez
Dirección de Planeación de la DGPM</t>
  </si>
  <si>
    <t xml:space="preserve">AUTORIZÓ
 Pablo Gutiérrez Fernández 
Secretario General del Ayuntamiento </t>
  </si>
  <si>
    <t>PERÍODO QUE SE INFORMA: DEL 1 DE ENERO AL 30 DE JUNIO 2025</t>
  </si>
  <si>
    <t>IMPC: Índice Municipal de Paz y Convivencia Ciudadana</t>
  </si>
  <si>
    <t>SI</t>
  </si>
  <si>
    <r>
      <rPr>
        <b/>
        <sz val="14"/>
        <color theme="1"/>
        <rFont val="Calibri"/>
        <family val="2"/>
        <scheme val="minor"/>
      </rPr>
      <t>Meta Trimestral:</t>
    </r>
    <r>
      <rPr>
        <sz val="14"/>
        <color theme="1"/>
        <rFont val="Calibri"/>
        <family val="2"/>
        <scheme val="minor"/>
      </rPr>
      <t xml:space="preserve">  
Se considera que no aplica para el primer trimestre del 2025, debido a que es un Índice de nueva creación para el eje 3 Todos por la Paz y que tiene una periodicidad trianual sin línea base y con una meta establecida hasta diciembre 2027, fecha en que se verificará si la meta programada se logró.
</t>
    </r>
    <r>
      <rPr>
        <b/>
        <sz val="14"/>
        <color theme="1"/>
        <rFont val="Calibri"/>
        <family val="2"/>
        <scheme val="minor"/>
      </rPr>
      <t xml:space="preserve">Meta Anual: 
</t>
    </r>
    <r>
      <rPr>
        <sz val="14"/>
        <color theme="1"/>
        <rFont val="Calibri"/>
        <family val="2"/>
        <scheme val="minor"/>
      </rPr>
      <t>Se considera que no aplica para el primer trimestre del 2025, debido a que es un Índice de nueva creación para el eje 3 Todos por la Paz y que tiene una periodicidad trianual sin línea base y con una meta establecida hasta diciembre 2027, fecha en que se verificará si la meta programada se logró.</t>
    </r>
  </si>
  <si>
    <t xml:space="preserve"> “ATENDER A LAS Y LOS CIUDADANOS DEL MUNICIPIO RESPECTO A SUS NECESIDADES Y DEMANDAS CON BASE EN LOS SERVICIOS”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</si>
</sst>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2"/>
      <color theme="1"/>
      <name val="Calibri"/>
      <scheme val="minor"/>
    </font>
    <font>
      <sz val="12"/>
      <color theme="1"/>
      <name val="Calibri"/>
      <family val="2"/>
    </font>
    <font>
      <b/>
      <sz val="14"/>
      <color theme="1"/>
      <name val="Arial"/>
      <family val="2"/>
    </font>
    <font>
      <sz val="12"/>
      <name val="Calibri"/>
      <family val="2"/>
    </font>
    <font>
      <b/>
      <sz val="11"/>
      <color theme="1"/>
      <name val="Calibri"/>
      <family val="2"/>
    </font>
    <font>
      <b/>
      <sz val="12"/>
      <color theme="1"/>
      <name val="Calibri"/>
      <family val="2"/>
    </font>
    <font>
      <b/>
      <sz val="12"/>
      <color rgb="FF000000"/>
      <name val="Calibri"/>
      <family val="2"/>
    </font>
    <font>
      <sz val="12"/>
      <color rgb="FF000000"/>
      <name val="Calibri"/>
      <family val="2"/>
    </font>
    <font>
      <sz val="11"/>
      <color theme="1"/>
      <name val="Arial"/>
      <family val="2"/>
    </font>
    <font>
      <b/>
      <sz val="14"/>
      <color theme="1"/>
      <name val="Calibri"/>
      <family val="2"/>
    </font>
    <font>
      <sz val="12"/>
      <color theme="1"/>
      <name val="Calibri"/>
      <family val="2"/>
      <scheme val="minor"/>
    </font>
    <font>
      <sz val="14"/>
      <name val="Calibri"/>
      <family val="2"/>
      <scheme val="minor"/>
    </font>
    <font>
      <sz val="14"/>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0"/>
        <bgColor theme="0"/>
      </patternFill>
    </fill>
    <fill>
      <patternFill patternType="solid">
        <fgColor rgb="FFCCCCCC"/>
        <bgColor rgb="FFCCCCCC"/>
      </patternFill>
    </fill>
    <fill>
      <patternFill patternType="solid">
        <fgColor rgb="FFD9D9D9"/>
        <bgColor rgb="FFD9D9D9"/>
      </patternFill>
    </fill>
    <fill>
      <patternFill patternType="solid">
        <fgColor rgb="FFB7B7B7"/>
        <bgColor rgb="FFB7B7B7"/>
      </patternFill>
    </fill>
    <fill>
      <patternFill patternType="solid">
        <fgColor theme="0"/>
        <bgColor indexed="64"/>
      </patternFill>
    </fill>
  </fills>
  <borders count="31">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dotted">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s>
  <cellStyleXfs count="2">
    <xf numFmtId="0" fontId="0" fillId="0" borderId="0"/>
    <xf numFmtId="9" fontId="10" fillId="0" borderId="0" applyFont="0" applyFill="0" applyBorder="0" applyAlignment="0" applyProtection="0"/>
  </cellStyleXfs>
  <cellXfs count="77">
    <xf numFmtId="0" fontId="0" fillId="0" borderId="0" xfId="0"/>
    <xf numFmtId="0" fontId="1" fillId="2" borderId="1" xfId="0" applyFont="1" applyFill="1" applyBorder="1"/>
    <xf numFmtId="0" fontId="1" fillId="0" borderId="2" xfId="0" applyFont="1" applyBorder="1"/>
    <xf numFmtId="0" fontId="1" fillId="0" borderId="3" xfId="0" applyFont="1" applyBorder="1"/>
    <xf numFmtId="0" fontId="1" fillId="2" borderId="4" xfId="0" applyFont="1" applyFill="1" applyBorder="1"/>
    <xf numFmtId="0" fontId="1" fillId="0" borderId="5" xfId="0" applyFont="1" applyBorder="1"/>
    <xf numFmtId="0" fontId="1" fillId="0" borderId="6" xfId="0" applyFont="1" applyBorder="1"/>
    <xf numFmtId="0" fontId="1" fillId="0" borderId="7" xfId="0" applyFont="1" applyBorder="1"/>
    <xf numFmtId="0" fontId="4" fillId="0" borderId="14" xfId="0" applyFont="1" applyBorder="1" applyAlignment="1">
      <alignment horizontal="center" vertical="center" wrapText="1"/>
    </xf>
    <xf numFmtId="10" fontId="1" fillId="0" borderId="0" xfId="0" applyNumberFormat="1" applyFont="1"/>
    <xf numFmtId="0" fontId="1" fillId="2" borderId="14" xfId="0" applyFont="1" applyFill="1" applyBorder="1" applyAlignment="1">
      <alignment horizontal="center" vertical="center"/>
    </xf>
    <xf numFmtId="0" fontId="1" fillId="2" borderId="14" xfId="0" applyFont="1" applyFill="1" applyBorder="1" applyAlignment="1">
      <alignment horizontal="center" vertical="center" wrapText="1"/>
    </xf>
    <xf numFmtId="3" fontId="1" fillId="2" borderId="14" xfId="0" applyNumberFormat="1" applyFont="1" applyFill="1" applyBorder="1" applyAlignment="1">
      <alignment horizontal="center" vertical="center" wrapText="1"/>
    </xf>
    <xf numFmtId="3" fontId="1" fillId="2" borderId="14" xfId="0" applyNumberFormat="1" applyFont="1" applyFill="1" applyBorder="1" applyAlignment="1">
      <alignment horizontal="center" vertical="center"/>
    </xf>
    <xf numFmtId="0" fontId="7" fillId="2" borderId="14" xfId="0" applyFont="1" applyFill="1" applyBorder="1" applyAlignment="1">
      <alignment horizontal="center" vertical="center" wrapText="1"/>
    </xf>
    <xf numFmtId="10" fontId="11" fillId="6" borderId="21" xfId="1" applyNumberFormat="1" applyFont="1" applyFill="1" applyBorder="1" applyAlignment="1">
      <alignment horizontal="center" vertical="center" wrapText="1"/>
    </xf>
    <xf numFmtId="1" fontId="11" fillId="6" borderId="22" xfId="1" applyNumberFormat="1" applyFont="1" applyFill="1" applyBorder="1" applyAlignment="1">
      <alignment horizontal="center" vertical="center" wrapText="1"/>
    </xf>
    <xf numFmtId="9" fontId="11" fillId="6" borderId="23" xfId="1" applyFont="1" applyFill="1" applyBorder="1" applyAlignment="1">
      <alignment horizontal="center" vertical="center" wrapText="1"/>
    </xf>
    <xf numFmtId="10" fontId="1" fillId="2" borderId="11" xfId="0" applyNumberFormat="1" applyFont="1" applyFill="1" applyBorder="1" applyAlignment="1">
      <alignment horizontal="center" vertical="center" wrapText="1"/>
    </xf>
    <xf numFmtId="0" fontId="3" fillId="0" borderId="13" xfId="0" applyFont="1" applyBorder="1"/>
    <xf numFmtId="0" fontId="1" fillId="2" borderId="2" xfId="0" applyFont="1" applyFill="1" applyBorder="1" applyAlignment="1">
      <alignment horizontal="left" vertical="center" wrapText="1"/>
    </xf>
    <xf numFmtId="0" fontId="3" fillId="0" borderId="3" xfId="0" applyFont="1" applyBorder="1"/>
    <xf numFmtId="0" fontId="3" fillId="0" borderId="5" xfId="0" applyFont="1" applyBorder="1"/>
    <xf numFmtId="0" fontId="3" fillId="0" borderId="15" xfId="0" applyFont="1" applyBorder="1"/>
    <xf numFmtId="0" fontId="3" fillId="0" borderId="16" xfId="0" applyFont="1" applyBorder="1"/>
    <xf numFmtId="0" fontId="3" fillId="0" borderId="17" xfId="0" applyFont="1" applyBorder="1"/>
    <xf numFmtId="0" fontId="5" fillId="3" borderId="11" xfId="0" applyFont="1" applyFill="1" applyBorder="1" applyAlignment="1">
      <alignment horizontal="left" vertical="center" wrapText="1"/>
    </xf>
    <xf numFmtId="0" fontId="5" fillId="2" borderId="1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5" fillId="2" borderId="11"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2" borderId="8" xfId="0" applyFont="1" applyFill="1" applyBorder="1" applyAlignment="1">
      <alignment horizontal="left" vertical="center" wrapText="1"/>
    </xf>
    <xf numFmtId="0" fontId="3" fillId="0" borderId="10" xfId="0" applyFont="1" applyBorder="1"/>
    <xf numFmtId="0" fontId="3" fillId="0" borderId="9" xfId="0" applyFont="1" applyBorder="1"/>
    <xf numFmtId="0" fontId="6" fillId="2" borderId="8" xfId="0" applyFont="1" applyFill="1" applyBorder="1" applyAlignment="1">
      <alignment horizontal="center" vertical="top" wrapText="1"/>
    </xf>
    <xf numFmtId="0" fontId="3" fillId="0" borderId="10" xfId="0" applyFont="1" applyBorder="1" applyAlignment="1">
      <alignment horizontal="center" vertical="top"/>
    </xf>
    <xf numFmtId="0" fontId="3" fillId="0" borderId="9" xfId="0" applyFont="1" applyBorder="1" applyAlignment="1">
      <alignment horizontal="center" vertical="top"/>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9" xfId="0" applyFont="1" applyBorder="1" applyAlignment="1">
      <alignment horizontal="left" vertical="center" wrapText="1"/>
    </xf>
    <xf numFmtId="0" fontId="2" fillId="0" borderId="0" xfId="0" applyFont="1" applyAlignment="1">
      <alignment horizontal="center"/>
    </xf>
    <xf numFmtId="0" fontId="0" fillId="0" borderId="0" xfId="0"/>
    <xf numFmtId="0" fontId="3" fillId="0" borderId="7" xfId="0" applyFont="1" applyBorder="1"/>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4" fillId="0" borderId="11" xfId="0" applyFont="1" applyBorder="1" applyAlignment="1">
      <alignment horizontal="center" vertical="center" wrapText="1"/>
    </xf>
    <xf numFmtId="0" fontId="3" fillId="0" borderId="12" xfId="0" applyFont="1" applyBorder="1"/>
    <xf numFmtId="164" fontId="11" fillId="6" borderId="22" xfId="0" applyNumberFormat="1" applyFont="1" applyFill="1" applyBorder="1" applyAlignment="1">
      <alignment horizontal="center" vertical="center" wrapText="1"/>
    </xf>
    <xf numFmtId="164" fontId="11" fillId="6" borderId="28" xfId="0" applyNumberFormat="1" applyFont="1" applyFill="1" applyBorder="1" applyAlignment="1">
      <alignment horizontal="center" vertical="center" wrapText="1"/>
    </xf>
    <xf numFmtId="0" fontId="12" fillId="0" borderId="25" xfId="0" applyFont="1" applyBorder="1" applyAlignment="1">
      <alignment horizontal="justify" vertical="top" wrapText="1"/>
    </xf>
    <xf numFmtId="0" fontId="12" fillId="0" borderId="22" xfId="0" applyFont="1" applyBorder="1" applyAlignment="1">
      <alignment horizontal="justify" vertical="top" wrapText="1"/>
    </xf>
    <xf numFmtId="0" fontId="12" fillId="0" borderId="26" xfId="0" applyFont="1" applyBorder="1" applyAlignment="1">
      <alignment horizontal="justify" vertical="top" wrapText="1"/>
    </xf>
    <xf numFmtId="0" fontId="12" fillId="0" borderId="29" xfId="0" applyFont="1" applyBorder="1" applyAlignment="1">
      <alignment horizontal="justify" vertical="top" wrapText="1"/>
    </xf>
    <xf numFmtId="0" fontId="12" fillId="0" borderId="28" xfId="0" applyFont="1" applyBorder="1" applyAlignment="1">
      <alignment horizontal="justify" vertical="top" wrapText="1"/>
    </xf>
    <xf numFmtId="0" fontId="12" fillId="0" borderId="30" xfId="0" applyFont="1" applyBorder="1" applyAlignment="1">
      <alignment horizontal="justify" vertical="top" wrapText="1"/>
    </xf>
    <xf numFmtId="0" fontId="0" fillId="6" borderId="19" xfId="0" applyFill="1" applyBorder="1" applyAlignment="1">
      <alignment horizontal="justify" vertical="center" wrapText="1"/>
    </xf>
    <xf numFmtId="0" fontId="0" fillId="6" borderId="21" xfId="0" applyFill="1" applyBorder="1" applyAlignment="1">
      <alignment horizontal="justify" vertical="center" wrapText="1"/>
    </xf>
    <xf numFmtId="0" fontId="0" fillId="6" borderId="20" xfId="0" applyFill="1" applyBorder="1" applyAlignment="1">
      <alignment horizontal="center" vertical="center" wrapText="1"/>
    </xf>
    <xf numFmtId="0" fontId="0" fillId="6" borderId="21" xfId="0" applyFill="1" applyBorder="1" applyAlignment="1">
      <alignment horizontal="center" vertical="center" wrapText="1"/>
    </xf>
    <xf numFmtId="0" fontId="1" fillId="0" borderId="11" xfId="0" applyFont="1" applyBorder="1" applyAlignment="1">
      <alignment horizontal="left"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3" fillId="0" borderId="6" xfId="0" applyFont="1" applyBorder="1"/>
    <xf numFmtId="0" fontId="4" fillId="2" borderId="11" xfId="0" applyFont="1" applyFill="1" applyBorder="1" applyAlignment="1">
      <alignment horizontal="center" vertical="center" wrapText="1"/>
    </xf>
    <xf numFmtId="10" fontId="11" fillId="6" borderId="24" xfId="0" applyNumberFormat="1" applyFont="1" applyFill="1" applyBorder="1" applyAlignment="1">
      <alignment horizontal="center" vertical="center" wrapText="1"/>
    </xf>
    <xf numFmtId="10" fontId="11" fillId="6" borderId="27" xfId="0" applyNumberFormat="1" applyFont="1" applyFill="1" applyBorder="1" applyAlignment="1">
      <alignment horizontal="center" vertical="center" wrapText="1"/>
    </xf>
    <xf numFmtId="10" fontId="0" fillId="6" borderId="20" xfId="1" applyNumberFormat="1" applyFont="1" applyFill="1" applyBorder="1" applyAlignment="1">
      <alignment horizontal="center" vertical="center" wrapText="1"/>
    </xf>
    <xf numFmtId="10" fontId="0" fillId="6" borderId="21" xfId="1" applyNumberFormat="1" applyFont="1" applyFill="1" applyBorder="1" applyAlignment="1">
      <alignment horizontal="center" vertical="center" wrapText="1"/>
    </xf>
    <xf numFmtId="0" fontId="9" fillId="0" borderId="0" xfId="0" applyFont="1" applyAlignment="1">
      <alignment horizontal="center" vertical="center" wrapText="1"/>
    </xf>
    <xf numFmtId="0" fontId="5" fillId="4" borderId="11" xfId="0" applyFont="1" applyFill="1" applyBorder="1" applyAlignment="1">
      <alignment horizontal="left"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top" wrapText="1"/>
    </xf>
    <xf numFmtId="0" fontId="8" fillId="2" borderId="18" xfId="0" applyFont="1" applyFill="1" applyBorder="1" applyAlignment="1">
      <alignment horizontal="center" vertical="center" wrapText="1"/>
    </xf>
    <xf numFmtId="0" fontId="5" fillId="5" borderId="11"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16</xdr:col>
      <xdr:colOff>209550</xdr:colOff>
      <xdr:row>2</xdr:row>
      <xdr:rowOff>9525</xdr:rowOff>
    </xdr:from>
    <xdr:ext cx="2952750" cy="1066800"/>
    <xdr:pic>
      <xdr:nvPicPr>
        <xdr:cNvPr id="2" name="image2.png" descr="Interfaz de usuario gráfica, Texto&#10;&#10;Descripción generada automáticament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381000</xdr:colOff>
      <xdr:row>1</xdr:row>
      <xdr:rowOff>152400</xdr:rowOff>
    </xdr:from>
    <xdr:ext cx="4857750" cy="1276350"/>
    <xdr:pic>
      <xdr:nvPicPr>
        <xdr:cNvPr id="3" name="image1.png" descr="Interfaz de usuario gráfica, Texto&#10;&#10;Descripción generada automáticamente con confianza media">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T1000"/>
  <sheetViews>
    <sheetView tabSelected="1" topLeftCell="C24" zoomScale="86" workbookViewId="0">
      <selection activeCell="O27" sqref="O27:O28"/>
    </sheetView>
  </sheetViews>
  <sheetFormatPr baseColWidth="10" defaultColWidth="11.1640625" defaultRowHeight="15" customHeight="1" x14ac:dyDescent="0.2"/>
  <cols>
    <col min="1" max="3" width="11" customWidth="1"/>
    <col min="4" max="4" width="31" customWidth="1"/>
    <col min="5" max="5" width="21" customWidth="1"/>
    <col min="6" max="6" width="18.5" customWidth="1"/>
    <col min="7" max="7" width="18" customWidth="1"/>
    <col min="8" max="9" width="17.83203125" customWidth="1"/>
    <col min="10" max="13" width="12.83203125" customWidth="1"/>
    <col min="14" max="15" width="22" customWidth="1"/>
    <col min="16" max="17" width="23.5" customWidth="1"/>
    <col min="18" max="18" width="37.33203125" customWidth="1"/>
    <col min="19" max="26" width="11" customWidth="1"/>
  </cols>
  <sheetData>
    <row r="1" spans="4:20" ht="16" x14ac:dyDescent="0.2">
      <c r="H1" s="1"/>
    </row>
    <row r="2" spans="4:20" ht="16" x14ac:dyDescent="0.2">
      <c r="H2" s="1"/>
    </row>
    <row r="3" spans="4:20" ht="16" x14ac:dyDescent="0.2">
      <c r="D3" s="2"/>
      <c r="E3" s="3"/>
      <c r="F3" s="3"/>
      <c r="G3" s="3"/>
      <c r="H3" s="4"/>
      <c r="I3" s="3"/>
      <c r="J3" s="3"/>
      <c r="K3" s="3"/>
      <c r="L3" s="3"/>
      <c r="M3" s="3"/>
      <c r="N3" s="3"/>
      <c r="O3" s="3"/>
      <c r="P3" s="3"/>
      <c r="Q3" s="3"/>
      <c r="R3" s="5"/>
    </row>
    <row r="4" spans="4:20" ht="18" x14ac:dyDescent="0.2">
      <c r="D4" s="6"/>
      <c r="E4" s="42" t="s">
        <v>0</v>
      </c>
      <c r="F4" s="43"/>
      <c r="G4" s="43"/>
      <c r="H4" s="43"/>
      <c r="I4" s="43"/>
      <c r="J4" s="43"/>
      <c r="K4" s="43"/>
      <c r="L4" s="43"/>
      <c r="M4" s="43"/>
      <c r="N4" s="43"/>
      <c r="O4" s="43"/>
      <c r="P4" s="43"/>
      <c r="Q4" s="43"/>
      <c r="R4" s="44"/>
    </row>
    <row r="5" spans="4:20" ht="18" x14ac:dyDescent="0.2">
      <c r="D5" s="6"/>
      <c r="E5" s="42" t="s">
        <v>1</v>
      </c>
      <c r="F5" s="43"/>
      <c r="G5" s="43"/>
      <c r="H5" s="43"/>
      <c r="I5" s="43"/>
      <c r="J5" s="43"/>
      <c r="K5" s="43"/>
      <c r="L5" s="43"/>
      <c r="M5" s="43"/>
      <c r="N5" s="43"/>
      <c r="O5" s="43"/>
      <c r="P5" s="43"/>
      <c r="Q5" s="43"/>
      <c r="R5" s="44"/>
    </row>
    <row r="6" spans="4:20" ht="18" x14ac:dyDescent="0.2">
      <c r="D6" s="6"/>
      <c r="E6" s="45" t="s">
        <v>343</v>
      </c>
      <c r="F6" s="43"/>
      <c r="G6" s="43"/>
      <c r="H6" s="43"/>
      <c r="I6" s="43"/>
      <c r="J6" s="43"/>
      <c r="K6" s="43"/>
      <c r="L6" s="43"/>
      <c r="M6" s="43"/>
      <c r="N6" s="43"/>
      <c r="O6" s="43"/>
      <c r="P6" s="43"/>
      <c r="Q6" s="43"/>
      <c r="R6" s="44"/>
    </row>
    <row r="7" spans="4:20" ht="16" x14ac:dyDescent="0.2">
      <c r="D7" s="6"/>
      <c r="H7" s="1"/>
      <c r="R7" s="7"/>
    </row>
    <row r="8" spans="4:20" ht="16" x14ac:dyDescent="0.2">
      <c r="D8" s="6"/>
      <c r="H8" s="1"/>
      <c r="R8" s="7"/>
    </row>
    <row r="9" spans="4:20" ht="43.5" customHeight="1" x14ac:dyDescent="0.2">
      <c r="D9" s="46" t="s">
        <v>2</v>
      </c>
      <c r="E9" s="35"/>
      <c r="F9" s="47" t="s">
        <v>347</v>
      </c>
      <c r="G9" s="34"/>
      <c r="H9" s="34"/>
      <c r="I9" s="34"/>
      <c r="J9" s="34"/>
      <c r="K9" s="34"/>
      <c r="L9" s="34"/>
      <c r="M9" s="34"/>
      <c r="N9" s="34"/>
      <c r="O9" s="34"/>
      <c r="P9" s="34"/>
      <c r="Q9" s="34"/>
      <c r="R9" s="35"/>
    </row>
    <row r="10" spans="4:20" ht="27.75" customHeight="1" x14ac:dyDescent="0.2">
      <c r="D10" s="48" t="s">
        <v>3</v>
      </c>
      <c r="E10" s="48" t="s">
        <v>4</v>
      </c>
      <c r="F10" s="48" t="s">
        <v>5</v>
      </c>
      <c r="G10" s="48" t="s">
        <v>6</v>
      </c>
      <c r="H10" s="63" t="s">
        <v>7</v>
      </c>
      <c r="I10" s="34"/>
      <c r="J10" s="34"/>
      <c r="K10" s="34"/>
      <c r="L10" s="34"/>
      <c r="M10" s="34"/>
      <c r="N10" s="34"/>
      <c r="O10" s="35"/>
      <c r="P10" s="64" t="s">
        <v>8</v>
      </c>
      <c r="Q10" s="21"/>
      <c r="R10" s="22"/>
    </row>
    <row r="11" spans="4:20" ht="31.5" customHeight="1" x14ac:dyDescent="0.2">
      <c r="D11" s="49"/>
      <c r="E11" s="49"/>
      <c r="F11" s="49"/>
      <c r="G11" s="49"/>
      <c r="H11" s="66" t="s">
        <v>9</v>
      </c>
      <c r="I11" s="48" t="s">
        <v>10</v>
      </c>
      <c r="J11" s="63" t="s">
        <v>11</v>
      </c>
      <c r="K11" s="34"/>
      <c r="L11" s="34"/>
      <c r="M11" s="35"/>
      <c r="N11" s="63" t="s">
        <v>12</v>
      </c>
      <c r="O11" s="35"/>
      <c r="P11" s="65"/>
      <c r="Q11" s="43"/>
      <c r="R11" s="44"/>
    </row>
    <row r="12" spans="4:20" ht="32" x14ac:dyDescent="0.2">
      <c r="D12" s="19"/>
      <c r="E12" s="19"/>
      <c r="F12" s="19"/>
      <c r="G12" s="19"/>
      <c r="H12" s="19"/>
      <c r="I12" s="19"/>
      <c r="J12" s="8" t="s">
        <v>13</v>
      </c>
      <c r="K12" s="8" t="s">
        <v>14</v>
      </c>
      <c r="L12" s="8" t="s">
        <v>15</v>
      </c>
      <c r="M12" s="8" t="s">
        <v>16</v>
      </c>
      <c r="N12" s="8" t="s">
        <v>17</v>
      </c>
      <c r="O12" s="8" t="s">
        <v>18</v>
      </c>
      <c r="P12" s="23"/>
      <c r="Q12" s="24"/>
      <c r="R12" s="25"/>
    </row>
    <row r="13" spans="4:20" ht="147" customHeight="1" x14ac:dyDescent="0.2">
      <c r="D13" s="62" t="s">
        <v>19</v>
      </c>
      <c r="E13" s="58" t="s">
        <v>344</v>
      </c>
      <c r="F13" s="60" t="s">
        <v>20</v>
      </c>
      <c r="G13" s="60" t="s">
        <v>21</v>
      </c>
      <c r="H13" s="69">
        <v>0.95330000000000004</v>
      </c>
      <c r="I13" s="60" t="s">
        <v>345</v>
      </c>
      <c r="J13" s="15">
        <v>0.23830000000000001</v>
      </c>
      <c r="K13" s="15">
        <v>0.23830000000000001</v>
      </c>
      <c r="L13" s="16"/>
      <c r="M13" s="17"/>
      <c r="N13" s="67">
        <f>K13/K14</f>
        <v>1</v>
      </c>
      <c r="O13" s="50">
        <f>IFERROR(((J13+K13+L13+M13)/H13),"ND")</f>
        <v>0.49994755061365781</v>
      </c>
      <c r="P13" s="52" t="s">
        <v>346</v>
      </c>
      <c r="Q13" s="53"/>
      <c r="R13" s="54"/>
    </row>
    <row r="14" spans="4:20" ht="147" customHeight="1" x14ac:dyDescent="0.2">
      <c r="D14" s="19"/>
      <c r="E14" s="59"/>
      <c r="F14" s="61"/>
      <c r="G14" s="61"/>
      <c r="H14" s="70"/>
      <c r="I14" s="61"/>
      <c r="J14" s="15">
        <v>0.23830000000000001</v>
      </c>
      <c r="K14" s="15">
        <v>0.23830000000000001</v>
      </c>
      <c r="L14" s="15">
        <v>0.23830000000000001</v>
      </c>
      <c r="M14" s="15">
        <v>0.23830000000000001</v>
      </c>
      <c r="N14" s="68"/>
      <c r="O14" s="51"/>
      <c r="P14" s="55"/>
      <c r="Q14" s="56"/>
      <c r="R14" s="57"/>
      <c r="S14" s="9"/>
      <c r="T14" s="9"/>
    </row>
    <row r="15" spans="4:20" ht="147" customHeight="1" x14ac:dyDescent="0.2">
      <c r="D15" s="26" t="s">
        <v>22</v>
      </c>
      <c r="E15" s="27" t="s">
        <v>23</v>
      </c>
      <c r="F15" s="28" t="s">
        <v>20</v>
      </c>
      <c r="G15" s="29" t="s">
        <v>24</v>
      </c>
      <c r="H15" s="28">
        <v>2500</v>
      </c>
      <c r="I15" s="29" t="s">
        <v>25</v>
      </c>
      <c r="J15" s="10">
        <v>580</v>
      </c>
      <c r="K15" s="10">
        <v>675</v>
      </c>
      <c r="L15" s="10"/>
      <c r="M15" s="10"/>
      <c r="N15" s="18">
        <f>K15/K16</f>
        <v>1.08</v>
      </c>
      <c r="O15" s="18">
        <f>IFERROR(((J15+K15+L15+M15)/H15),"ND")</f>
        <v>0.502</v>
      </c>
      <c r="P15" s="20" t="s">
        <v>26</v>
      </c>
      <c r="Q15" s="21"/>
      <c r="R15" s="22"/>
    </row>
    <row r="16" spans="4:20" ht="147" customHeight="1" x14ac:dyDescent="0.2">
      <c r="D16" s="19"/>
      <c r="E16" s="19"/>
      <c r="F16" s="19"/>
      <c r="G16" s="19"/>
      <c r="H16" s="19"/>
      <c r="I16" s="19"/>
      <c r="J16" s="11">
        <v>625</v>
      </c>
      <c r="K16" s="11">
        <v>625</v>
      </c>
      <c r="L16" s="11">
        <v>625</v>
      </c>
      <c r="M16" s="11">
        <v>625</v>
      </c>
      <c r="N16" s="19"/>
      <c r="O16" s="19"/>
      <c r="P16" s="23"/>
      <c r="Q16" s="24"/>
      <c r="R16" s="25"/>
    </row>
    <row r="17" spans="4:18" ht="147" customHeight="1" x14ac:dyDescent="0.2">
      <c r="D17" s="30" t="s">
        <v>27</v>
      </c>
      <c r="E17" s="27" t="s">
        <v>28</v>
      </c>
      <c r="F17" s="28" t="s">
        <v>20</v>
      </c>
      <c r="G17" s="29" t="s">
        <v>24</v>
      </c>
      <c r="H17" s="28">
        <v>950</v>
      </c>
      <c r="I17" s="29" t="s">
        <v>25</v>
      </c>
      <c r="J17" s="10">
        <v>350</v>
      </c>
      <c r="K17" s="10">
        <v>265</v>
      </c>
      <c r="L17" s="10"/>
      <c r="M17" s="10"/>
      <c r="N17" s="18">
        <f>K17/K18</f>
        <v>1.1181434599156117</v>
      </c>
      <c r="O17" s="18">
        <f>IFERROR(((J17+K17+L17+M17)/H17),"ND")</f>
        <v>0.64736842105263159</v>
      </c>
      <c r="P17" s="32" t="s">
        <v>29</v>
      </c>
      <c r="Q17" s="21"/>
      <c r="R17" s="22"/>
    </row>
    <row r="18" spans="4:18" ht="147" customHeight="1" x14ac:dyDescent="0.2">
      <c r="D18" s="19"/>
      <c r="E18" s="19"/>
      <c r="F18" s="19"/>
      <c r="G18" s="19"/>
      <c r="H18" s="19"/>
      <c r="I18" s="19"/>
      <c r="J18" s="11">
        <v>237</v>
      </c>
      <c r="K18" s="11">
        <v>237</v>
      </c>
      <c r="L18" s="11">
        <v>237</v>
      </c>
      <c r="M18" s="11">
        <v>239</v>
      </c>
      <c r="N18" s="19"/>
      <c r="O18" s="19"/>
      <c r="P18" s="23"/>
      <c r="Q18" s="24"/>
      <c r="R18" s="25"/>
    </row>
    <row r="19" spans="4:18" ht="147" customHeight="1" x14ac:dyDescent="0.2">
      <c r="D19" s="30" t="s">
        <v>30</v>
      </c>
      <c r="E19" s="27" t="s">
        <v>31</v>
      </c>
      <c r="F19" s="28" t="s">
        <v>20</v>
      </c>
      <c r="G19" s="29" t="s">
        <v>24</v>
      </c>
      <c r="H19" s="28">
        <v>30</v>
      </c>
      <c r="I19" s="29" t="s">
        <v>25</v>
      </c>
      <c r="J19" s="10">
        <v>10</v>
      </c>
      <c r="K19" s="10">
        <v>6</v>
      </c>
      <c r="L19" s="10"/>
      <c r="M19" s="10"/>
      <c r="N19" s="18">
        <f>K19/K20</f>
        <v>0.75</v>
      </c>
      <c r="O19" s="18">
        <f>IFERROR(((J19+K19+L19+M19)/H19),"ND")</f>
        <v>0.53333333333333333</v>
      </c>
      <c r="P19" s="20" t="s">
        <v>32</v>
      </c>
      <c r="Q19" s="21"/>
      <c r="R19" s="22"/>
    </row>
    <row r="20" spans="4:18" ht="147" customHeight="1" x14ac:dyDescent="0.2">
      <c r="D20" s="19"/>
      <c r="E20" s="19"/>
      <c r="F20" s="19"/>
      <c r="G20" s="19"/>
      <c r="H20" s="19"/>
      <c r="I20" s="19"/>
      <c r="J20" s="11">
        <v>7</v>
      </c>
      <c r="K20" s="11">
        <v>8</v>
      </c>
      <c r="L20" s="11">
        <v>7</v>
      </c>
      <c r="M20" s="11">
        <v>8</v>
      </c>
      <c r="N20" s="19"/>
      <c r="O20" s="19"/>
      <c r="P20" s="23"/>
      <c r="Q20" s="24"/>
      <c r="R20" s="25"/>
    </row>
    <row r="21" spans="4:18" ht="147" customHeight="1" x14ac:dyDescent="0.2">
      <c r="D21" s="30" t="s">
        <v>33</v>
      </c>
      <c r="E21" s="27" t="s">
        <v>34</v>
      </c>
      <c r="F21" s="28" t="s">
        <v>20</v>
      </c>
      <c r="G21" s="29" t="s">
        <v>24</v>
      </c>
      <c r="H21" s="28">
        <v>540</v>
      </c>
      <c r="I21" s="29" t="s">
        <v>25</v>
      </c>
      <c r="J21" s="10">
        <v>135</v>
      </c>
      <c r="K21" s="10">
        <v>233</v>
      </c>
      <c r="L21" s="10"/>
      <c r="M21" s="10"/>
      <c r="N21" s="18">
        <f>K21/K22</f>
        <v>1.7259259259259259</v>
      </c>
      <c r="O21" s="18">
        <f>IFERROR(((J21+K21+L21+M21)/H21),"ND")</f>
        <v>0.68148148148148147</v>
      </c>
      <c r="P21" s="20" t="s">
        <v>35</v>
      </c>
      <c r="Q21" s="21"/>
      <c r="R21" s="22"/>
    </row>
    <row r="22" spans="4:18" ht="147" customHeight="1" x14ac:dyDescent="0.2">
      <c r="D22" s="19"/>
      <c r="E22" s="19"/>
      <c r="F22" s="19"/>
      <c r="G22" s="19"/>
      <c r="H22" s="19"/>
      <c r="I22" s="19"/>
      <c r="J22" s="11">
        <v>135</v>
      </c>
      <c r="K22" s="11">
        <v>135</v>
      </c>
      <c r="L22" s="11">
        <v>135</v>
      </c>
      <c r="M22" s="11">
        <v>135</v>
      </c>
      <c r="N22" s="19"/>
      <c r="O22" s="19"/>
      <c r="P22" s="23"/>
      <c r="Q22" s="24"/>
      <c r="R22" s="25"/>
    </row>
    <row r="23" spans="4:18" ht="147" customHeight="1" x14ac:dyDescent="0.2">
      <c r="D23" s="72" t="s">
        <v>36</v>
      </c>
      <c r="E23" s="27" t="s">
        <v>37</v>
      </c>
      <c r="F23" s="28" t="s">
        <v>20</v>
      </c>
      <c r="G23" s="29" t="s">
        <v>24</v>
      </c>
      <c r="H23" s="28">
        <v>900</v>
      </c>
      <c r="I23" s="29" t="s">
        <v>25</v>
      </c>
      <c r="J23" s="10">
        <v>278</v>
      </c>
      <c r="K23" s="10">
        <v>283</v>
      </c>
      <c r="L23" s="10"/>
      <c r="M23" s="10"/>
      <c r="N23" s="18">
        <f>K23/K24</f>
        <v>1.2863636363636364</v>
      </c>
      <c r="O23" s="18">
        <f>IFERROR(((J23+K23+L23+M23)/H23),"ND")</f>
        <v>0.62333333333333329</v>
      </c>
      <c r="P23" s="20" t="s">
        <v>38</v>
      </c>
      <c r="Q23" s="21"/>
      <c r="R23" s="22"/>
    </row>
    <row r="24" spans="4:18" ht="147" customHeight="1" x14ac:dyDescent="0.2">
      <c r="D24" s="19"/>
      <c r="E24" s="19"/>
      <c r="F24" s="19"/>
      <c r="G24" s="19"/>
      <c r="H24" s="19"/>
      <c r="I24" s="19"/>
      <c r="J24" s="12">
        <v>220</v>
      </c>
      <c r="K24" s="12">
        <v>220</v>
      </c>
      <c r="L24" s="12">
        <v>230</v>
      </c>
      <c r="M24" s="12">
        <v>230</v>
      </c>
      <c r="N24" s="19"/>
      <c r="O24" s="19"/>
      <c r="P24" s="23"/>
      <c r="Q24" s="24"/>
      <c r="R24" s="25"/>
    </row>
    <row r="25" spans="4:18" ht="147" customHeight="1" x14ac:dyDescent="0.2">
      <c r="D25" s="30" t="s">
        <v>39</v>
      </c>
      <c r="E25" s="27" t="s">
        <v>40</v>
      </c>
      <c r="F25" s="28" t="s">
        <v>20</v>
      </c>
      <c r="G25" s="29" t="s">
        <v>24</v>
      </c>
      <c r="H25" s="28">
        <v>450</v>
      </c>
      <c r="I25" s="29" t="s">
        <v>25</v>
      </c>
      <c r="J25" s="10">
        <v>276</v>
      </c>
      <c r="K25" s="10">
        <v>281</v>
      </c>
      <c r="L25" s="10"/>
      <c r="M25" s="10"/>
      <c r="N25" s="18">
        <f>K25/K26</f>
        <v>2.5545454545454547</v>
      </c>
      <c r="O25" s="18">
        <f>IFERROR(((J25+K25+L25+M25)/H25),"ND")</f>
        <v>1.2377777777777779</v>
      </c>
      <c r="P25" s="20" t="s">
        <v>41</v>
      </c>
      <c r="Q25" s="21"/>
      <c r="R25" s="22"/>
    </row>
    <row r="26" spans="4:18" ht="147" customHeight="1" x14ac:dyDescent="0.2">
      <c r="D26" s="19"/>
      <c r="E26" s="19"/>
      <c r="F26" s="19"/>
      <c r="G26" s="19"/>
      <c r="H26" s="19"/>
      <c r="I26" s="19"/>
      <c r="J26" s="12">
        <v>110</v>
      </c>
      <c r="K26" s="12">
        <v>110</v>
      </c>
      <c r="L26" s="12">
        <v>115</v>
      </c>
      <c r="M26" s="12">
        <v>115</v>
      </c>
      <c r="N26" s="19"/>
      <c r="O26" s="19"/>
      <c r="P26" s="23"/>
      <c r="Q26" s="24"/>
      <c r="R26" s="25"/>
    </row>
    <row r="27" spans="4:18" ht="147" customHeight="1" x14ac:dyDescent="0.2">
      <c r="D27" s="30" t="s">
        <v>42</v>
      </c>
      <c r="E27" s="27" t="s">
        <v>43</v>
      </c>
      <c r="F27" s="28" t="s">
        <v>20</v>
      </c>
      <c r="G27" s="29" t="s">
        <v>24</v>
      </c>
      <c r="H27" s="28">
        <v>450</v>
      </c>
      <c r="I27" s="29" t="s">
        <v>25</v>
      </c>
      <c r="J27" s="10">
        <v>278</v>
      </c>
      <c r="K27" s="10">
        <v>281</v>
      </c>
      <c r="L27" s="10"/>
      <c r="M27" s="10"/>
      <c r="N27" s="18">
        <f>K27/K28</f>
        <v>2.5545454545454547</v>
      </c>
      <c r="O27" s="18">
        <f>IFERROR(((J27+K27+L27+M27)/H27),"ND")</f>
        <v>1.2422222222222221</v>
      </c>
      <c r="P27" s="20" t="s">
        <v>44</v>
      </c>
      <c r="Q27" s="21"/>
      <c r="R27" s="22"/>
    </row>
    <row r="28" spans="4:18" ht="147" customHeight="1" x14ac:dyDescent="0.2">
      <c r="D28" s="19"/>
      <c r="E28" s="19"/>
      <c r="F28" s="19"/>
      <c r="G28" s="19"/>
      <c r="H28" s="19"/>
      <c r="I28" s="19"/>
      <c r="J28" s="12">
        <v>110</v>
      </c>
      <c r="K28" s="12">
        <v>110</v>
      </c>
      <c r="L28" s="12">
        <v>115</v>
      </c>
      <c r="M28" s="12">
        <v>115</v>
      </c>
      <c r="N28" s="19"/>
      <c r="O28" s="19"/>
      <c r="P28" s="23"/>
      <c r="Q28" s="24"/>
      <c r="R28" s="25"/>
    </row>
    <row r="29" spans="4:18" ht="147" customHeight="1" x14ac:dyDescent="0.2">
      <c r="D29" s="26" t="s">
        <v>45</v>
      </c>
      <c r="E29" s="27" t="s">
        <v>46</v>
      </c>
      <c r="F29" s="28" t="s">
        <v>20</v>
      </c>
      <c r="G29" s="29" t="s">
        <v>24</v>
      </c>
      <c r="H29" s="28">
        <v>1155</v>
      </c>
      <c r="I29" s="29" t="s">
        <v>25</v>
      </c>
      <c r="J29" s="10">
        <v>301</v>
      </c>
      <c r="K29" s="10">
        <v>304</v>
      </c>
      <c r="L29" s="10"/>
      <c r="M29" s="10"/>
      <c r="N29" s="18">
        <f>K29/K30</f>
        <v>1</v>
      </c>
      <c r="O29" s="18">
        <f>IFERROR(((J29+K29+L29+M29)/H29),"ND")</f>
        <v>0.52380952380952384</v>
      </c>
      <c r="P29" s="20" t="s">
        <v>47</v>
      </c>
      <c r="Q29" s="21"/>
      <c r="R29" s="22"/>
    </row>
    <row r="30" spans="4:18" ht="147" customHeight="1" x14ac:dyDescent="0.2">
      <c r="D30" s="19"/>
      <c r="E30" s="19"/>
      <c r="F30" s="19"/>
      <c r="G30" s="19"/>
      <c r="H30" s="19"/>
      <c r="I30" s="19"/>
      <c r="J30" s="11">
        <v>301</v>
      </c>
      <c r="K30" s="11">
        <v>304</v>
      </c>
      <c r="L30" s="11">
        <v>304</v>
      </c>
      <c r="M30" s="11">
        <v>246</v>
      </c>
      <c r="N30" s="19"/>
      <c r="O30" s="19"/>
      <c r="P30" s="23"/>
      <c r="Q30" s="24"/>
      <c r="R30" s="25"/>
    </row>
    <row r="31" spans="4:18" ht="147" customHeight="1" x14ac:dyDescent="0.2">
      <c r="D31" s="30" t="s">
        <v>48</v>
      </c>
      <c r="E31" s="27" t="s">
        <v>49</v>
      </c>
      <c r="F31" s="28" t="s">
        <v>20</v>
      </c>
      <c r="G31" s="29" t="s">
        <v>24</v>
      </c>
      <c r="H31" s="28">
        <v>170</v>
      </c>
      <c r="I31" s="29" t="s">
        <v>25</v>
      </c>
      <c r="J31" s="10">
        <v>49</v>
      </c>
      <c r="K31" s="10">
        <v>42</v>
      </c>
      <c r="L31" s="10"/>
      <c r="M31" s="10"/>
      <c r="N31" s="18">
        <f>K31/K32</f>
        <v>1</v>
      </c>
      <c r="O31" s="18">
        <f>IFERROR(((J31+K31+L31+M31)/H31),"ND")</f>
        <v>0.53529411764705881</v>
      </c>
      <c r="P31" s="20" t="s">
        <v>50</v>
      </c>
      <c r="Q31" s="21"/>
      <c r="R31" s="22"/>
    </row>
    <row r="32" spans="4:18" ht="147" customHeight="1" x14ac:dyDescent="0.2">
      <c r="D32" s="19"/>
      <c r="E32" s="19"/>
      <c r="F32" s="19"/>
      <c r="G32" s="19"/>
      <c r="H32" s="19"/>
      <c r="I32" s="19"/>
      <c r="J32" s="11">
        <v>49</v>
      </c>
      <c r="K32" s="11">
        <v>42</v>
      </c>
      <c r="L32" s="11">
        <v>42</v>
      </c>
      <c r="M32" s="11">
        <v>37</v>
      </c>
      <c r="N32" s="19"/>
      <c r="O32" s="19"/>
      <c r="P32" s="23"/>
      <c r="Q32" s="24"/>
      <c r="R32" s="25"/>
    </row>
    <row r="33" spans="4:18" ht="147" customHeight="1" x14ac:dyDescent="0.2">
      <c r="D33" s="30" t="s">
        <v>51</v>
      </c>
      <c r="E33" s="27" t="s">
        <v>52</v>
      </c>
      <c r="F33" s="28" t="s">
        <v>20</v>
      </c>
      <c r="G33" s="29" t="s">
        <v>24</v>
      </c>
      <c r="H33" s="28">
        <v>417</v>
      </c>
      <c r="I33" s="29" t="s">
        <v>25</v>
      </c>
      <c r="J33" s="10">
        <v>123</v>
      </c>
      <c r="K33" s="10">
        <v>98</v>
      </c>
      <c r="L33" s="10"/>
      <c r="M33" s="10"/>
      <c r="N33" s="18">
        <f>K33/K34</f>
        <v>1</v>
      </c>
      <c r="O33" s="18">
        <f>IFERROR(((J33+K33+L33+M33)/H33),"ND")</f>
        <v>0.52997601918465231</v>
      </c>
      <c r="P33" s="20" t="s">
        <v>53</v>
      </c>
      <c r="Q33" s="21"/>
      <c r="R33" s="22"/>
    </row>
    <row r="34" spans="4:18" ht="147" customHeight="1" x14ac:dyDescent="0.2">
      <c r="D34" s="19"/>
      <c r="E34" s="19"/>
      <c r="F34" s="19"/>
      <c r="G34" s="19"/>
      <c r="H34" s="19"/>
      <c r="I34" s="19"/>
      <c r="J34" s="11">
        <v>123</v>
      </c>
      <c r="K34" s="11">
        <v>98</v>
      </c>
      <c r="L34" s="11">
        <v>98</v>
      </c>
      <c r="M34" s="11">
        <v>98</v>
      </c>
      <c r="N34" s="19"/>
      <c r="O34" s="19"/>
      <c r="P34" s="23"/>
      <c r="Q34" s="24"/>
      <c r="R34" s="25"/>
    </row>
    <row r="35" spans="4:18" ht="147" customHeight="1" x14ac:dyDescent="0.2">
      <c r="D35" s="30" t="s">
        <v>54</v>
      </c>
      <c r="E35" s="27" t="s">
        <v>55</v>
      </c>
      <c r="F35" s="28" t="s">
        <v>20</v>
      </c>
      <c r="G35" s="29" t="s">
        <v>24</v>
      </c>
      <c r="H35" s="28">
        <v>568</v>
      </c>
      <c r="I35" s="29" t="s">
        <v>25</v>
      </c>
      <c r="J35" s="10">
        <v>129</v>
      </c>
      <c r="K35" s="10">
        <v>164</v>
      </c>
      <c r="L35" s="10"/>
      <c r="M35" s="10"/>
      <c r="N35" s="18">
        <f>K35/K36</f>
        <v>1</v>
      </c>
      <c r="O35" s="18">
        <f>IFERROR(((J35+K35+L35+M35)/H35),"ND")</f>
        <v>0.51584507042253525</v>
      </c>
      <c r="P35" s="20" t="s">
        <v>56</v>
      </c>
      <c r="Q35" s="21"/>
      <c r="R35" s="22"/>
    </row>
    <row r="36" spans="4:18" ht="147" customHeight="1" x14ac:dyDescent="0.2">
      <c r="D36" s="19"/>
      <c r="E36" s="19"/>
      <c r="F36" s="19"/>
      <c r="G36" s="19"/>
      <c r="H36" s="19"/>
      <c r="I36" s="19"/>
      <c r="J36" s="11">
        <v>129</v>
      </c>
      <c r="K36" s="11">
        <v>164</v>
      </c>
      <c r="L36" s="11">
        <v>164</v>
      </c>
      <c r="M36" s="11">
        <v>111</v>
      </c>
      <c r="N36" s="19"/>
      <c r="O36" s="19"/>
      <c r="P36" s="23"/>
      <c r="Q36" s="24"/>
      <c r="R36" s="25"/>
    </row>
    <row r="37" spans="4:18" ht="147" customHeight="1" x14ac:dyDescent="0.2">
      <c r="D37" s="26" t="s">
        <v>57</v>
      </c>
      <c r="E37" s="27" t="s">
        <v>58</v>
      </c>
      <c r="F37" s="28" t="s">
        <v>20</v>
      </c>
      <c r="G37" s="29" t="s">
        <v>24</v>
      </c>
      <c r="H37" s="28">
        <v>108149</v>
      </c>
      <c r="I37" s="29" t="s">
        <v>25</v>
      </c>
      <c r="J37" s="10">
        <v>19724</v>
      </c>
      <c r="K37" s="10">
        <v>18998</v>
      </c>
      <c r="L37" s="10"/>
      <c r="M37" s="10"/>
      <c r="N37" s="18">
        <f>K37/K38</f>
        <v>0.70245886485487152</v>
      </c>
      <c r="O37" s="18">
        <f>(J37+K37)/108149</f>
        <v>0.35804307020869358</v>
      </c>
      <c r="P37" s="20" t="s">
        <v>59</v>
      </c>
      <c r="Q37" s="21"/>
      <c r="R37" s="22"/>
    </row>
    <row r="38" spans="4:18" ht="147" customHeight="1" x14ac:dyDescent="0.2">
      <c r="D38" s="19"/>
      <c r="E38" s="19"/>
      <c r="F38" s="19"/>
      <c r="G38" s="19"/>
      <c r="H38" s="19"/>
      <c r="I38" s="19"/>
      <c r="J38" s="12">
        <v>27043</v>
      </c>
      <c r="K38" s="12">
        <v>27045</v>
      </c>
      <c r="L38" s="12">
        <v>27033</v>
      </c>
      <c r="M38" s="12">
        <v>27028</v>
      </c>
      <c r="N38" s="19"/>
      <c r="O38" s="19"/>
      <c r="P38" s="23"/>
      <c r="Q38" s="24"/>
      <c r="R38" s="25"/>
    </row>
    <row r="39" spans="4:18" ht="147" customHeight="1" x14ac:dyDescent="0.2">
      <c r="D39" s="30" t="s">
        <v>60</v>
      </c>
      <c r="E39" s="27" t="s">
        <v>61</v>
      </c>
      <c r="F39" s="28" t="s">
        <v>20</v>
      </c>
      <c r="G39" s="29" t="s">
        <v>24</v>
      </c>
      <c r="H39" s="28">
        <v>37</v>
      </c>
      <c r="I39" s="29" t="s">
        <v>25</v>
      </c>
      <c r="J39" s="10">
        <v>0</v>
      </c>
      <c r="K39" s="10">
        <v>0</v>
      </c>
      <c r="L39" s="10"/>
      <c r="M39" s="10"/>
      <c r="N39" s="18">
        <f>K39/K40</f>
        <v>0</v>
      </c>
      <c r="O39" s="18">
        <f>IFERROR(((J39+K39+L39+M39)/H39),"ND")</f>
        <v>0</v>
      </c>
      <c r="P39" s="20" t="s">
        <v>62</v>
      </c>
      <c r="Q39" s="21"/>
      <c r="R39" s="22"/>
    </row>
    <row r="40" spans="4:18" ht="147" customHeight="1" x14ac:dyDescent="0.2">
      <c r="D40" s="19"/>
      <c r="E40" s="19"/>
      <c r="F40" s="19"/>
      <c r="G40" s="19"/>
      <c r="H40" s="19"/>
      <c r="I40" s="19"/>
      <c r="J40" s="12">
        <v>9</v>
      </c>
      <c r="K40" s="12">
        <v>10</v>
      </c>
      <c r="L40" s="12">
        <v>9</v>
      </c>
      <c r="M40" s="12">
        <v>9</v>
      </c>
      <c r="N40" s="19"/>
      <c r="O40" s="19"/>
      <c r="P40" s="23"/>
      <c r="Q40" s="24"/>
      <c r="R40" s="25"/>
    </row>
    <row r="41" spans="4:18" ht="147" customHeight="1" x14ac:dyDescent="0.2">
      <c r="D41" s="30" t="s">
        <v>63</v>
      </c>
      <c r="E41" s="27" t="s">
        <v>64</v>
      </c>
      <c r="F41" s="28" t="s">
        <v>20</v>
      </c>
      <c r="G41" s="29" t="s">
        <v>24</v>
      </c>
      <c r="H41" s="28">
        <v>11400</v>
      </c>
      <c r="I41" s="29" t="s">
        <v>25</v>
      </c>
      <c r="J41" s="10">
        <v>26800</v>
      </c>
      <c r="K41" s="10">
        <v>17600</v>
      </c>
      <c r="L41" s="10"/>
      <c r="M41" s="10"/>
      <c r="N41" s="18">
        <f>K41/K42</f>
        <v>0.6376811594202898</v>
      </c>
      <c r="O41" s="18">
        <v>0.36230000000000001</v>
      </c>
      <c r="P41" s="20" t="s">
        <v>65</v>
      </c>
      <c r="Q41" s="21"/>
      <c r="R41" s="22"/>
    </row>
    <row r="42" spans="4:18" ht="147" customHeight="1" x14ac:dyDescent="0.2">
      <c r="D42" s="19"/>
      <c r="E42" s="19"/>
      <c r="F42" s="19"/>
      <c r="G42" s="19"/>
      <c r="H42" s="19"/>
      <c r="I42" s="19"/>
      <c r="J42" s="12">
        <v>27600</v>
      </c>
      <c r="K42" s="12">
        <v>27600</v>
      </c>
      <c r="L42" s="12">
        <v>27600</v>
      </c>
      <c r="M42" s="12">
        <v>27600</v>
      </c>
      <c r="N42" s="19"/>
      <c r="O42" s="19"/>
      <c r="P42" s="23"/>
      <c r="Q42" s="24"/>
      <c r="R42" s="25"/>
    </row>
    <row r="43" spans="4:18" ht="147" customHeight="1" x14ac:dyDescent="0.2">
      <c r="D43" s="30" t="s">
        <v>66</v>
      </c>
      <c r="E43" s="27" t="s">
        <v>67</v>
      </c>
      <c r="F43" s="28" t="s">
        <v>20</v>
      </c>
      <c r="G43" s="29" t="s">
        <v>24</v>
      </c>
      <c r="H43" s="28">
        <v>80</v>
      </c>
      <c r="I43" s="29" t="s">
        <v>25</v>
      </c>
      <c r="J43" s="10">
        <v>0</v>
      </c>
      <c r="K43" s="10">
        <v>30</v>
      </c>
      <c r="L43" s="10"/>
      <c r="M43" s="10"/>
      <c r="N43" s="18">
        <f>K43/K44</f>
        <v>1.5</v>
      </c>
      <c r="O43" s="18">
        <f>IFERROR(((J43+K43+L43+M43)/H43),"ND")</f>
        <v>0.375</v>
      </c>
      <c r="P43" s="20" t="s">
        <v>68</v>
      </c>
      <c r="Q43" s="21"/>
      <c r="R43" s="22"/>
    </row>
    <row r="44" spans="4:18" ht="147" customHeight="1" x14ac:dyDescent="0.2">
      <c r="D44" s="19"/>
      <c r="E44" s="19"/>
      <c r="F44" s="19"/>
      <c r="G44" s="19"/>
      <c r="H44" s="19"/>
      <c r="I44" s="19"/>
      <c r="J44" s="12">
        <v>20</v>
      </c>
      <c r="K44" s="12">
        <v>20</v>
      </c>
      <c r="L44" s="12">
        <v>20</v>
      </c>
      <c r="M44" s="12">
        <v>20</v>
      </c>
      <c r="N44" s="19"/>
      <c r="O44" s="19"/>
      <c r="P44" s="23"/>
      <c r="Q44" s="24"/>
      <c r="R44" s="25"/>
    </row>
    <row r="45" spans="4:18" ht="147" customHeight="1" x14ac:dyDescent="0.2">
      <c r="D45" s="30" t="s">
        <v>69</v>
      </c>
      <c r="E45" s="27" t="s">
        <v>70</v>
      </c>
      <c r="F45" s="28" t="s">
        <v>20</v>
      </c>
      <c r="G45" s="29" t="s">
        <v>24</v>
      </c>
      <c r="H45" s="28">
        <v>4</v>
      </c>
      <c r="I45" s="29" t="s">
        <v>25</v>
      </c>
      <c r="J45" s="10">
        <v>1</v>
      </c>
      <c r="K45" s="10">
        <v>1</v>
      </c>
      <c r="L45" s="10"/>
      <c r="M45" s="10"/>
      <c r="N45" s="18">
        <f>K45/K46</f>
        <v>1</v>
      </c>
      <c r="O45" s="18">
        <f>IFERROR(((J45+K45+L45+M45)/H45),"ND")</f>
        <v>0.5</v>
      </c>
      <c r="P45" s="20" t="s">
        <v>71</v>
      </c>
      <c r="Q45" s="21"/>
      <c r="R45" s="22"/>
    </row>
    <row r="46" spans="4:18" ht="147" customHeight="1" x14ac:dyDescent="0.2">
      <c r="D46" s="19"/>
      <c r="E46" s="19"/>
      <c r="F46" s="19"/>
      <c r="G46" s="19"/>
      <c r="H46" s="19"/>
      <c r="I46" s="19"/>
      <c r="J46" s="12">
        <v>1</v>
      </c>
      <c r="K46" s="12">
        <v>1</v>
      </c>
      <c r="L46" s="12">
        <v>1</v>
      </c>
      <c r="M46" s="12">
        <v>1</v>
      </c>
      <c r="N46" s="19"/>
      <c r="O46" s="19"/>
      <c r="P46" s="23"/>
      <c r="Q46" s="24"/>
      <c r="R46" s="25"/>
    </row>
    <row r="47" spans="4:18" ht="147" customHeight="1" x14ac:dyDescent="0.2">
      <c r="D47" s="26" t="s">
        <v>72</v>
      </c>
      <c r="E47" s="27" t="s">
        <v>73</v>
      </c>
      <c r="F47" s="28" t="s">
        <v>20</v>
      </c>
      <c r="G47" s="29" t="s">
        <v>24</v>
      </c>
      <c r="H47" s="28">
        <v>12</v>
      </c>
      <c r="I47" s="29" t="s">
        <v>25</v>
      </c>
      <c r="J47" s="10">
        <v>3</v>
      </c>
      <c r="K47" s="10">
        <v>3</v>
      </c>
      <c r="L47" s="10"/>
      <c r="M47" s="10"/>
      <c r="N47" s="18">
        <f>K47/K48</f>
        <v>1</v>
      </c>
      <c r="O47" s="18">
        <f>IFERROR(((J47+K47+L47+M47)/H47),"ND")</f>
        <v>0.5</v>
      </c>
      <c r="P47" s="20" t="s">
        <v>74</v>
      </c>
      <c r="Q47" s="21"/>
      <c r="R47" s="22"/>
    </row>
    <row r="48" spans="4:18" ht="147" customHeight="1" x14ac:dyDescent="0.2">
      <c r="D48" s="19"/>
      <c r="E48" s="19"/>
      <c r="F48" s="19"/>
      <c r="G48" s="19"/>
      <c r="H48" s="19"/>
      <c r="I48" s="19"/>
      <c r="J48" s="12">
        <v>3</v>
      </c>
      <c r="K48" s="12">
        <v>3</v>
      </c>
      <c r="L48" s="12">
        <v>3</v>
      </c>
      <c r="M48" s="12">
        <v>3</v>
      </c>
      <c r="N48" s="19"/>
      <c r="O48" s="19"/>
      <c r="P48" s="23"/>
      <c r="Q48" s="24"/>
      <c r="R48" s="25"/>
    </row>
    <row r="49" spans="4:18" ht="147" customHeight="1" x14ac:dyDescent="0.2">
      <c r="D49" s="30" t="s">
        <v>75</v>
      </c>
      <c r="E49" s="27" t="s">
        <v>76</v>
      </c>
      <c r="F49" s="28" t="s">
        <v>20</v>
      </c>
      <c r="G49" s="29" t="s">
        <v>24</v>
      </c>
      <c r="H49" s="28">
        <v>40</v>
      </c>
      <c r="I49" s="29" t="s">
        <v>25</v>
      </c>
      <c r="J49" s="10">
        <v>10</v>
      </c>
      <c r="K49" s="10">
        <v>10</v>
      </c>
      <c r="L49" s="10"/>
      <c r="M49" s="10"/>
      <c r="N49" s="18">
        <f>K49/K50</f>
        <v>1</v>
      </c>
      <c r="O49" s="18">
        <f>IFERROR(((J49+K49+L49+M49)/H49),"ND")</f>
        <v>0.5</v>
      </c>
      <c r="P49" s="20" t="s">
        <v>77</v>
      </c>
      <c r="Q49" s="21"/>
      <c r="R49" s="22"/>
    </row>
    <row r="50" spans="4:18" ht="147" customHeight="1" x14ac:dyDescent="0.2">
      <c r="D50" s="19"/>
      <c r="E50" s="19"/>
      <c r="F50" s="19"/>
      <c r="G50" s="19"/>
      <c r="H50" s="19"/>
      <c r="I50" s="19"/>
      <c r="J50" s="12">
        <v>10</v>
      </c>
      <c r="K50" s="12">
        <v>10</v>
      </c>
      <c r="L50" s="12">
        <v>10</v>
      </c>
      <c r="M50" s="12">
        <v>10</v>
      </c>
      <c r="N50" s="19"/>
      <c r="O50" s="19"/>
      <c r="P50" s="23"/>
      <c r="Q50" s="24"/>
      <c r="R50" s="25"/>
    </row>
    <row r="51" spans="4:18" ht="147" customHeight="1" x14ac:dyDescent="0.2">
      <c r="D51" s="30" t="s">
        <v>78</v>
      </c>
      <c r="E51" s="27" t="s">
        <v>79</v>
      </c>
      <c r="F51" s="28" t="s">
        <v>20</v>
      </c>
      <c r="G51" s="29" t="s">
        <v>24</v>
      </c>
      <c r="H51" s="28">
        <v>24</v>
      </c>
      <c r="I51" s="29" t="s">
        <v>25</v>
      </c>
      <c r="J51" s="10">
        <v>6</v>
      </c>
      <c r="K51" s="10">
        <v>6</v>
      </c>
      <c r="L51" s="10"/>
      <c r="M51" s="10"/>
      <c r="N51" s="18">
        <f>K51/K52</f>
        <v>1</v>
      </c>
      <c r="O51" s="18">
        <f>IFERROR(((J51+K51+L51+M51)/H51),"ND")</f>
        <v>0.5</v>
      </c>
      <c r="P51" s="20" t="s">
        <v>80</v>
      </c>
      <c r="Q51" s="21"/>
      <c r="R51" s="22"/>
    </row>
    <row r="52" spans="4:18" ht="147" customHeight="1" x14ac:dyDescent="0.2">
      <c r="D52" s="19"/>
      <c r="E52" s="19"/>
      <c r="F52" s="19"/>
      <c r="G52" s="19"/>
      <c r="H52" s="19"/>
      <c r="I52" s="19"/>
      <c r="J52" s="12">
        <v>6</v>
      </c>
      <c r="K52" s="12">
        <v>6</v>
      </c>
      <c r="L52" s="12">
        <v>6</v>
      </c>
      <c r="M52" s="12">
        <v>6</v>
      </c>
      <c r="N52" s="19"/>
      <c r="O52" s="19"/>
      <c r="P52" s="23"/>
      <c r="Q52" s="24"/>
      <c r="R52" s="25"/>
    </row>
    <row r="53" spans="4:18" ht="147" customHeight="1" x14ac:dyDescent="0.2">
      <c r="D53" s="30" t="s">
        <v>81</v>
      </c>
      <c r="E53" s="27" t="s">
        <v>82</v>
      </c>
      <c r="F53" s="28" t="s">
        <v>20</v>
      </c>
      <c r="G53" s="29" t="s">
        <v>24</v>
      </c>
      <c r="H53" s="28">
        <v>12</v>
      </c>
      <c r="I53" s="29" t="s">
        <v>25</v>
      </c>
      <c r="J53" s="10">
        <v>3</v>
      </c>
      <c r="K53" s="10">
        <v>3</v>
      </c>
      <c r="L53" s="10"/>
      <c r="M53" s="10"/>
      <c r="N53" s="18">
        <f>K53/K54</f>
        <v>1</v>
      </c>
      <c r="O53" s="18">
        <f>IFERROR(((J53+K53+L53+M53)/H53),"ND")</f>
        <v>0.5</v>
      </c>
      <c r="P53" s="20" t="s">
        <v>83</v>
      </c>
      <c r="Q53" s="21"/>
      <c r="R53" s="22"/>
    </row>
    <row r="54" spans="4:18" ht="147" customHeight="1" x14ac:dyDescent="0.2">
      <c r="D54" s="19"/>
      <c r="E54" s="19"/>
      <c r="F54" s="19"/>
      <c r="G54" s="19"/>
      <c r="H54" s="19"/>
      <c r="I54" s="19"/>
      <c r="J54" s="12">
        <v>3</v>
      </c>
      <c r="K54" s="12">
        <v>3</v>
      </c>
      <c r="L54" s="12">
        <v>3</v>
      </c>
      <c r="M54" s="12">
        <v>3</v>
      </c>
      <c r="N54" s="19"/>
      <c r="O54" s="19"/>
      <c r="P54" s="23"/>
      <c r="Q54" s="24"/>
      <c r="R54" s="25"/>
    </row>
    <row r="55" spans="4:18" ht="147" customHeight="1" x14ac:dyDescent="0.2">
      <c r="D55" s="26" t="s">
        <v>84</v>
      </c>
      <c r="E55" s="27" t="s">
        <v>85</v>
      </c>
      <c r="F55" s="28" t="s">
        <v>20</v>
      </c>
      <c r="G55" s="29" t="s">
        <v>24</v>
      </c>
      <c r="H55" s="28">
        <v>300</v>
      </c>
      <c r="I55" s="29" t="s">
        <v>25</v>
      </c>
      <c r="J55" s="10">
        <v>75</v>
      </c>
      <c r="K55" s="10">
        <v>64</v>
      </c>
      <c r="L55" s="10"/>
      <c r="M55" s="10"/>
      <c r="N55" s="18">
        <f>K55/K56</f>
        <v>0.85333333333333339</v>
      </c>
      <c r="O55" s="18">
        <f>IFERROR(((J55+K55+L55+M55)/H55),"ND")</f>
        <v>0.46333333333333332</v>
      </c>
      <c r="P55" s="20" t="s">
        <v>86</v>
      </c>
      <c r="Q55" s="21"/>
      <c r="R55" s="22"/>
    </row>
    <row r="56" spans="4:18" ht="147" customHeight="1" x14ac:dyDescent="0.2">
      <c r="D56" s="19"/>
      <c r="E56" s="19"/>
      <c r="F56" s="19"/>
      <c r="G56" s="19"/>
      <c r="H56" s="19"/>
      <c r="I56" s="19"/>
      <c r="J56" s="11">
        <v>75</v>
      </c>
      <c r="K56" s="11">
        <v>75</v>
      </c>
      <c r="L56" s="11">
        <v>75</v>
      </c>
      <c r="M56" s="11">
        <v>75</v>
      </c>
      <c r="N56" s="19"/>
      <c r="O56" s="19"/>
      <c r="P56" s="23"/>
      <c r="Q56" s="24"/>
      <c r="R56" s="25"/>
    </row>
    <row r="57" spans="4:18" ht="147" customHeight="1" x14ac:dyDescent="0.2">
      <c r="D57" s="30" t="s">
        <v>87</v>
      </c>
      <c r="E57" s="27" t="s">
        <v>88</v>
      </c>
      <c r="F57" s="28" t="s">
        <v>20</v>
      </c>
      <c r="G57" s="29" t="s">
        <v>24</v>
      </c>
      <c r="H57" s="28">
        <v>200</v>
      </c>
      <c r="I57" s="29" t="s">
        <v>25</v>
      </c>
      <c r="J57" s="10">
        <v>50</v>
      </c>
      <c r="K57" s="10">
        <v>48</v>
      </c>
      <c r="L57" s="10"/>
      <c r="M57" s="10"/>
      <c r="N57" s="18">
        <f>K57/K58</f>
        <v>0.96</v>
      </c>
      <c r="O57" s="18">
        <f>IFERROR(((J57+K57+L57+M57)/H57),"ND")</f>
        <v>0.49</v>
      </c>
      <c r="P57" s="20" t="s">
        <v>89</v>
      </c>
      <c r="Q57" s="21"/>
      <c r="R57" s="22"/>
    </row>
    <row r="58" spans="4:18" ht="147" customHeight="1" x14ac:dyDescent="0.2">
      <c r="D58" s="19"/>
      <c r="E58" s="19"/>
      <c r="F58" s="19"/>
      <c r="G58" s="19"/>
      <c r="H58" s="19"/>
      <c r="I58" s="19"/>
      <c r="J58" s="11">
        <v>50</v>
      </c>
      <c r="K58" s="11">
        <v>50</v>
      </c>
      <c r="L58" s="11">
        <v>50</v>
      </c>
      <c r="M58" s="11">
        <v>50</v>
      </c>
      <c r="N58" s="19"/>
      <c r="O58" s="19"/>
      <c r="P58" s="23"/>
      <c r="Q58" s="24"/>
      <c r="R58" s="25"/>
    </row>
    <row r="59" spans="4:18" ht="147" customHeight="1" x14ac:dyDescent="0.2">
      <c r="D59" s="30" t="s">
        <v>90</v>
      </c>
      <c r="E59" s="27" t="s">
        <v>91</v>
      </c>
      <c r="F59" s="28" t="s">
        <v>20</v>
      </c>
      <c r="G59" s="29" t="s">
        <v>24</v>
      </c>
      <c r="H59" s="28">
        <v>200</v>
      </c>
      <c r="I59" s="29" t="s">
        <v>25</v>
      </c>
      <c r="J59" s="10">
        <v>50</v>
      </c>
      <c r="K59" s="10">
        <v>58</v>
      </c>
      <c r="L59" s="10"/>
      <c r="M59" s="10"/>
      <c r="N59" s="18">
        <f>K59/K60</f>
        <v>1.1599999999999999</v>
      </c>
      <c r="O59" s="18">
        <f>IFERROR(((J59+K59+L59+M59)/H59),"ND")</f>
        <v>0.54</v>
      </c>
      <c r="P59" s="20" t="s">
        <v>92</v>
      </c>
      <c r="Q59" s="21"/>
      <c r="R59" s="22"/>
    </row>
    <row r="60" spans="4:18" ht="147" customHeight="1" x14ac:dyDescent="0.2">
      <c r="D60" s="19"/>
      <c r="E60" s="19"/>
      <c r="F60" s="19"/>
      <c r="G60" s="19"/>
      <c r="H60" s="19"/>
      <c r="I60" s="19"/>
      <c r="J60" s="11">
        <v>50</v>
      </c>
      <c r="K60" s="11">
        <v>50</v>
      </c>
      <c r="L60" s="11">
        <v>50</v>
      </c>
      <c r="M60" s="11">
        <v>50</v>
      </c>
      <c r="N60" s="19"/>
      <c r="O60" s="19"/>
      <c r="P60" s="23"/>
      <c r="Q60" s="24"/>
      <c r="R60" s="25"/>
    </row>
    <row r="61" spans="4:18" ht="147" customHeight="1" x14ac:dyDescent="0.2">
      <c r="D61" s="30" t="s">
        <v>93</v>
      </c>
      <c r="E61" s="27" t="s">
        <v>94</v>
      </c>
      <c r="F61" s="28" t="s">
        <v>20</v>
      </c>
      <c r="G61" s="29" t="s">
        <v>24</v>
      </c>
      <c r="H61" s="28">
        <v>200</v>
      </c>
      <c r="I61" s="29" t="s">
        <v>25</v>
      </c>
      <c r="J61" s="10">
        <v>50</v>
      </c>
      <c r="K61" s="10">
        <v>50</v>
      </c>
      <c r="L61" s="10"/>
      <c r="M61" s="10"/>
      <c r="N61" s="18">
        <f>K61/K62</f>
        <v>1</v>
      </c>
      <c r="O61" s="18">
        <f>IFERROR(((J61+K61+L61+M61)/H61),"ND")</f>
        <v>0.5</v>
      </c>
      <c r="P61" s="20" t="s">
        <v>95</v>
      </c>
      <c r="Q61" s="21"/>
      <c r="R61" s="22"/>
    </row>
    <row r="62" spans="4:18" ht="147" customHeight="1" x14ac:dyDescent="0.2">
      <c r="D62" s="19"/>
      <c r="E62" s="19"/>
      <c r="F62" s="19"/>
      <c r="G62" s="19"/>
      <c r="H62" s="19"/>
      <c r="I62" s="19"/>
      <c r="J62" s="11">
        <v>50</v>
      </c>
      <c r="K62" s="11">
        <v>50</v>
      </c>
      <c r="L62" s="11">
        <v>50</v>
      </c>
      <c r="M62" s="11">
        <v>50</v>
      </c>
      <c r="N62" s="19"/>
      <c r="O62" s="19"/>
      <c r="P62" s="23"/>
      <c r="Q62" s="24"/>
      <c r="R62" s="25"/>
    </row>
    <row r="63" spans="4:18" ht="147" customHeight="1" x14ac:dyDescent="0.2">
      <c r="D63" s="26" t="s">
        <v>96</v>
      </c>
      <c r="E63" s="27" t="s">
        <v>97</v>
      </c>
      <c r="F63" s="28" t="s">
        <v>20</v>
      </c>
      <c r="G63" s="29" t="s">
        <v>24</v>
      </c>
      <c r="H63" s="28">
        <v>19500</v>
      </c>
      <c r="I63" s="29" t="s">
        <v>25</v>
      </c>
      <c r="J63" s="10">
        <v>4078</v>
      </c>
      <c r="K63" s="13">
        <v>3561</v>
      </c>
      <c r="L63" s="10"/>
      <c r="M63" s="10"/>
      <c r="N63" s="18">
        <f>K63/K64</f>
        <v>0.7304615384615385</v>
      </c>
      <c r="O63" s="18">
        <f>IFERROR(((J63+K63+L63+M63)/H63),"ND")</f>
        <v>0.39174358974358975</v>
      </c>
      <c r="P63" s="20" t="s">
        <v>98</v>
      </c>
      <c r="Q63" s="21"/>
      <c r="R63" s="22"/>
    </row>
    <row r="64" spans="4:18" ht="147" customHeight="1" x14ac:dyDescent="0.2">
      <c r="D64" s="19"/>
      <c r="E64" s="19"/>
      <c r="F64" s="19"/>
      <c r="G64" s="19"/>
      <c r="H64" s="19"/>
      <c r="I64" s="19"/>
      <c r="J64" s="12">
        <v>4875</v>
      </c>
      <c r="K64" s="12">
        <v>4875</v>
      </c>
      <c r="L64" s="12">
        <v>4875</v>
      </c>
      <c r="M64" s="12">
        <v>4875</v>
      </c>
      <c r="N64" s="19"/>
      <c r="O64" s="19"/>
      <c r="P64" s="23"/>
      <c r="Q64" s="24"/>
      <c r="R64" s="25"/>
    </row>
    <row r="65" spans="4:18" ht="147" customHeight="1" x14ac:dyDescent="0.2">
      <c r="D65" s="30" t="s">
        <v>99</v>
      </c>
      <c r="E65" s="27" t="s">
        <v>100</v>
      </c>
      <c r="F65" s="28" t="s">
        <v>20</v>
      </c>
      <c r="G65" s="29" t="s">
        <v>24</v>
      </c>
      <c r="H65" s="28">
        <v>200</v>
      </c>
      <c r="I65" s="29" t="s">
        <v>25</v>
      </c>
      <c r="J65" s="10">
        <v>34</v>
      </c>
      <c r="K65" s="10">
        <v>56</v>
      </c>
      <c r="L65" s="10"/>
      <c r="M65" s="10"/>
      <c r="N65" s="18">
        <f>K65/K66</f>
        <v>1.1200000000000001</v>
      </c>
      <c r="O65" s="18">
        <f>IFERROR(((J65+K65+L65+M65)/H65),"ND")</f>
        <v>0.45</v>
      </c>
      <c r="P65" s="20" t="s">
        <v>101</v>
      </c>
      <c r="Q65" s="21"/>
      <c r="R65" s="22"/>
    </row>
    <row r="66" spans="4:18" ht="147" customHeight="1" x14ac:dyDescent="0.2">
      <c r="D66" s="19"/>
      <c r="E66" s="19"/>
      <c r="F66" s="19"/>
      <c r="G66" s="19"/>
      <c r="H66" s="19"/>
      <c r="I66" s="19"/>
      <c r="J66" s="12">
        <v>50</v>
      </c>
      <c r="K66" s="12">
        <v>50</v>
      </c>
      <c r="L66" s="12">
        <v>50</v>
      </c>
      <c r="M66" s="12">
        <v>50</v>
      </c>
      <c r="N66" s="19"/>
      <c r="O66" s="19"/>
      <c r="P66" s="23"/>
      <c r="Q66" s="24"/>
      <c r="R66" s="25"/>
    </row>
    <row r="67" spans="4:18" ht="147" customHeight="1" x14ac:dyDescent="0.2">
      <c r="D67" s="30" t="s">
        <v>102</v>
      </c>
      <c r="E67" s="27" t="s">
        <v>103</v>
      </c>
      <c r="F67" s="28" t="s">
        <v>20</v>
      </c>
      <c r="G67" s="29" t="s">
        <v>24</v>
      </c>
      <c r="H67" s="28">
        <v>600</v>
      </c>
      <c r="I67" s="29" t="s">
        <v>25</v>
      </c>
      <c r="J67" s="10">
        <v>62</v>
      </c>
      <c r="K67" s="10">
        <v>53</v>
      </c>
      <c r="L67" s="10"/>
      <c r="M67" s="10"/>
      <c r="N67" s="18">
        <f>K67/K68</f>
        <v>0.35333333333333333</v>
      </c>
      <c r="O67" s="18">
        <f>IFERROR(((J67+K67+L67+M67)/H67),"ND")</f>
        <v>0.19166666666666668</v>
      </c>
      <c r="P67" s="20" t="s">
        <v>104</v>
      </c>
      <c r="Q67" s="21"/>
      <c r="R67" s="22"/>
    </row>
    <row r="68" spans="4:18" ht="147" customHeight="1" x14ac:dyDescent="0.2">
      <c r="D68" s="19"/>
      <c r="E68" s="19"/>
      <c r="F68" s="19"/>
      <c r="G68" s="19"/>
      <c r="H68" s="19"/>
      <c r="I68" s="19"/>
      <c r="J68" s="12">
        <v>150</v>
      </c>
      <c r="K68" s="12">
        <v>150</v>
      </c>
      <c r="L68" s="12">
        <v>150</v>
      </c>
      <c r="M68" s="12">
        <v>150</v>
      </c>
      <c r="N68" s="19"/>
      <c r="O68" s="19"/>
      <c r="P68" s="23"/>
      <c r="Q68" s="24"/>
      <c r="R68" s="25"/>
    </row>
    <row r="69" spans="4:18" ht="147" customHeight="1" x14ac:dyDescent="0.2">
      <c r="D69" s="30" t="s">
        <v>105</v>
      </c>
      <c r="E69" s="27" t="s">
        <v>106</v>
      </c>
      <c r="F69" s="28" t="s">
        <v>20</v>
      </c>
      <c r="G69" s="29" t="s">
        <v>24</v>
      </c>
      <c r="H69" s="28">
        <v>6</v>
      </c>
      <c r="I69" s="29" t="s">
        <v>25</v>
      </c>
      <c r="J69" s="10">
        <v>1</v>
      </c>
      <c r="K69" s="10">
        <v>1</v>
      </c>
      <c r="L69" s="10"/>
      <c r="M69" s="10"/>
      <c r="N69" s="18">
        <f>K69/K70</f>
        <v>1</v>
      </c>
      <c r="O69" s="18">
        <f>IFERROR(((J69+K69+L69+M69)/H69),"ND")</f>
        <v>0.33333333333333331</v>
      </c>
      <c r="P69" s="20" t="s">
        <v>107</v>
      </c>
      <c r="Q69" s="21"/>
      <c r="R69" s="22"/>
    </row>
    <row r="70" spans="4:18" ht="147" customHeight="1" x14ac:dyDescent="0.2">
      <c r="D70" s="19"/>
      <c r="E70" s="19"/>
      <c r="F70" s="19"/>
      <c r="G70" s="19"/>
      <c r="H70" s="19"/>
      <c r="I70" s="19"/>
      <c r="J70" s="12">
        <v>1</v>
      </c>
      <c r="K70" s="12">
        <v>1</v>
      </c>
      <c r="L70" s="12">
        <v>2</v>
      </c>
      <c r="M70" s="12">
        <v>2</v>
      </c>
      <c r="N70" s="19"/>
      <c r="O70" s="19"/>
      <c r="P70" s="23"/>
      <c r="Q70" s="24"/>
      <c r="R70" s="25"/>
    </row>
    <row r="71" spans="4:18" ht="147" customHeight="1" x14ac:dyDescent="0.2">
      <c r="D71" s="30" t="s">
        <v>108</v>
      </c>
      <c r="E71" s="27" t="s">
        <v>109</v>
      </c>
      <c r="F71" s="28" t="s">
        <v>20</v>
      </c>
      <c r="G71" s="29" t="s">
        <v>24</v>
      </c>
      <c r="H71" s="28">
        <v>3</v>
      </c>
      <c r="I71" s="29" t="s">
        <v>25</v>
      </c>
      <c r="J71" s="10">
        <v>1</v>
      </c>
      <c r="K71" s="10">
        <v>1</v>
      </c>
      <c r="L71" s="10"/>
      <c r="M71" s="10"/>
      <c r="N71" s="18">
        <f>K71/K72</f>
        <v>1</v>
      </c>
      <c r="O71" s="18">
        <f>IFERROR(((J71+K71+L71+M71)/H71),"ND")</f>
        <v>0.66666666666666663</v>
      </c>
      <c r="P71" s="20" t="s">
        <v>110</v>
      </c>
      <c r="Q71" s="21"/>
      <c r="R71" s="22"/>
    </row>
    <row r="72" spans="4:18" ht="147" customHeight="1" x14ac:dyDescent="0.2">
      <c r="D72" s="19"/>
      <c r="E72" s="19"/>
      <c r="F72" s="19"/>
      <c r="G72" s="19"/>
      <c r="H72" s="19"/>
      <c r="I72" s="19"/>
      <c r="J72" s="12">
        <v>1</v>
      </c>
      <c r="K72" s="12">
        <v>1</v>
      </c>
      <c r="L72" s="12">
        <v>1</v>
      </c>
      <c r="M72" s="12">
        <v>0</v>
      </c>
      <c r="N72" s="19"/>
      <c r="O72" s="19"/>
      <c r="P72" s="23"/>
      <c r="Q72" s="24"/>
      <c r="R72" s="25"/>
    </row>
    <row r="73" spans="4:18" ht="147" customHeight="1" x14ac:dyDescent="0.2">
      <c r="D73" s="26" t="s">
        <v>111</v>
      </c>
      <c r="E73" s="27" t="s">
        <v>112</v>
      </c>
      <c r="F73" s="28" t="s">
        <v>20</v>
      </c>
      <c r="G73" s="29" t="s">
        <v>24</v>
      </c>
      <c r="H73" s="28">
        <v>23668</v>
      </c>
      <c r="I73" s="29" t="s">
        <v>25</v>
      </c>
      <c r="J73" s="10">
        <v>4082</v>
      </c>
      <c r="K73" s="10">
        <v>3558</v>
      </c>
      <c r="L73" s="10"/>
      <c r="M73" s="10"/>
      <c r="N73" s="18">
        <f>K73/K74</f>
        <v>0.60131823559236097</v>
      </c>
      <c r="O73" s="18">
        <f>IFERROR(((J73+K73+L73+M73)/H73),"ND")</f>
        <v>0.32279871556532025</v>
      </c>
      <c r="P73" s="39" t="s">
        <v>113</v>
      </c>
      <c r="Q73" s="40"/>
      <c r="R73" s="41"/>
    </row>
    <row r="74" spans="4:18" ht="147" customHeight="1" x14ac:dyDescent="0.2">
      <c r="D74" s="19"/>
      <c r="E74" s="19"/>
      <c r="F74" s="19"/>
      <c r="G74" s="19"/>
      <c r="H74" s="19"/>
      <c r="I74" s="19"/>
      <c r="J74" s="12">
        <v>5917</v>
      </c>
      <c r="K74" s="12">
        <v>5917</v>
      </c>
      <c r="L74" s="12">
        <v>5917</v>
      </c>
      <c r="M74" s="12">
        <v>5917</v>
      </c>
      <c r="N74" s="19"/>
      <c r="O74" s="19"/>
      <c r="P74" s="39" t="s">
        <v>114</v>
      </c>
      <c r="Q74" s="40"/>
      <c r="R74" s="41"/>
    </row>
    <row r="75" spans="4:18" ht="147" customHeight="1" x14ac:dyDescent="0.2">
      <c r="D75" s="30" t="s">
        <v>115</v>
      </c>
      <c r="E75" s="27" t="s">
        <v>116</v>
      </c>
      <c r="F75" s="28" t="s">
        <v>20</v>
      </c>
      <c r="G75" s="29" t="s">
        <v>24</v>
      </c>
      <c r="H75" s="28">
        <v>12</v>
      </c>
      <c r="I75" s="29" t="s">
        <v>25</v>
      </c>
      <c r="J75" s="10">
        <v>3</v>
      </c>
      <c r="K75" s="10"/>
      <c r="L75" s="10"/>
      <c r="M75" s="10"/>
      <c r="N75" s="18">
        <f>K75/K76</f>
        <v>0</v>
      </c>
      <c r="O75" s="18">
        <f>IFERROR(((J75+K75+L75+M75)/H75),"ND")</f>
        <v>0.25</v>
      </c>
      <c r="P75" s="36" t="s">
        <v>117</v>
      </c>
      <c r="Q75" s="37"/>
      <c r="R75" s="38"/>
    </row>
    <row r="76" spans="4:18" ht="147" customHeight="1" x14ac:dyDescent="0.2">
      <c r="D76" s="19"/>
      <c r="E76" s="19"/>
      <c r="F76" s="19"/>
      <c r="G76" s="19"/>
      <c r="H76" s="19"/>
      <c r="I76" s="19"/>
      <c r="J76" s="12">
        <v>3</v>
      </c>
      <c r="K76" s="12">
        <v>3</v>
      </c>
      <c r="L76" s="12">
        <v>3</v>
      </c>
      <c r="M76" s="12">
        <v>3</v>
      </c>
      <c r="N76" s="19"/>
      <c r="O76" s="19"/>
      <c r="P76" s="33" t="s">
        <v>118</v>
      </c>
      <c r="Q76" s="34"/>
      <c r="R76" s="35"/>
    </row>
    <row r="77" spans="4:18" ht="147" customHeight="1" x14ac:dyDescent="0.2">
      <c r="D77" s="30" t="s">
        <v>119</v>
      </c>
      <c r="E77" s="27" t="s">
        <v>120</v>
      </c>
      <c r="F77" s="28" t="s">
        <v>20</v>
      </c>
      <c r="G77" s="29" t="s">
        <v>24</v>
      </c>
      <c r="H77" s="28">
        <v>7</v>
      </c>
      <c r="I77" s="29" t="s">
        <v>25</v>
      </c>
      <c r="J77" s="10">
        <v>2</v>
      </c>
      <c r="K77" s="10"/>
      <c r="L77" s="10"/>
      <c r="M77" s="10"/>
      <c r="N77" s="18">
        <f>K77/K78</f>
        <v>0</v>
      </c>
      <c r="O77" s="18">
        <f>IFERROR(((J77+K77+L77+M77)/H77),"ND")</f>
        <v>0.2857142857142857</v>
      </c>
      <c r="P77" s="33" t="s">
        <v>121</v>
      </c>
      <c r="Q77" s="34"/>
      <c r="R77" s="35"/>
    </row>
    <row r="78" spans="4:18" ht="147" customHeight="1" x14ac:dyDescent="0.2">
      <c r="D78" s="19"/>
      <c r="E78" s="19"/>
      <c r="F78" s="19"/>
      <c r="G78" s="19"/>
      <c r="H78" s="19"/>
      <c r="I78" s="19"/>
      <c r="J78" s="12">
        <v>2</v>
      </c>
      <c r="K78" s="12">
        <v>2</v>
      </c>
      <c r="L78" s="12">
        <v>2</v>
      </c>
      <c r="M78" s="12">
        <v>1</v>
      </c>
      <c r="N78" s="19"/>
      <c r="O78" s="19"/>
      <c r="P78" s="33" t="s">
        <v>122</v>
      </c>
      <c r="Q78" s="34"/>
      <c r="R78" s="35"/>
    </row>
    <row r="79" spans="4:18" ht="147" customHeight="1" x14ac:dyDescent="0.2">
      <c r="D79" s="30" t="s">
        <v>123</v>
      </c>
      <c r="E79" s="27" t="s">
        <v>124</v>
      </c>
      <c r="F79" s="28" t="s">
        <v>20</v>
      </c>
      <c r="G79" s="29" t="s">
        <v>24</v>
      </c>
      <c r="H79" s="28">
        <v>113334</v>
      </c>
      <c r="I79" s="29" t="s">
        <v>25</v>
      </c>
      <c r="J79" s="10">
        <v>28392</v>
      </c>
      <c r="K79" s="10"/>
      <c r="L79" s="10"/>
      <c r="M79" s="10"/>
      <c r="N79" s="18">
        <f>K79/K80</f>
        <v>0</v>
      </c>
      <c r="O79" s="18">
        <f>IFERROR(((J79+K79+L79+M79)/H79),"ND")</f>
        <v>0.2505161734342739</v>
      </c>
      <c r="P79" s="33" t="s">
        <v>125</v>
      </c>
      <c r="Q79" s="34"/>
      <c r="R79" s="35"/>
    </row>
    <row r="80" spans="4:18" ht="147" customHeight="1" x14ac:dyDescent="0.2">
      <c r="D80" s="19"/>
      <c r="E80" s="19"/>
      <c r="F80" s="19"/>
      <c r="G80" s="19"/>
      <c r="H80" s="19"/>
      <c r="I80" s="19"/>
      <c r="J80" s="12">
        <v>28333</v>
      </c>
      <c r="K80" s="12">
        <v>28222</v>
      </c>
      <c r="L80" s="12">
        <v>28333</v>
      </c>
      <c r="M80" s="12">
        <v>28335</v>
      </c>
      <c r="N80" s="19"/>
      <c r="O80" s="19"/>
      <c r="P80" s="33" t="s">
        <v>126</v>
      </c>
      <c r="Q80" s="34"/>
      <c r="R80" s="35"/>
    </row>
    <row r="81" spans="4:18" ht="147" customHeight="1" x14ac:dyDescent="0.2">
      <c r="D81" s="26" t="s">
        <v>127</v>
      </c>
      <c r="E81" s="27" t="s">
        <v>128</v>
      </c>
      <c r="F81" s="28" t="s">
        <v>20</v>
      </c>
      <c r="G81" s="29" t="s">
        <v>24</v>
      </c>
      <c r="H81" s="28">
        <v>1000</v>
      </c>
      <c r="I81" s="29" t="s">
        <v>25</v>
      </c>
      <c r="J81" s="10">
        <v>425</v>
      </c>
      <c r="K81" s="10">
        <v>288</v>
      </c>
      <c r="L81" s="10"/>
      <c r="M81" s="10"/>
      <c r="N81" s="18">
        <f>K81/K82</f>
        <v>1.1519999999999999</v>
      </c>
      <c r="O81" s="18">
        <f>IFERROR(((J81+K81+L81+M81)/H81),"ND")</f>
        <v>0.71299999999999997</v>
      </c>
      <c r="P81" s="20" t="s">
        <v>129</v>
      </c>
      <c r="Q81" s="21"/>
      <c r="R81" s="22"/>
    </row>
    <row r="82" spans="4:18" ht="147" customHeight="1" x14ac:dyDescent="0.2">
      <c r="D82" s="19"/>
      <c r="E82" s="19"/>
      <c r="F82" s="19"/>
      <c r="G82" s="19"/>
      <c r="H82" s="19"/>
      <c r="I82" s="19"/>
      <c r="J82" s="12">
        <v>250</v>
      </c>
      <c r="K82" s="12">
        <v>250</v>
      </c>
      <c r="L82" s="12">
        <v>250</v>
      </c>
      <c r="M82" s="12">
        <v>250</v>
      </c>
      <c r="N82" s="19"/>
      <c r="O82" s="19"/>
      <c r="P82" s="23"/>
      <c r="Q82" s="24"/>
      <c r="R82" s="25"/>
    </row>
    <row r="83" spans="4:18" ht="147" customHeight="1" x14ac:dyDescent="0.2">
      <c r="D83" s="30" t="s">
        <v>130</v>
      </c>
      <c r="E83" s="27" t="s">
        <v>131</v>
      </c>
      <c r="F83" s="28" t="s">
        <v>20</v>
      </c>
      <c r="G83" s="29" t="s">
        <v>24</v>
      </c>
      <c r="H83" s="28">
        <v>1400</v>
      </c>
      <c r="I83" s="29" t="s">
        <v>25</v>
      </c>
      <c r="J83" s="10">
        <v>717</v>
      </c>
      <c r="K83" s="10">
        <v>251</v>
      </c>
      <c r="L83" s="10"/>
      <c r="M83" s="10"/>
      <c r="N83" s="18">
        <f>K83/K84</f>
        <v>0.83666666666666667</v>
      </c>
      <c r="O83" s="18">
        <f>IFERROR(((J83+K83+L83+M83)/H83),"ND")</f>
        <v>0.69142857142857139</v>
      </c>
      <c r="P83" s="20" t="s">
        <v>132</v>
      </c>
      <c r="Q83" s="21"/>
      <c r="R83" s="22"/>
    </row>
    <row r="84" spans="4:18" ht="147" customHeight="1" x14ac:dyDescent="0.2">
      <c r="D84" s="19"/>
      <c r="E84" s="19"/>
      <c r="F84" s="19"/>
      <c r="G84" s="19"/>
      <c r="H84" s="19"/>
      <c r="I84" s="19"/>
      <c r="J84" s="12">
        <v>600</v>
      </c>
      <c r="K84" s="12">
        <v>300</v>
      </c>
      <c r="L84" s="12">
        <v>300</v>
      </c>
      <c r="M84" s="12">
        <v>200</v>
      </c>
      <c r="N84" s="19"/>
      <c r="O84" s="19"/>
      <c r="P84" s="23"/>
      <c r="Q84" s="24"/>
      <c r="R84" s="25"/>
    </row>
    <row r="85" spans="4:18" ht="147" customHeight="1" x14ac:dyDescent="0.2">
      <c r="D85" s="30" t="s">
        <v>133</v>
      </c>
      <c r="E85" s="27" t="s">
        <v>134</v>
      </c>
      <c r="F85" s="28" t="s">
        <v>20</v>
      </c>
      <c r="G85" s="29" t="s">
        <v>24</v>
      </c>
      <c r="H85" s="28">
        <v>4</v>
      </c>
      <c r="I85" s="29" t="s">
        <v>25</v>
      </c>
      <c r="J85" s="10">
        <v>1</v>
      </c>
      <c r="K85" s="10">
        <v>1</v>
      </c>
      <c r="L85" s="10"/>
      <c r="M85" s="10"/>
      <c r="N85" s="18">
        <f>K85/K86</f>
        <v>1</v>
      </c>
      <c r="O85" s="18">
        <f>IFERROR(((J85+K85+L85+M85)/H85),"ND")</f>
        <v>0.5</v>
      </c>
      <c r="P85" s="20" t="s">
        <v>135</v>
      </c>
      <c r="Q85" s="21"/>
      <c r="R85" s="22"/>
    </row>
    <row r="86" spans="4:18" ht="147" customHeight="1" x14ac:dyDescent="0.2">
      <c r="D86" s="19"/>
      <c r="E86" s="19"/>
      <c r="F86" s="19"/>
      <c r="G86" s="19"/>
      <c r="H86" s="19"/>
      <c r="I86" s="19"/>
      <c r="J86" s="12">
        <v>1</v>
      </c>
      <c r="K86" s="12">
        <v>1</v>
      </c>
      <c r="L86" s="12">
        <v>1</v>
      </c>
      <c r="M86" s="12">
        <v>1</v>
      </c>
      <c r="N86" s="19"/>
      <c r="O86" s="19"/>
      <c r="P86" s="23"/>
      <c r="Q86" s="24"/>
      <c r="R86" s="25"/>
    </row>
    <row r="87" spans="4:18" ht="147" customHeight="1" x14ac:dyDescent="0.2">
      <c r="D87" s="30" t="s">
        <v>136</v>
      </c>
      <c r="E87" s="27" t="s">
        <v>137</v>
      </c>
      <c r="F87" s="28" t="s">
        <v>20</v>
      </c>
      <c r="G87" s="29" t="s">
        <v>24</v>
      </c>
      <c r="H87" s="28">
        <v>12</v>
      </c>
      <c r="I87" s="29" t="s">
        <v>25</v>
      </c>
      <c r="J87" s="10">
        <v>3</v>
      </c>
      <c r="K87" s="10">
        <v>3</v>
      </c>
      <c r="L87" s="10"/>
      <c r="M87" s="10"/>
      <c r="N87" s="18">
        <f>K87/K88</f>
        <v>1</v>
      </c>
      <c r="O87" s="18">
        <f>IFERROR(((J87+K87+L87+M87)/H87),"ND")</f>
        <v>0.5</v>
      </c>
      <c r="P87" s="32" t="s">
        <v>138</v>
      </c>
      <c r="Q87" s="21"/>
      <c r="R87" s="22"/>
    </row>
    <row r="88" spans="4:18" ht="147" customHeight="1" x14ac:dyDescent="0.2">
      <c r="D88" s="19"/>
      <c r="E88" s="19"/>
      <c r="F88" s="19"/>
      <c r="G88" s="19"/>
      <c r="H88" s="19"/>
      <c r="I88" s="19"/>
      <c r="J88" s="12">
        <v>3</v>
      </c>
      <c r="K88" s="12">
        <v>3</v>
      </c>
      <c r="L88" s="12">
        <v>3</v>
      </c>
      <c r="M88" s="12">
        <v>3</v>
      </c>
      <c r="N88" s="19"/>
      <c r="O88" s="19"/>
      <c r="P88" s="23"/>
      <c r="Q88" s="24"/>
      <c r="R88" s="25"/>
    </row>
    <row r="89" spans="4:18" ht="147" customHeight="1" x14ac:dyDescent="0.2">
      <c r="D89" s="30" t="s">
        <v>139</v>
      </c>
      <c r="E89" s="27" t="s">
        <v>140</v>
      </c>
      <c r="F89" s="28" t="s">
        <v>20</v>
      </c>
      <c r="G89" s="29" t="s">
        <v>24</v>
      </c>
      <c r="H89" s="28">
        <v>100</v>
      </c>
      <c r="I89" s="29" t="s">
        <v>25</v>
      </c>
      <c r="J89" s="10">
        <v>47</v>
      </c>
      <c r="K89" s="10">
        <v>50</v>
      </c>
      <c r="L89" s="10"/>
      <c r="M89" s="10"/>
      <c r="N89" s="18">
        <f>K89/K90</f>
        <v>2.5</v>
      </c>
      <c r="O89" s="18">
        <f>IFERROR(((J89+K89+L89+M89)/H89),"ND")</f>
        <v>0.97</v>
      </c>
      <c r="P89" s="20" t="s">
        <v>141</v>
      </c>
      <c r="Q89" s="21"/>
      <c r="R89" s="22"/>
    </row>
    <row r="90" spans="4:18" ht="147" customHeight="1" x14ac:dyDescent="0.2">
      <c r="D90" s="19"/>
      <c r="E90" s="19"/>
      <c r="F90" s="19"/>
      <c r="G90" s="19"/>
      <c r="H90" s="19"/>
      <c r="I90" s="19"/>
      <c r="J90" s="12">
        <v>20</v>
      </c>
      <c r="K90" s="12">
        <v>20</v>
      </c>
      <c r="L90" s="12">
        <v>30</v>
      </c>
      <c r="M90" s="12">
        <v>30</v>
      </c>
      <c r="N90" s="19"/>
      <c r="O90" s="19"/>
      <c r="P90" s="23"/>
      <c r="Q90" s="24"/>
      <c r="R90" s="25"/>
    </row>
    <row r="91" spans="4:18" ht="147" customHeight="1" x14ac:dyDescent="0.2">
      <c r="D91" s="31" t="s">
        <v>142</v>
      </c>
      <c r="E91" s="27" t="s">
        <v>143</v>
      </c>
      <c r="F91" s="28" t="s">
        <v>20</v>
      </c>
      <c r="G91" s="29" t="s">
        <v>24</v>
      </c>
      <c r="H91" s="28">
        <v>2500</v>
      </c>
      <c r="I91" s="29" t="s">
        <v>25</v>
      </c>
      <c r="J91" s="10">
        <v>618</v>
      </c>
      <c r="K91" s="10">
        <v>685</v>
      </c>
      <c r="L91" s="10"/>
      <c r="M91" s="10"/>
      <c r="N91" s="18">
        <f>K91/K92</f>
        <v>1.0960000000000001</v>
      </c>
      <c r="O91" s="18">
        <f>IFERROR(((J91+K91+L91+M91)/H91),"ND")</f>
        <v>0.5212</v>
      </c>
      <c r="P91" s="20" t="s">
        <v>144</v>
      </c>
      <c r="Q91" s="21"/>
      <c r="R91" s="22"/>
    </row>
    <row r="92" spans="4:18" ht="147" customHeight="1" x14ac:dyDescent="0.2">
      <c r="D92" s="19"/>
      <c r="E92" s="19"/>
      <c r="F92" s="19"/>
      <c r="G92" s="19"/>
      <c r="H92" s="19"/>
      <c r="I92" s="19"/>
      <c r="J92" s="12">
        <v>625</v>
      </c>
      <c r="K92" s="12">
        <v>625</v>
      </c>
      <c r="L92" s="12">
        <v>625</v>
      </c>
      <c r="M92" s="12">
        <v>625</v>
      </c>
      <c r="N92" s="19"/>
      <c r="O92" s="19"/>
      <c r="P92" s="23"/>
      <c r="Q92" s="24"/>
      <c r="R92" s="25"/>
    </row>
    <row r="93" spans="4:18" ht="147" customHeight="1" x14ac:dyDescent="0.2">
      <c r="D93" s="31" t="s">
        <v>145</v>
      </c>
      <c r="E93" s="27" t="s">
        <v>146</v>
      </c>
      <c r="F93" s="28" t="s">
        <v>20</v>
      </c>
      <c r="G93" s="29" t="s">
        <v>24</v>
      </c>
      <c r="H93" s="28">
        <v>7</v>
      </c>
      <c r="I93" s="29" t="s">
        <v>25</v>
      </c>
      <c r="J93" s="10">
        <v>2</v>
      </c>
      <c r="K93" s="10">
        <v>1</v>
      </c>
      <c r="L93" s="10"/>
      <c r="M93" s="10"/>
      <c r="N93" s="18">
        <f>K93/K94</f>
        <v>1</v>
      </c>
      <c r="O93" s="18">
        <f>IFERROR(((J93+K93+L93+M93)/H93),"ND")</f>
        <v>0.42857142857142855</v>
      </c>
      <c r="P93" s="20" t="s">
        <v>147</v>
      </c>
      <c r="Q93" s="21"/>
      <c r="R93" s="22"/>
    </row>
    <row r="94" spans="4:18" ht="147" customHeight="1" x14ac:dyDescent="0.2">
      <c r="D94" s="19"/>
      <c r="E94" s="19"/>
      <c r="F94" s="19"/>
      <c r="G94" s="19"/>
      <c r="H94" s="19"/>
      <c r="I94" s="19"/>
      <c r="J94" s="12">
        <v>2</v>
      </c>
      <c r="K94" s="12">
        <v>1</v>
      </c>
      <c r="L94" s="12">
        <v>2</v>
      </c>
      <c r="M94" s="12">
        <v>2</v>
      </c>
      <c r="N94" s="19"/>
      <c r="O94" s="19"/>
      <c r="P94" s="23"/>
      <c r="Q94" s="24"/>
      <c r="R94" s="25"/>
    </row>
    <row r="95" spans="4:18" ht="147" customHeight="1" x14ac:dyDescent="0.2">
      <c r="D95" s="31" t="s">
        <v>148</v>
      </c>
      <c r="E95" s="27" t="s">
        <v>149</v>
      </c>
      <c r="F95" s="28" t="s">
        <v>20</v>
      </c>
      <c r="G95" s="29" t="s">
        <v>24</v>
      </c>
      <c r="H95" s="28">
        <v>440</v>
      </c>
      <c r="I95" s="29" t="s">
        <v>25</v>
      </c>
      <c r="J95" s="10">
        <v>110</v>
      </c>
      <c r="K95" s="10">
        <v>131</v>
      </c>
      <c r="L95" s="10"/>
      <c r="M95" s="10"/>
      <c r="N95" s="18">
        <f>K95/K96</f>
        <v>1.0916666666666666</v>
      </c>
      <c r="O95" s="18">
        <f>IFERROR(((J95+K95+L95+M95)/H95),"ND")</f>
        <v>0.54772727272727273</v>
      </c>
      <c r="P95" s="20" t="s">
        <v>150</v>
      </c>
      <c r="Q95" s="21"/>
      <c r="R95" s="22"/>
    </row>
    <row r="96" spans="4:18" ht="147" customHeight="1" x14ac:dyDescent="0.2">
      <c r="D96" s="19"/>
      <c r="E96" s="19"/>
      <c r="F96" s="19"/>
      <c r="G96" s="19"/>
      <c r="H96" s="19"/>
      <c r="I96" s="19"/>
      <c r="J96" s="12">
        <v>100</v>
      </c>
      <c r="K96" s="12">
        <v>120</v>
      </c>
      <c r="L96" s="12">
        <v>120</v>
      </c>
      <c r="M96" s="12">
        <v>100</v>
      </c>
      <c r="N96" s="19"/>
      <c r="O96" s="19"/>
      <c r="P96" s="23"/>
      <c r="Q96" s="24"/>
      <c r="R96" s="25"/>
    </row>
    <row r="97" spans="4:18" ht="147" customHeight="1" x14ac:dyDescent="0.2">
      <c r="D97" s="31" t="s">
        <v>151</v>
      </c>
      <c r="E97" s="27" t="s">
        <v>152</v>
      </c>
      <c r="F97" s="28" t="s">
        <v>20</v>
      </c>
      <c r="G97" s="29" t="s">
        <v>24</v>
      </c>
      <c r="H97" s="28">
        <v>720</v>
      </c>
      <c r="I97" s="29" t="s">
        <v>25</v>
      </c>
      <c r="J97" s="10">
        <v>177</v>
      </c>
      <c r="K97" s="10">
        <v>191</v>
      </c>
      <c r="L97" s="10"/>
      <c r="M97" s="10"/>
      <c r="N97" s="18">
        <f>K97/K98</f>
        <v>1.0611111111111111</v>
      </c>
      <c r="O97" s="18">
        <f>IFERROR(((J97+K97+L97+M97)/H97),"ND")</f>
        <v>0.51111111111111107</v>
      </c>
      <c r="P97" s="20" t="s">
        <v>153</v>
      </c>
      <c r="Q97" s="21"/>
      <c r="R97" s="22"/>
    </row>
    <row r="98" spans="4:18" ht="147" customHeight="1" x14ac:dyDescent="0.2">
      <c r="D98" s="19"/>
      <c r="E98" s="19"/>
      <c r="F98" s="19"/>
      <c r="G98" s="19"/>
      <c r="H98" s="19"/>
      <c r="I98" s="19"/>
      <c r="J98" s="12">
        <v>180</v>
      </c>
      <c r="K98" s="12">
        <v>180</v>
      </c>
      <c r="L98" s="12">
        <v>180</v>
      </c>
      <c r="M98" s="12">
        <v>180</v>
      </c>
      <c r="N98" s="19"/>
      <c r="O98" s="19"/>
      <c r="P98" s="23"/>
      <c r="Q98" s="24"/>
      <c r="R98" s="25"/>
    </row>
    <row r="99" spans="4:18" ht="147" customHeight="1" x14ac:dyDescent="0.2">
      <c r="D99" s="31" t="s">
        <v>154</v>
      </c>
      <c r="E99" s="27" t="s">
        <v>155</v>
      </c>
      <c r="F99" s="28" t="s">
        <v>20</v>
      </c>
      <c r="G99" s="29" t="s">
        <v>24</v>
      </c>
      <c r="H99" s="28">
        <v>320</v>
      </c>
      <c r="I99" s="29" t="s">
        <v>25</v>
      </c>
      <c r="J99" s="10">
        <v>37</v>
      </c>
      <c r="K99" s="10">
        <v>98</v>
      </c>
      <c r="L99" s="10"/>
      <c r="M99" s="10"/>
      <c r="N99" s="18">
        <f>K99/K100</f>
        <v>0.98</v>
      </c>
      <c r="O99" s="18">
        <f>IFERROR(((J99+K99+L99+M99)/H99),"ND")</f>
        <v>0.421875</v>
      </c>
      <c r="P99" s="20" t="s">
        <v>156</v>
      </c>
      <c r="Q99" s="21"/>
      <c r="R99" s="22"/>
    </row>
    <row r="100" spans="4:18" ht="147" customHeight="1" x14ac:dyDescent="0.2">
      <c r="D100" s="19"/>
      <c r="E100" s="19"/>
      <c r="F100" s="19"/>
      <c r="G100" s="19"/>
      <c r="H100" s="19"/>
      <c r="I100" s="19"/>
      <c r="J100" s="12">
        <v>40</v>
      </c>
      <c r="K100" s="12">
        <v>100</v>
      </c>
      <c r="L100" s="12">
        <v>100</v>
      </c>
      <c r="M100" s="12">
        <v>80</v>
      </c>
      <c r="N100" s="19"/>
      <c r="O100" s="19"/>
      <c r="P100" s="23"/>
      <c r="Q100" s="24"/>
      <c r="R100" s="25"/>
    </row>
    <row r="101" spans="4:18" ht="147" customHeight="1" x14ac:dyDescent="0.2">
      <c r="D101" s="31" t="s">
        <v>157</v>
      </c>
      <c r="E101" s="27" t="s">
        <v>158</v>
      </c>
      <c r="F101" s="28" t="s">
        <v>20</v>
      </c>
      <c r="G101" s="29" t="s">
        <v>24</v>
      </c>
      <c r="H101" s="28">
        <v>8000</v>
      </c>
      <c r="I101" s="29" t="s">
        <v>25</v>
      </c>
      <c r="J101" s="10">
        <v>2048</v>
      </c>
      <c r="K101" s="10">
        <v>2100</v>
      </c>
      <c r="L101" s="10"/>
      <c r="M101" s="10"/>
      <c r="N101" s="18">
        <f>K101/K102</f>
        <v>1.05</v>
      </c>
      <c r="O101" s="18">
        <f>IFERROR(((J101+K101+L101+M101)/H101),"ND")</f>
        <v>0.51849999999999996</v>
      </c>
      <c r="P101" s="32" t="s">
        <v>159</v>
      </c>
      <c r="Q101" s="21"/>
      <c r="R101" s="22"/>
    </row>
    <row r="102" spans="4:18" ht="147" customHeight="1" x14ac:dyDescent="0.2">
      <c r="D102" s="19"/>
      <c r="E102" s="19"/>
      <c r="F102" s="19"/>
      <c r="G102" s="19"/>
      <c r="H102" s="19"/>
      <c r="I102" s="19"/>
      <c r="J102" s="12">
        <v>2000</v>
      </c>
      <c r="K102" s="12">
        <v>2000</v>
      </c>
      <c r="L102" s="12">
        <v>2000</v>
      </c>
      <c r="M102" s="12">
        <v>2000</v>
      </c>
      <c r="N102" s="19"/>
      <c r="O102" s="19"/>
      <c r="P102" s="23"/>
      <c r="Q102" s="24"/>
      <c r="R102" s="25"/>
    </row>
    <row r="103" spans="4:18" ht="147" customHeight="1" x14ac:dyDescent="0.2">
      <c r="D103" s="31" t="s">
        <v>160</v>
      </c>
      <c r="E103" s="27" t="s">
        <v>161</v>
      </c>
      <c r="F103" s="28" t="s">
        <v>20</v>
      </c>
      <c r="G103" s="29" t="s">
        <v>24</v>
      </c>
      <c r="H103" s="28">
        <v>420</v>
      </c>
      <c r="I103" s="29" t="s">
        <v>25</v>
      </c>
      <c r="J103" s="10">
        <v>107</v>
      </c>
      <c r="K103" s="10">
        <v>132</v>
      </c>
      <c r="L103" s="10"/>
      <c r="M103" s="10"/>
      <c r="N103" s="18">
        <f>K103/K104</f>
        <v>1.1000000000000001</v>
      </c>
      <c r="O103" s="18">
        <f>IFERROR(((J103+K103+L103+M103)/H103),"ND")</f>
        <v>0.56904761904761902</v>
      </c>
      <c r="P103" s="20" t="s">
        <v>162</v>
      </c>
      <c r="Q103" s="21"/>
      <c r="R103" s="22"/>
    </row>
    <row r="104" spans="4:18" ht="147" customHeight="1" x14ac:dyDescent="0.2">
      <c r="D104" s="19"/>
      <c r="E104" s="19"/>
      <c r="F104" s="19"/>
      <c r="G104" s="19"/>
      <c r="H104" s="19"/>
      <c r="I104" s="19"/>
      <c r="J104" s="12">
        <v>100</v>
      </c>
      <c r="K104" s="12">
        <v>120</v>
      </c>
      <c r="L104" s="12">
        <v>80</v>
      </c>
      <c r="M104" s="12">
        <v>120</v>
      </c>
      <c r="N104" s="19"/>
      <c r="O104" s="19"/>
      <c r="P104" s="23"/>
      <c r="Q104" s="24"/>
      <c r="R104" s="25"/>
    </row>
    <row r="105" spans="4:18" ht="147" customHeight="1" x14ac:dyDescent="0.2">
      <c r="D105" s="31" t="s">
        <v>163</v>
      </c>
      <c r="E105" s="27" t="s">
        <v>164</v>
      </c>
      <c r="F105" s="28" t="s">
        <v>20</v>
      </c>
      <c r="G105" s="29" t="s">
        <v>24</v>
      </c>
      <c r="H105" s="28">
        <v>290</v>
      </c>
      <c r="I105" s="29" t="s">
        <v>25</v>
      </c>
      <c r="J105" s="10">
        <v>65</v>
      </c>
      <c r="K105" s="10">
        <v>77</v>
      </c>
      <c r="L105" s="10"/>
      <c r="M105" s="10"/>
      <c r="N105" s="18">
        <f>K105/K106</f>
        <v>1.1000000000000001</v>
      </c>
      <c r="O105" s="18">
        <f>IFERROR(((J105+K105+L105+M105)/H105),"ND")</f>
        <v>0.48965517241379308</v>
      </c>
      <c r="P105" s="20" t="s">
        <v>165</v>
      </c>
      <c r="Q105" s="21"/>
      <c r="R105" s="22"/>
    </row>
    <row r="106" spans="4:18" ht="147" customHeight="1" x14ac:dyDescent="0.2">
      <c r="D106" s="19"/>
      <c r="E106" s="19"/>
      <c r="F106" s="19"/>
      <c r="G106" s="19"/>
      <c r="H106" s="19"/>
      <c r="I106" s="19"/>
      <c r="J106" s="12">
        <v>60</v>
      </c>
      <c r="K106" s="12">
        <v>70</v>
      </c>
      <c r="L106" s="12">
        <v>80</v>
      </c>
      <c r="M106" s="12">
        <v>80</v>
      </c>
      <c r="N106" s="19"/>
      <c r="O106" s="19"/>
      <c r="P106" s="23"/>
      <c r="Q106" s="24"/>
      <c r="R106" s="25"/>
    </row>
    <row r="107" spans="4:18" ht="147" customHeight="1" x14ac:dyDescent="0.2">
      <c r="D107" s="31" t="s">
        <v>166</v>
      </c>
      <c r="E107" s="27" t="s">
        <v>167</v>
      </c>
      <c r="F107" s="28" t="s">
        <v>20</v>
      </c>
      <c r="G107" s="29" t="s">
        <v>24</v>
      </c>
      <c r="H107" s="28">
        <v>3</v>
      </c>
      <c r="I107" s="29" t="s">
        <v>25</v>
      </c>
      <c r="J107" s="10">
        <v>1</v>
      </c>
      <c r="K107" s="10">
        <v>0</v>
      </c>
      <c r="L107" s="10"/>
      <c r="M107" s="10"/>
      <c r="N107" s="18" t="e">
        <f>K107/K108</f>
        <v>#DIV/0!</v>
      </c>
      <c r="O107" s="18">
        <f>IFERROR(((J107+K107+L107+M107)/H107),"ND")</f>
        <v>0.33333333333333331</v>
      </c>
      <c r="P107" s="20" t="s">
        <v>168</v>
      </c>
      <c r="Q107" s="21"/>
      <c r="R107" s="22"/>
    </row>
    <row r="108" spans="4:18" ht="147" customHeight="1" x14ac:dyDescent="0.2">
      <c r="D108" s="19"/>
      <c r="E108" s="19"/>
      <c r="F108" s="19"/>
      <c r="G108" s="19"/>
      <c r="H108" s="19"/>
      <c r="I108" s="19"/>
      <c r="J108" s="12">
        <v>1</v>
      </c>
      <c r="K108" s="12">
        <v>0</v>
      </c>
      <c r="L108" s="12">
        <v>1</v>
      </c>
      <c r="M108" s="12">
        <v>1</v>
      </c>
      <c r="N108" s="19"/>
      <c r="O108" s="19"/>
      <c r="P108" s="23"/>
      <c r="Q108" s="24"/>
      <c r="R108" s="25"/>
    </row>
    <row r="109" spans="4:18" ht="147" customHeight="1" x14ac:dyDescent="0.2">
      <c r="D109" s="26" t="s">
        <v>169</v>
      </c>
      <c r="E109" s="27" t="s">
        <v>170</v>
      </c>
      <c r="F109" s="28" t="s">
        <v>20</v>
      </c>
      <c r="G109" s="29" t="s">
        <v>24</v>
      </c>
      <c r="H109" s="28">
        <v>88</v>
      </c>
      <c r="I109" s="29" t="s">
        <v>25</v>
      </c>
      <c r="J109" s="10">
        <v>5</v>
      </c>
      <c r="K109" s="10">
        <v>2</v>
      </c>
      <c r="L109" s="10"/>
      <c r="M109" s="10"/>
      <c r="N109" s="18">
        <f>K109/K110</f>
        <v>9.0909090909090912E-2</v>
      </c>
      <c r="O109" s="18">
        <f>IFERROR(((J109+K109+L109+M109)/H109),"ND")</f>
        <v>7.9545454545454544E-2</v>
      </c>
      <c r="P109" s="20" t="s">
        <v>171</v>
      </c>
      <c r="Q109" s="21"/>
      <c r="R109" s="22"/>
    </row>
    <row r="110" spans="4:18" ht="147" customHeight="1" x14ac:dyDescent="0.2">
      <c r="D110" s="19"/>
      <c r="E110" s="19"/>
      <c r="F110" s="19"/>
      <c r="G110" s="19"/>
      <c r="H110" s="19"/>
      <c r="I110" s="19"/>
      <c r="J110" s="12">
        <v>22</v>
      </c>
      <c r="K110" s="12">
        <v>22</v>
      </c>
      <c r="L110" s="12">
        <v>22</v>
      </c>
      <c r="M110" s="12">
        <v>22</v>
      </c>
      <c r="N110" s="19"/>
      <c r="O110" s="19"/>
      <c r="P110" s="23"/>
      <c r="Q110" s="24"/>
      <c r="R110" s="25"/>
    </row>
    <row r="111" spans="4:18" ht="147" customHeight="1" x14ac:dyDescent="0.2">
      <c r="D111" s="30" t="s">
        <v>172</v>
      </c>
      <c r="E111" s="27" t="s">
        <v>173</v>
      </c>
      <c r="F111" s="28" t="s">
        <v>20</v>
      </c>
      <c r="G111" s="29" t="s">
        <v>24</v>
      </c>
      <c r="H111" s="28">
        <v>10</v>
      </c>
      <c r="I111" s="29" t="s">
        <v>25</v>
      </c>
      <c r="J111" s="10">
        <v>3</v>
      </c>
      <c r="K111" s="10">
        <v>1</v>
      </c>
      <c r="L111" s="10"/>
      <c r="M111" s="10"/>
      <c r="N111" s="18">
        <f>K111/K112</f>
        <v>0.5</v>
      </c>
      <c r="O111" s="18">
        <f>IFERROR(((J111+K111+L111+M111)/H111),"ND")</f>
        <v>0.4</v>
      </c>
      <c r="P111" s="20" t="s">
        <v>174</v>
      </c>
      <c r="Q111" s="21"/>
      <c r="R111" s="22"/>
    </row>
    <row r="112" spans="4:18" ht="147" customHeight="1" x14ac:dyDescent="0.2">
      <c r="D112" s="19"/>
      <c r="E112" s="19"/>
      <c r="F112" s="19"/>
      <c r="G112" s="19"/>
      <c r="H112" s="19"/>
      <c r="I112" s="19"/>
      <c r="J112" s="12">
        <v>3</v>
      </c>
      <c r="K112" s="12">
        <v>2</v>
      </c>
      <c r="L112" s="12">
        <v>3</v>
      </c>
      <c r="M112" s="12">
        <v>2</v>
      </c>
      <c r="N112" s="19"/>
      <c r="O112" s="19"/>
      <c r="P112" s="23"/>
      <c r="Q112" s="24"/>
      <c r="R112" s="25"/>
    </row>
    <row r="113" spans="4:18" ht="147" customHeight="1" x14ac:dyDescent="0.2">
      <c r="D113" s="30" t="s">
        <v>175</v>
      </c>
      <c r="E113" s="27" t="s">
        <v>176</v>
      </c>
      <c r="F113" s="28" t="s">
        <v>20</v>
      </c>
      <c r="G113" s="29" t="s">
        <v>24</v>
      </c>
      <c r="H113" s="28">
        <v>20</v>
      </c>
      <c r="I113" s="29" t="s">
        <v>25</v>
      </c>
      <c r="J113" s="10">
        <v>4</v>
      </c>
      <c r="K113" s="10">
        <v>0</v>
      </c>
      <c r="L113" s="10"/>
      <c r="M113" s="10"/>
      <c r="N113" s="18">
        <f>K113/K114</f>
        <v>0</v>
      </c>
      <c r="O113" s="18">
        <f>IFERROR(((J113+K113+L113+M113)/H113),"ND")</f>
        <v>0.2</v>
      </c>
      <c r="P113" s="20" t="s">
        <v>177</v>
      </c>
      <c r="Q113" s="21"/>
      <c r="R113" s="22"/>
    </row>
    <row r="114" spans="4:18" ht="147" customHeight="1" x14ac:dyDescent="0.2">
      <c r="D114" s="19"/>
      <c r="E114" s="19"/>
      <c r="F114" s="19"/>
      <c r="G114" s="19"/>
      <c r="H114" s="19"/>
      <c r="I114" s="19"/>
      <c r="J114" s="12">
        <v>5</v>
      </c>
      <c r="K114" s="12">
        <v>5</v>
      </c>
      <c r="L114" s="12">
        <v>5</v>
      </c>
      <c r="M114" s="12">
        <v>5</v>
      </c>
      <c r="N114" s="19"/>
      <c r="O114" s="19"/>
      <c r="P114" s="23"/>
      <c r="Q114" s="24"/>
      <c r="R114" s="25"/>
    </row>
    <row r="115" spans="4:18" ht="147" customHeight="1" x14ac:dyDescent="0.2">
      <c r="D115" s="30" t="s">
        <v>178</v>
      </c>
      <c r="E115" s="27" t="s">
        <v>179</v>
      </c>
      <c r="F115" s="28" t="s">
        <v>20</v>
      </c>
      <c r="G115" s="29" t="s">
        <v>24</v>
      </c>
      <c r="H115" s="28">
        <v>880</v>
      </c>
      <c r="I115" s="29" t="s">
        <v>25</v>
      </c>
      <c r="J115" s="10">
        <v>216</v>
      </c>
      <c r="K115" s="10">
        <v>195</v>
      </c>
      <c r="L115" s="10"/>
      <c r="M115" s="10"/>
      <c r="N115" s="18">
        <f>K115/K116</f>
        <v>0.88636363636363635</v>
      </c>
      <c r="O115" s="18">
        <f>IFERROR(((J115+K115+L115+M115)/H115),"ND")</f>
        <v>0.46704545454545454</v>
      </c>
      <c r="P115" s="20" t="s">
        <v>180</v>
      </c>
      <c r="Q115" s="21"/>
      <c r="R115" s="22"/>
    </row>
    <row r="116" spans="4:18" ht="147" customHeight="1" x14ac:dyDescent="0.2">
      <c r="D116" s="19"/>
      <c r="E116" s="19"/>
      <c r="F116" s="19"/>
      <c r="G116" s="19"/>
      <c r="H116" s="19"/>
      <c r="I116" s="19"/>
      <c r="J116" s="12">
        <v>220</v>
      </c>
      <c r="K116" s="12">
        <v>220</v>
      </c>
      <c r="L116" s="12">
        <v>220</v>
      </c>
      <c r="M116" s="12">
        <v>220</v>
      </c>
      <c r="N116" s="19"/>
      <c r="O116" s="19"/>
      <c r="P116" s="23"/>
      <c r="Q116" s="24"/>
      <c r="R116" s="25"/>
    </row>
    <row r="117" spans="4:18" ht="147" customHeight="1" x14ac:dyDescent="0.2">
      <c r="D117" s="30" t="s">
        <v>181</v>
      </c>
      <c r="E117" s="27" t="s">
        <v>182</v>
      </c>
      <c r="F117" s="28" t="s">
        <v>20</v>
      </c>
      <c r="G117" s="29" t="s">
        <v>24</v>
      </c>
      <c r="H117" s="28">
        <v>20</v>
      </c>
      <c r="I117" s="29" t="s">
        <v>25</v>
      </c>
      <c r="J117" s="10">
        <v>5</v>
      </c>
      <c r="K117" s="10">
        <v>3</v>
      </c>
      <c r="L117" s="10"/>
      <c r="M117" s="10"/>
      <c r="N117" s="18">
        <f>K117/K118</f>
        <v>0.6</v>
      </c>
      <c r="O117" s="18">
        <f>IFERROR(((J117+K117+L117+M117)/H117),"ND")</f>
        <v>0.4</v>
      </c>
      <c r="P117" s="20" t="s">
        <v>183</v>
      </c>
      <c r="Q117" s="21"/>
      <c r="R117" s="22"/>
    </row>
    <row r="118" spans="4:18" ht="147" customHeight="1" x14ac:dyDescent="0.2">
      <c r="D118" s="19"/>
      <c r="E118" s="19"/>
      <c r="F118" s="19"/>
      <c r="G118" s="19"/>
      <c r="H118" s="19"/>
      <c r="I118" s="19"/>
      <c r="J118" s="12">
        <v>5</v>
      </c>
      <c r="K118" s="12">
        <v>5</v>
      </c>
      <c r="L118" s="12">
        <v>5</v>
      </c>
      <c r="M118" s="12">
        <v>5</v>
      </c>
      <c r="N118" s="19"/>
      <c r="O118" s="19"/>
      <c r="P118" s="23"/>
      <c r="Q118" s="24"/>
      <c r="R118" s="25"/>
    </row>
    <row r="119" spans="4:18" ht="147" customHeight="1" x14ac:dyDescent="0.2">
      <c r="D119" s="26" t="s">
        <v>184</v>
      </c>
      <c r="E119" s="27" t="s">
        <v>185</v>
      </c>
      <c r="F119" s="28" t="s">
        <v>20</v>
      </c>
      <c r="G119" s="29" t="s">
        <v>24</v>
      </c>
      <c r="H119" s="28">
        <v>21</v>
      </c>
      <c r="I119" s="29" t="s">
        <v>25</v>
      </c>
      <c r="J119" s="10">
        <v>12</v>
      </c>
      <c r="K119" s="10">
        <v>13</v>
      </c>
      <c r="L119" s="10"/>
      <c r="M119" s="10"/>
      <c r="N119" s="18">
        <f>K119/K120</f>
        <v>1.8571428571428572</v>
      </c>
      <c r="O119" s="18">
        <f>IFERROR(((J119+K119+L119+M119)/H119),"ND")</f>
        <v>1.1904761904761905</v>
      </c>
      <c r="P119" s="20" t="s">
        <v>186</v>
      </c>
      <c r="Q119" s="21"/>
      <c r="R119" s="22"/>
    </row>
    <row r="120" spans="4:18" ht="147" customHeight="1" x14ac:dyDescent="0.2">
      <c r="D120" s="19"/>
      <c r="E120" s="19"/>
      <c r="F120" s="19"/>
      <c r="G120" s="19"/>
      <c r="H120" s="19"/>
      <c r="I120" s="19"/>
      <c r="J120" s="11">
        <v>3</v>
      </c>
      <c r="K120" s="11">
        <v>7</v>
      </c>
      <c r="L120" s="11">
        <v>7</v>
      </c>
      <c r="M120" s="11">
        <v>4</v>
      </c>
      <c r="N120" s="19"/>
      <c r="O120" s="19"/>
      <c r="P120" s="23"/>
      <c r="Q120" s="24"/>
      <c r="R120" s="25"/>
    </row>
    <row r="121" spans="4:18" ht="147" customHeight="1" x14ac:dyDescent="0.2">
      <c r="D121" s="30" t="s">
        <v>187</v>
      </c>
      <c r="E121" s="27" t="s">
        <v>188</v>
      </c>
      <c r="F121" s="28" t="s">
        <v>20</v>
      </c>
      <c r="G121" s="29" t="s">
        <v>24</v>
      </c>
      <c r="H121" s="28">
        <v>220</v>
      </c>
      <c r="I121" s="29" t="s">
        <v>25</v>
      </c>
      <c r="J121" s="10">
        <v>250</v>
      </c>
      <c r="K121" s="10">
        <v>106</v>
      </c>
      <c r="L121" s="10"/>
      <c r="M121" s="10"/>
      <c r="N121" s="18">
        <f>K121/K122</f>
        <v>1.5142857142857142</v>
      </c>
      <c r="O121" s="18">
        <f>IFERROR(((J121+K121+L121+M121)/H121),"ND")</f>
        <v>1.6181818181818182</v>
      </c>
      <c r="P121" s="20" t="s">
        <v>189</v>
      </c>
      <c r="Q121" s="21"/>
      <c r="R121" s="22"/>
    </row>
    <row r="122" spans="4:18" ht="147" customHeight="1" x14ac:dyDescent="0.2">
      <c r="D122" s="19"/>
      <c r="E122" s="19"/>
      <c r="F122" s="19"/>
      <c r="G122" s="19"/>
      <c r="H122" s="19"/>
      <c r="I122" s="19"/>
      <c r="J122" s="11">
        <v>55</v>
      </c>
      <c r="K122" s="11">
        <v>70</v>
      </c>
      <c r="L122" s="11">
        <v>70</v>
      </c>
      <c r="M122" s="11">
        <v>25</v>
      </c>
      <c r="N122" s="19"/>
      <c r="O122" s="19"/>
      <c r="P122" s="23"/>
      <c r="Q122" s="24"/>
      <c r="R122" s="25"/>
    </row>
    <row r="123" spans="4:18" ht="147" customHeight="1" x14ac:dyDescent="0.2">
      <c r="D123" s="30" t="s">
        <v>190</v>
      </c>
      <c r="E123" s="27" t="s">
        <v>191</v>
      </c>
      <c r="F123" s="28" t="s">
        <v>20</v>
      </c>
      <c r="G123" s="29" t="s">
        <v>24</v>
      </c>
      <c r="H123" s="28">
        <v>25</v>
      </c>
      <c r="I123" s="29" t="s">
        <v>25</v>
      </c>
      <c r="J123" s="10">
        <v>7</v>
      </c>
      <c r="K123" s="10">
        <v>27</v>
      </c>
      <c r="L123" s="10"/>
      <c r="M123" s="10"/>
      <c r="N123" s="18">
        <f>K123/K124</f>
        <v>4.5</v>
      </c>
      <c r="O123" s="18">
        <f>IFERROR(((J123+K123+L123+M123)/H123),"ND")</f>
        <v>1.36</v>
      </c>
      <c r="P123" s="20" t="s">
        <v>192</v>
      </c>
      <c r="Q123" s="21"/>
      <c r="R123" s="22"/>
    </row>
    <row r="124" spans="4:18" ht="147" customHeight="1" x14ac:dyDescent="0.2">
      <c r="D124" s="19"/>
      <c r="E124" s="19"/>
      <c r="F124" s="19"/>
      <c r="G124" s="19"/>
      <c r="H124" s="19"/>
      <c r="I124" s="19"/>
      <c r="J124" s="11">
        <v>3</v>
      </c>
      <c r="K124" s="11">
        <v>6</v>
      </c>
      <c r="L124" s="11">
        <v>9</v>
      </c>
      <c r="M124" s="11">
        <v>7</v>
      </c>
      <c r="N124" s="19"/>
      <c r="O124" s="19"/>
      <c r="P124" s="23"/>
      <c r="Q124" s="24"/>
      <c r="R124" s="25"/>
    </row>
    <row r="125" spans="4:18" ht="147" customHeight="1" x14ac:dyDescent="0.2">
      <c r="D125" s="30" t="s">
        <v>193</v>
      </c>
      <c r="E125" s="27" t="s">
        <v>194</v>
      </c>
      <c r="F125" s="28" t="s">
        <v>20</v>
      </c>
      <c r="G125" s="29" t="s">
        <v>24</v>
      </c>
      <c r="H125" s="28">
        <v>9</v>
      </c>
      <c r="I125" s="29" t="s">
        <v>25</v>
      </c>
      <c r="J125" s="10">
        <v>0</v>
      </c>
      <c r="K125" s="10">
        <v>0</v>
      </c>
      <c r="L125" s="10"/>
      <c r="M125" s="10"/>
      <c r="N125" s="18">
        <f>K125/K126</f>
        <v>0</v>
      </c>
      <c r="O125" s="18">
        <f>IFERROR(((J125+K125+L125+M125)/H125),"ND")</f>
        <v>0</v>
      </c>
      <c r="P125" s="20" t="s">
        <v>195</v>
      </c>
      <c r="Q125" s="21"/>
      <c r="R125" s="22"/>
    </row>
    <row r="126" spans="4:18" ht="147" customHeight="1" x14ac:dyDescent="0.2">
      <c r="D126" s="19"/>
      <c r="E126" s="19"/>
      <c r="F126" s="19"/>
      <c r="G126" s="19"/>
      <c r="H126" s="19"/>
      <c r="I126" s="19"/>
      <c r="J126" s="11">
        <v>1</v>
      </c>
      <c r="K126" s="11">
        <v>4</v>
      </c>
      <c r="L126" s="11">
        <v>3</v>
      </c>
      <c r="M126" s="11">
        <v>1</v>
      </c>
      <c r="N126" s="19"/>
      <c r="O126" s="19"/>
      <c r="P126" s="23"/>
      <c r="Q126" s="24"/>
      <c r="R126" s="25"/>
    </row>
    <row r="127" spans="4:18" ht="147" customHeight="1" x14ac:dyDescent="0.2">
      <c r="D127" s="30" t="s">
        <v>196</v>
      </c>
      <c r="E127" s="27" t="s">
        <v>197</v>
      </c>
      <c r="F127" s="28" t="s">
        <v>20</v>
      </c>
      <c r="G127" s="29" t="s">
        <v>24</v>
      </c>
      <c r="H127" s="28">
        <v>94</v>
      </c>
      <c r="I127" s="29" t="s">
        <v>25</v>
      </c>
      <c r="J127" s="10">
        <v>0</v>
      </c>
      <c r="K127" s="10">
        <v>102</v>
      </c>
      <c r="L127" s="10"/>
      <c r="M127" s="10"/>
      <c r="N127" s="18">
        <f>K127/K128</f>
        <v>1.0851063829787233</v>
      </c>
      <c r="O127" s="18">
        <f>IFERROR(((J127+K127+L127+M127)/H127),"ND")</f>
        <v>1.0851063829787233</v>
      </c>
      <c r="P127" s="20" t="s">
        <v>198</v>
      </c>
      <c r="Q127" s="21"/>
      <c r="R127" s="22"/>
    </row>
    <row r="128" spans="4:18" ht="147" customHeight="1" x14ac:dyDescent="0.2">
      <c r="D128" s="19"/>
      <c r="E128" s="19"/>
      <c r="F128" s="19"/>
      <c r="G128" s="19"/>
      <c r="H128" s="19"/>
      <c r="I128" s="19"/>
      <c r="J128" s="11">
        <v>0</v>
      </c>
      <c r="K128" s="11">
        <v>94</v>
      </c>
      <c r="L128" s="11">
        <v>0</v>
      </c>
      <c r="M128" s="11">
        <v>0</v>
      </c>
      <c r="N128" s="19"/>
      <c r="O128" s="19"/>
      <c r="P128" s="23"/>
      <c r="Q128" s="24"/>
      <c r="R128" s="25"/>
    </row>
    <row r="129" spans="4:18" ht="147" customHeight="1" x14ac:dyDescent="0.2">
      <c r="D129" s="30" t="s">
        <v>199</v>
      </c>
      <c r="E129" s="27" t="s">
        <v>200</v>
      </c>
      <c r="F129" s="28" t="s">
        <v>20</v>
      </c>
      <c r="G129" s="29" t="s">
        <v>24</v>
      </c>
      <c r="H129" s="28">
        <v>5</v>
      </c>
      <c r="I129" s="29" t="s">
        <v>25</v>
      </c>
      <c r="J129" s="10">
        <v>8</v>
      </c>
      <c r="K129" s="10">
        <v>23</v>
      </c>
      <c r="L129" s="10"/>
      <c r="M129" s="10"/>
      <c r="N129" s="18">
        <f>K129/K130</f>
        <v>11.5</v>
      </c>
      <c r="O129" s="18">
        <f>IFERROR(((J129+K129+L129+M129)/H129),"ND")</f>
        <v>6.2</v>
      </c>
      <c r="P129" s="20" t="s">
        <v>201</v>
      </c>
      <c r="Q129" s="21"/>
      <c r="R129" s="22"/>
    </row>
    <row r="130" spans="4:18" ht="147" customHeight="1" x14ac:dyDescent="0.2">
      <c r="D130" s="19"/>
      <c r="E130" s="19"/>
      <c r="F130" s="19"/>
      <c r="G130" s="19"/>
      <c r="H130" s="19"/>
      <c r="I130" s="19"/>
      <c r="J130" s="11">
        <v>1</v>
      </c>
      <c r="K130" s="11">
        <v>2</v>
      </c>
      <c r="L130" s="11">
        <v>1</v>
      </c>
      <c r="M130" s="11">
        <v>1</v>
      </c>
      <c r="N130" s="19"/>
      <c r="O130" s="19"/>
      <c r="P130" s="23"/>
      <c r="Q130" s="24"/>
      <c r="R130" s="25"/>
    </row>
    <row r="131" spans="4:18" ht="147" customHeight="1" x14ac:dyDescent="0.2">
      <c r="D131" s="30" t="s">
        <v>202</v>
      </c>
      <c r="E131" s="27" t="s">
        <v>203</v>
      </c>
      <c r="F131" s="28" t="s">
        <v>20</v>
      </c>
      <c r="G131" s="29" t="s">
        <v>24</v>
      </c>
      <c r="H131" s="28">
        <v>5000</v>
      </c>
      <c r="I131" s="29" t="s">
        <v>25</v>
      </c>
      <c r="J131" s="10">
        <v>1911</v>
      </c>
      <c r="K131" s="10">
        <v>1974</v>
      </c>
      <c r="L131" s="10"/>
      <c r="M131" s="10"/>
      <c r="N131" s="18">
        <f>K131/K132</f>
        <v>1.5791999999999999</v>
      </c>
      <c r="O131" s="18">
        <f>IFERROR(((J131+K131+L131+M131)/H131),"ND")</f>
        <v>0.77700000000000002</v>
      </c>
      <c r="P131" s="20" t="s">
        <v>204</v>
      </c>
      <c r="Q131" s="21"/>
      <c r="R131" s="22"/>
    </row>
    <row r="132" spans="4:18" ht="147" customHeight="1" x14ac:dyDescent="0.2">
      <c r="D132" s="19"/>
      <c r="E132" s="19"/>
      <c r="F132" s="19"/>
      <c r="G132" s="19"/>
      <c r="H132" s="19"/>
      <c r="I132" s="19"/>
      <c r="J132" s="12">
        <v>1250</v>
      </c>
      <c r="K132" s="12">
        <v>1250</v>
      </c>
      <c r="L132" s="12">
        <v>1250</v>
      </c>
      <c r="M132" s="12">
        <v>1250</v>
      </c>
      <c r="N132" s="19"/>
      <c r="O132" s="19"/>
      <c r="P132" s="23"/>
      <c r="Q132" s="24"/>
      <c r="R132" s="25"/>
    </row>
    <row r="133" spans="4:18" ht="147" customHeight="1" x14ac:dyDescent="0.2">
      <c r="D133" s="30" t="s">
        <v>205</v>
      </c>
      <c r="E133" s="27" t="s">
        <v>206</v>
      </c>
      <c r="F133" s="28" t="s">
        <v>20</v>
      </c>
      <c r="G133" s="29" t="s">
        <v>24</v>
      </c>
      <c r="H133" s="28">
        <v>3000</v>
      </c>
      <c r="I133" s="29" t="s">
        <v>25</v>
      </c>
      <c r="J133" s="10">
        <v>818</v>
      </c>
      <c r="K133" s="10">
        <v>1505</v>
      </c>
      <c r="L133" s="10"/>
      <c r="M133" s="10"/>
      <c r="N133" s="18">
        <f>K133/K134</f>
        <v>2.0066666666666668</v>
      </c>
      <c r="O133" s="18">
        <f>IFERROR(((J133+K133+L133+M133)/H133),"ND")</f>
        <v>0.77433333333333332</v>
      </c>
      <c r="P133" s="20" t="s">
        <v>207</v>
      </c>
      <c r="Q133" s="21"/>
      <c r="R133" s="22"/>
    </row>
    <row r="134" spans="4:18" ht="147" customHeight="1" x14ac:dyDescent="0.2">
      <c r="D134" s="19"/>
      <c r="E134" s="19"/>
      <c r="F134" s="19"/>
      <c r="G134" s="19"/>
      <c r="H134" s="19"/>
      <c r="I134" s="19"/>
      <c r="J134" s="12">
        <v>750</v>
      </c>
      <c r="K134" s="12">
        <v>750</v>
      </c>
      <c r="L134" s="12">
        <v>750</v>
      </c>
      <c r="M134" s="12">
        <v>750</v>
      </c>
      <c r="N134" s="19"/>
      <c r="O134" s="19"/>
      <c r="P134" s="23"/>
      <c r="Q134" s="24"/>
      <c r="R134" s="25"/>
    </row>
    <row r="135" spans="4:18" ht="147" customHeight="1" x14ac:dyDescent="0.2">
      <c r="D135" s="30" t="s">
        <v>208</v>
      </c>
      <c r="E135" s="27" t="s">
        <v>209</v>
      </c>
      <c r="F135" s="28" t="s">
        <v>20</v>
      </c>
      <c r="G135" s="29" t="s">
        <v>24</v>
      </c>
      <c r="H135" s="28">
        <v>1600</v>
      </c>
      <c r="I135" s="29" t="s">
        <v>25</v>
      </c>
      <c r="J135" s="10">
        <v>427</v>
      </c>
      <c r="K135" s="10">
        <v>417</v>
      </c>
      <c r="L135" s="10"/>
      <c r="M135" s="10"/>
      <c r="N135" s="18">
        <f>K135/K136</f>
        <v>1.0425</v>
      </c>
      <c r="O135" s="18">
        <f>IFERROR(((J135+K135+L135+M135)/H135),"ND")</f>
        <v>0.52749999999999997</v>
      </c>
      <c r="P135" s="20" t="s">
        <v>210</v>
      </c>
      <c r="Q135" s="21"/>
      <c r="R135" s="22"/>
    </row>
    <row r="136" spans="4:18" ht="147" customHeight="1" x14ac:dyDescent="0.2">
      <c r="D136" s="19"/>
      <c r="E136" s="19"/>
      <c r="F136" s="19"/>
      <c r="G136" s="19"/>
      <c r="H136" s="19"/>
      <c r="I136" s="19"/>
      <c r="J136" s="12">
        <v>400</v>
      </c>
      <c r="K136" s="12">
        <v>400</v>
      </c>
      <c r="L136" s="12">
        <v>400</v>
      </c>
      <c r="M136" s="12">
        <v>400</v>
      </c>
      <c r="N136" s="19"/>
      <c r="O136" s="19"/>
      <c r="P136" s="23"/>
      <c r="Q136" s="24"/>
      <c r="R136" s="25"/>
    </row>
    <row r="137" spans="4:18" ht="147" customHeight="1" x14ac:dyDescent="0.2">
      <c r="D137" s="30" t="s">
        <v>211</v>
      </c>
      <c r="E137" s="27" t="s">
        <v>212</v>
      </c>
      <c r="F137" s="28" t="s">
        <v>20</v>
      </c>
      <c r="G137" s="29" t="s">
        <v>24</v>
      </c>
      <c r="H137" s="28">
        <v>7500</v>
      </c>
      <c r="I137" s="29" t="s">
        <v>25</v>
      </c>
      <c r="J137" s="10">
        <v>1382</v>
      </c>
      <c r="K137" s="10">
        <v>2908</v>
      </c>
      <c r="L137" s="10"/>
      <c r="M137" s="10"/>
      <c r="N137" s="18">
        <f>K137/K138</f>
        <v>1.454</v>
      </c>
      <c r="O137" s="18">
        <f>IFERROR(((J137+K137+L137+M137)/H137),"ND")</f>
        <v>0.57199999999999995</v>
      </c>
      <c r="P137" s="20" t="s">
        <v>213</v>
      </c>
      <c r="Q137" s="21"/>
      <c r="R137" s="22"/>
    </row>
    <row r="138" spans="4:18" ht="147" customHeight="1" x14ac:dyDescent="0.2">
      <c r="D138" s="19"/>
      <c r="E138" s="19"/>
      <c r="F138" s="19"/>
      <c r="G138" s="19"/>
      <c r="H138" s="19"/>
      <c r="I138" s="19"/>
      <c r="J138" s="12">
        <v>1500</v>
      </c>
      <c r="K138" s="12">
        <v>2000</v>
      </c>
      <c r="L138" s="12">
        <v>2000</v>
      </c>
      <c r="M138" s="12">
        <v>2000</v>
      </c>
      <c r="N138" s="19"/>
      <c r="O138" s="19"/>
      <c r="P138" s="23"/>
      <c r="Q138" s="24"/>
      <c r="R138" s="25"/>
    </row>
    <row r="139" spans="4:18" ht="147" customHeight="1" x14ac:dyDescent="0.2">
      <c r="D139" s="30" t="s">
        <v>214</v>
      </c>
      <c r="E139" s="27" t="s">
        <v>215</v>
      </c>
      <c r="F139" s="28" t="s">
        <v>20</v>
      </c>
      <c r="G139" s="29" t="s">
        <v>24</v>
      </c>
      <c r="H139" s="28">
        <v>80</v>
      </c>
      <c r="I139" s="29" t="s">
        <v>25</v>
      </c>
      <c r="J139" s="10">
        <v>10</v>
      </c>
      <c r="K139" s="10">
        <v>20</v>
      </c>
      <c r="L139" s="10"/>
      <c r="M139" s="10"/>
      <c r="N139" s="18">
        <f>K139/K140</f>
        <v>1</v>
      </c>
      <c r="O139" s="18">
        <f>IFERROR(((J139+K139+L139+M139)/H139),"ND")</f>
        <v>0.375</v>
      </c>
      <c r="P139" s="20" t="s">
        <v>216</v>
      </c>
      <c r="Q139" s="21"/>
      <c r="R139" s="22"/>
    </row>
    <row r="140" spans="4:18" ht="147" customHeight="1" x14ac:dyDescent="0.2">
      <c r="D140" s="19"/>
      <c r="E140" s="19"/>
      <c r="F140" s="19"/>
      <c r="G140" s="19"/>
      <c r="H140" s="19"/>
      <c r="I140" s="19"/>
      <c r="J140" s="12">
        <v>20</v>
      </c>
      <c r="K140" s="12">
        <v>20</v>
      </c>
      <c r="L140" s="12">
        <v>20</v>
      </c>
      <c r="M140" s="12">
        <v>20</v>
      </c>
      <c r="N140" s="19"/>
      <c r="O140" s="19"/>
      <c r="P140" s="23"/>
      <c r="Q140" s="24"/>
      <c r="R140" s="25"/>
    </row>
    <row r="141" spans="4:18" ht="147" customHeight="1" x14ac:dyDescent="0.2">
      <c r="D141" s="30" t="s">
        <v>217</v>
      </c>
      <c r="E141" s="27" t="s">
        <v>218</v>
      </c>
      <c r="F141" s="28" t="s">
        <v>20</v>
      </c>
      <c r="G141" s="29" t="s">
        <v>24</v>
      </c>
      <c r="H141" s="28">
        <v>8000</v>
      </c>
      <c r="I141" s="29" t="s">
        <v>25</v>
      </c>
      <c r="J141" s="10">
        <v>1911</v>
      </c>
      <c r="K141" s="10">
        <v>2742</v>
      </c>
      <c r="L141" s="10"/>
      <c r="M141" s="10"/>
      <c r="N141" s="18">
        <f>K141/K142</f>
        <v>1.371</v>
      </c>
      <c r="O141" s="18">
        <f>IFERROR(((J141+K141+L141+M141)/H141),"ND")</f>
        <v>0.58162499999999995</v>
      </c>
      <c r="P141" s="20" t="s">
        <v>219</v>
      </c>
      <c r="Q141" s="21"/>
      <c r="R141" s="22"/>
    </row>
    <row r="142" spans="4:18" ht="147" customHeight="1" x14ac:dyDescent="0.2">
      <c r="D142" s="19"/>
      <c r="E142" s="19"/>
      <c r="F142" s="19"/>
      <c r="G142" s="19"/>
      <c r="H142" s="19"/>
      <c r="I142" s="19"/>
      <c r="J142" s="12">
        <v>2000</v>
      </c>
      <c r="K142" s="12">
        <v>2000</v>
      </c>
      <c r="L142" s="12">
        <v>2000</v>
      </c>
      <c r="M142" s="12">
        <v>2000</v>
      </c>
      <c r="N142" s="19"/>
      <c r="O142" s="19"/>
      <c r="P142" s="23"/>
      <c r="Q142" s="24"/>
      <c r="R142" s="25"/>
    </row>
    <row r="143" spans="4:18" ht="147" customHeight="1" x14ac:dyDescent="0.2">
      <c r="D143" s="30" t="s">
        <v>220</v>
      </c>
      <c r="E143" s="27" t="s">
        <v>221</v>
      </c>
      <c r="F143" s="28" t="s">
        <v>20</v>
      </c>
      <c r="G143" s="29" t="s">
        <v>24</v>
      </c>
      <c r="H143" s="28">
        <v>70</v>
      </c>
      <c r="I143" s="29" t="s">
        <v>25</v>
      </c>
      <c r="J143" s="10">
        <v>20</v>
      </c>
      <c r="K143" s="10">
        <v>28</v>
      </c>
      <c r="L143" s="10"/>
      <c r="M143" s="10"/>
      <c r="N143" s="18">
        <f>K143/K144</f>
        <v>1.6470588235294117</v>
      </c>
      <c r="O143" s="18">
        <f>IFERROR(((J143+K143+L143+M143)/H143),"ND")</f>
        <v>0.68571428571428572</v>
      </c>
      <c r="P143" s="20" t="s">
        <v>222</v>
      </c>
      <c r="Q143" s="21"/>
      <c r="R143" s="22"/>
    </row>
    <row r="144" spans="4:18" ht="147" customHeight="1" x14ac:dyDescent="0.2">
      <c r="D144" s="19"/>
      <c r="E144" s="19"/>
      <c r="F144" s="19"/>
      <c r="G144" s="19"/>
      <c r="H144" s="19"/>
      <c r="I144" s="19"/>
      <c r="J144" s="12">
        <v>17</v>
      </c>
      <c r="K144" s="12">
        <v>17</v>
      </c>
      <c r="L144" s="12">
        <v>18</v>
      </c>
      <c r="M144" s="12">
        <v>18</v>
      </c>
      <c r="N144" s="19"/>
      <c r="O144" s="19"/>
      <c r="P144" s="23"/>
      <c r="Q144" s="24"/>
      <c r="R144" s="25"/>
    </row>
    <row r="145" spans="4:18" ht="147" customHeight="1" x14ac:dyDescent="0.2">
      <c r="D145" s="30" t="s">
        <v>223</v>
      </c>
      <c r="E145" s="27" t="s">
        <v>224</v>
      </c>
      <c r="F145" s="28" t="s">
        <v>20</v>
      </c>
      <c r="G145" s="29" t="s">
        <v>24</v>
      </c>
      <c r="H145" s="28">
        <v>70</v>
      </c>
      <c r="I145" s="29" t="s">
        <v>25</v>
      </c>
      <c r="J145" s="10">
        <v>0</v>
      </c>
      <c r="K145" s="10">
        <v>0</v>
      </c>
      <c r="L145" s="10"/>
      <c r="M145" s="10"/>
      <c r="N145" s="18">
        <f>K145/K146</f>
        <v>0</v>
      </c>
      <c r="O145" s="18">
        <f>IFERROR(((J145+K145+L145+M145)/H145),"ND")</f>
        <v>0</v>
      </c>
      <c r="P145" s="20" t="s">
        <v>225</v>
      </c>
      <c r="Q145" s="21"/>
      <c r="R145" s="22"/>
    </row>
    <row r="146" spans="4:18" ht="147" customHeight="1" x14ac:dyDescent="0.2">
      <c r="D146" s="19"/>
      <c r="E146" s="19"/>
      <c r="F146" s="19"/>
      <c r="G146" s="19"/>
      <c r="H146" s="19"/>
      <c r="I146" s="19"/>
      <c r="J146" s="12">
        <v>17</v>
      </c>
      <c r="K146" s="12">
        <v>17</v>
      </c>
      <c r="L146" s="12">
        <v>18</v>
      </c>
      <c r="M146" s="12">
        <v>18</v>
      </c>
      <c r="N146" s="19"/>
      <c r="O146" s="19"/>
      <c r="P146" s="23"/>
      <c r="Q146" s="24"/>
      <c r="R146" s="25"/>
    </row>
    <row r="147" spans="4:18" ht="147" customHeight="1" x14ac:dyDescent="0.2">
      <c r="D147" s="26" t="s">
        <v>226</v>
      </c>
      <c r="E147" s="27" t="s">
        <v>227</v>
      </c>
      <c r="F147" s="28" t="s">
        <v>20</v>
      </c>
      <c r="G147" s="29" t="s">
        <v>24</v>
      </c>
      <c r="H147" s="28">
        <v>40</v>
      </c>
      <c r="I147" s="29" t="s">
        <v>25</v>
      </c>
      <c r="J147" s="10">
        <v>10</v>
      </c>
      <c r="K147" s="10">
        <v>8</v>
      </c>
      <c r="L147" s="10"/>
      <c r="M147" s="10"/>
      <c r="N147" s="18">
        <f>K147/K148</f>
        <v>0.8</v>
      </c>
      <c r="O147" s="18">
        <f>IFERROR(((J147+K147+L147+M147)/H147),"ND")</f>
        <v>0.45</v>
      </c>
      <c r="P147" s="20" t="s">
        <v>228</v>
      </c>
      <c r="Q147" s="21"/>
      <c r="R147" s="22"/>
    </row>
    <row r="148" spans="4:18" ht="147" customHeight="1" x14ac:dyDescent="0.2">
      <c r="D148" s="19"/>
      <c r="E148" s="19"/>
      <c r="F148" s="19"/>
      <c r="G148" s="19"/>
      <c r="H148" s="19"/>
      <c r="I148" s="19"/>
      <c r="J148" s="14">
        <v>10</v>
      </c>
      <c r="K148" s="14">
        <v>10</v>
      </c>
      <c r="L148" s="14">
        <v>10</v>
      </c>
      <c r="M148" s="14">
        <v>10</v>
      </c>
      <c r="N148" s="19"/>
      <c r="O148" s="19"/>
      <c r="P148" s="23"/>
      <c r="Q148" s="24"/>
      <c r="R148" s="25"/>
    </row>
    <row r="149" spans="4:18" ht="147" customHeight="1" x14ac:dyDescent="0.2">
      <c r="D149" s="30" t="s">
        <v>229</v>
      </c>
      <c r="E149" s="27" t="s">
        <v>230</v>
      </c>
      <c r="F149" s="28" t="s">
        <v>20</v>
      </c>
      <c r="G149" s="29" t="s">
        <v>24</v>
      </c>
      <c r="H149" s="28">
        <v>400</v>
      </c>
      <c r="I149" s="29" t="s">
        <v>25</v>
      </c>
      <c r="J149" s="10">
        <v>136</v>
      </c>
      <c r="K149" s="10">
        <v>99</v>
      </c>
      <c r="L149" s="10"/>
      <c r="M149" s="10"/>
      <c r="N149" s="18">
        <f>K149/K150</f>
        <v>0.99</v>
      </c>
      <c r="O149" s="18">
        <f>IFERROR(((J149+K149+L149+M149)/H149),"ND")</f>
        <v>0.58750000000000002</v>
      </c>
      <c r="P149" s="20" t="s">
        <v>231</v>
      </c>
      <c r="Q149" s="21"/>
      <c r="R149" s="22"/>
    </row>
    <row r="150" spans="4:18" ht="147" customHeight="1" x14ac:dyDescent="0.2">
      <c r="D150" s="19"/>
      <c r="E150" s="19"/>
      <c r="F150" s="19"/>
      <c r="G150" s="19"/>
      <c r="H150" s="19"/>
      <c r="I150" s="19"/>
      <c r="J150" s="14">
        <v>100</v>
      </c>
      <c r="K150" s="14">
        <v>100</v>
      </c>
      <c r="L150" s="14">
        <v>100</v>
      </c>
      <c r="M150" s="14">
        <v>100</v>
      </c>
      <c r="N150" s="19"/>
      <c r="O150" s="19"/>
      <c r="P150" s="23"/>
      <c r="Q150" s="24"/>
      <c r="R150" s="25"/>
    </row>
    <row r="151" spans="4:18" ht="147" customHeight="1" x14ac:dyDescent="0.2">
      <c r="D151" s="30" t="s">
        <v>232</v>
      </c>
      <c r="E151" s="27" t="s">
        <v>233</v>
      </c>
      <c r="F151" s="28" t="s">
        <v>20</v>
      </c>
      <c r="G151" s="29" t="s">
        <v>24</v>
      </c>
      <c r="H151" s="28">
        <v>10</v>
      </c>
      <c r="I151" s="29" t="s">
        <v>25</v>
      </c>
      <c r="J151" s="10">
        <v>0</v>
      </c>
      <c r="K151" s="10">
        <v>0</v>
      </c>
      <c r="L151" s="10"/>
      <c r="M151" s="10"/>
      <c r="N151" s="18">
        <f>K151/K152</f>
        <v>0</v>
      </c>
      <c r="O151" s="18">
        <f>IFERROR(((J151+K151+L151+M151)/H151),"ND")</f>
        <v>0</v>
      </c>
      <c r="P151" s="20" t="s">
        <v>234</v>
      </c>
      <c r="Q151" s="21"/>
      <c r="R151" s="22"/>
    </row>
    <row r="152" spans="4:18" ht="147" customHeight="1" x14ac:dyDescent="0.2">
      <c r="D152" s="19"/>
      <c r="E152" s="19"/>
      <c r="F152" s="19"/>
      <c r="G152" s="19"/>
      <c r="H152" s="19"/>
      <c r="I152" s="19"/>
      <c r="J152" s="14">
        <v>3</v>
      </c>
      <c r="K152" s="14">
        <v>2</v>
      </c>
      <c r="L152" s="14">
        <v>3</v>
      </c>
      <c r="M152" s="14">
        <v>2</v>
      </c>
      <c r="N152" s="19"/>
      <c r="O152" s="19"/>
      <c r="P152" s="23"/>
      <c r="Q152" s="24"/>
      <c r="R152" s="25"/>
    </row>
    <row r="153" spans="4:18" ht="147" customHeight="1" x14ac:dyDescent="0.2">
      <c r="D153" s="30" t="s">
        <v>235</v>
      </c>
      <c r="E153" s="27" t="s">
        <v>236</v>
      </c>
      <c r="F153" s="28" t="s">
        <v>20</v>
      </c>
      <c r="G153" s="29" t="s">
        <v>24</v>
      </c>
      <c r="H153" s="28">
        <v>114</v>
      </c>
      <c r="I153" s="29" t="s">
        <v>25</v>
      </c>
      <c r="J153" s="10">
        <v>49</v>
      </c>
      <c r="K153" s="10">
        <v>26</v>
      </c>
      <c r="L153" s="10"/>
      <c r="M153" s="10"/>
      <c r="N153" s="18">
        <f>K153/K154</f>
        <v>0.9285714285714286</v>
      </c>
      <c r="O153" s="18">
        <f>IFERROR(((J153+K153+L153+M153)/H153),"ND")</f>
        <v>0.65789473684210531</v>
      </c>
      <c r="P153" s="20" t="s">
        <v>237</v>
      </c>
      <c r="Q153" s="21"/>
      <c r="R153" s="22"/>
    </row>
    <row r="154" spans="4:18" ht="147" customHeight="1" x14ac:dyDescent="0.2">
      <c r="D154" s="19"/>
      <c r="E154" s="19"/>
      <c r="F154" s="19"/>
      <c r="G154" s="19"/>
      <c r="H154" s="19"/>
      <c r="I154" s="19"/>
      <c r="J154" s="14">
        <v>28</v>
      </c>
      <c r="K154" s="14">
        <v>28</v>
      </c>
      <c r="L154" s="14">
        <v>29</v>
      </c>
      <c r="M154" s="14">
        <v>29</v>
      </c>
      <c r="N154" s="19"/>
      <c r="O154" s="19"/>
      <c r="P154" s="23"/>
      <c r="Q154" s="24"/>
      <c r="R154" s="25"/>
    </row>
    <row r="155" spans="4:18" ht="147" customHeight="1" x14ac:dyDescent="0.2">
      <c r="D155" s="30" t="s">
        <v>238</v>
      </c>
      <c r="E155" s="27" t="s">
        <v>239</v>
      </c>
      <c r="F155" s="28" t="s">
        <v>20</v>
      </c>
      <c r="G155" s="29" t="s">
        <v>24</v>
      </c>
      <c r="H155" s="28">
        <v>40</v>
      </c>
      <c r="I155" s="29" t="s">
        <v>25</v>
      </c>
      <c r="J155" s="10">
        <v>10</v>
      </c>
      <c r="K155" s="10">
        <v>8</v>
      </c>
      <c r="L155" s="10"/>
      <c r="M155" s="10"/>
      <c r="N155" s="18">
        <f>K155/K156</f>
        <v>0.8</v>
      </c>
      <c r="O155" s="18">
        <f>IFERROR(((J155+K155+L155+M155)/H155),"ND")</f>
        <v>0.45</v>
      </c>
      <c r="P155" s="20" t="s">
        <v>240</v>
      </c>
      <c r="Q155" s="21"/>
      <c r="R155" s="22"/>
    </row>
    <row r="156" spans="4:18" ht="147" customHeight="1" x14ac:dyDescent="0.2">
      <c r="D156" s="19"/>
      <c r="E156" s="19"/>
      <c r="F156" s="19"/>
      <c r="G156" s="19"/>
      <c r="H156" s="19"/>
      <c r="I156" s="19"/>
      <c r="J156" s="14">
        <v>10</v>
      </c>
      <c r="K156" s="14">
        <v>10</v>
      </c>
      <c r="L156" s="14">
        <v>10</v>
      </c>
      <c r="M156" s="14">
        <v>10</v>
      </c>
      <c r="N156" s="19"/>
      <c r="O156" s="19"/>
      <c r="P156" s="23"/>
      <c r="Q156" s="24"/>
      <c r="R156" s="25"/>
    </row>
    <row r="157" spans="4:18" ht="147" customHeight="1" x14ac:dyDescent="0.2">
      <c r="D157" s="30" t="s">
        <v>241</v>
      </c>
      <c r="E157" s="27" t="s">
        <v>242</v>
      </c>
      <c r="F157" s="28" t="s">
        <v>20</v>
      </c>
      <c r="G157" s="29" t="s">
        <v>24</v>
      </c>
      <c r="H157" s="28">
        <v>90</v>
      </c>
      <c r="I157" s="29" t="s">
        <v>25</v>
      </c>
      <c r="J157" s="10">
        <v>33</v>
      </c>
      <c r="K157" s="10">
        <v>32</v>
      </c>
      <c r="L157" s="10"/>
      <c r="M157" s="10"/>
      <c r="N157" s="18">
        <f>K157/K158</f>
        <v>1.28</v>
      </c>
      <c r="O157" s="18">
        <f>IFERROR(((J157+K157+L157+M157)/H157),"ND")</f>
        <v>0.72222222222222221</v>
      </c>
      <c r="P157" s="20" t="s">
        <v>243</v>
      </c>
      <c r="Q157" s="21"/>
      <c r="R157" s="22"/>
    </row>
    <row r="158" spans="4:18" ht="147" customHeight="1" x14ac:dyDescent="0.2">
      <c r="D158" s="19"/>
      <c r="E158" s="19"/>
      <c r="F158" s="19"/>
      <c r="G158" s="19"/>
      <c r="H158" s="19"/>
      <c r="I158" s="19"/>
      <c r="J158" s="14">
        <v>20</v>
      </c>
      <c r="K158" s="14">
        <v>25</v>
      </c>
      <c r="L158" s="14">
        <v>20</v>
      </c>
      <c r="M158" s="14">
        <v>25</v>
      </c>
      <c r="N158" s="19"/>
      <c r="O158" s="19"/>
      <c r="P158" s="23"/>
      <c r="Q158" s="24"/>
      <c r="R158" s="25"/>
    </row>
    <row r="159" spans="4:18" ht="147" customHeight="1" x14ac:dyDescent="0.2">
      <c r="D159" s="76" t="s">
        <v>244</v>
      </c>
      <c r="E159" s="27" t="s">
        <v>245</v>
      </c>
      <c r="F159" s="28" t="s">
        <v>20</v>
      </c>
      <c r="G159" s="29" t="s">
        <v>24</v>
      </c>
      <c r="H159" s="28">
        <v>2500</v>
      </c>
      <c r="I159" s="29" t="s">
        <v>25</v>
      </c>
      <c r="J159" s="10">
        <v>775</v>
      </c>
      <c r="K159" s="10">
        <v>260</v>
      </c>
      <c r="L159" s="10"/>
      <c r="M159" s="10"/>
      <c r="N159" s="18">
        <f>K159/K160</f>
        <v>0.41599999999999998</v>
      </c>
      <c r="O159" s="18">
        <f>IFERROR(((J159+K159+L159+M159)/H159),"ND")</f>
        <v>0.41399999999999998</v>
      </c>
      <c r="P159" s="20" t="s">
        <v>246</v>
      </c>
      <c r="Q159" s="21"/>
      <c r="R159" s="22"/>
    </row>
    <row r="160" spans="4:18" ht="147" customHeight="1" x14ac:dyDescent="0.2">
      <c r="D160" s="19"/>
      <c r="E160" s="19"/>
      <c r="F160" s="19"/>
      <c r="G160" s="19"/>
      <c r="H160" s="19"/>
      <c r="I160" s="19"/>
      <c r="J160" s="12">
        <v>625</v>
      </c>
      <c r="K160" s="12">
        <v>625</v>
      </c>
      <c r="L160" s="12">
        <v>625</v>
      </c>
      <c r="M160" s="12">
        <v>625</v>
      </c>
      <c r="N160" s="19"/>
      <c r="O160" s="19"/>
      <c r="P160" s="23"/>
      <c r="Q160" s="24"/>
      <c r="R160" s="25"/>
    </row>
    <row r="161" spans="4:18" ht="147" customHeight="1" x14ac:dyDescent="0.2">
      <c r="D161" s="30" t="s">
        <v>247</v>
      </c>
      <c r="E161" s="27" t="s">
        <v>248</v>
      </c>
      <c r="F161" s="28" t="s">
        <v>20</v>
      </c>
      <c r="G161" s="29" t="s">
        <v>24</v>
      </c>
      <c r="H161" s="28">
        <v>120</v>
      </c>
      <c r="I161" s="29" t="s">
        <v>25</v>
      </c>
      <c r="J161" s="10">
        <v>41</v>
      </c>
      <c r="K161" s="10">
        <v>12</v>
      </c>
      <c r="L161" s="10"/>
      <c r="M161" s="10"/>
      <c r="N161" s="18">
        <f>K161/K162</f>
        <v>0.4</v>
      </c>
      <c r="O161" s="18">
        <f>IFERROR(((J161+K161+L161+M161)/H161),"ND")</f>
        <v>0.44166666666666665</v>
      </c>
      <c r="P161" s="20" t="s">
        <v>249</v>
      </c>
      <c r="Q161" s="21"/>
      <c r="R161" s="22"/>
    </row>
    <row r="162" spans="4:18" ht="147" customHeight="1" x14ac:dyDescent="0.2">
      <c r="D162" s="19"/>
      <c r="E162" s="19"/>
      <c r="F162" s="19"/>
      <c r="G162" s="19"/>
      <c r="H162" s="19"/>
      <c r="I162" s="19"/>
      <c r="J162" s="12">
        <v>40</v>
      </c>
      <c r="K162" s="12">
        <v>30</v>
      </c>
      <c r="L162" s="12">
        <v>30</v>
      </c>
      <c r="M162" s="12">
        <v>20</v>
      </c>
      <c r="N162" s="19"/>
      <c r="O162" s="19"/>
      <c r="P162" s="23"/>
      <c r="Q162" s="24"/>
      <c r="R162" s="25"/>
    </row>
    <row r="163" spans="4:18" ht="147" customHeight="1" x14ac:dyDescent="0.2">
      <c r="D163" s="30" t="s">
        <v>250</v>
      </c>
      <c r="E163" s="27" t="s">
        <v>251</v>
      </c>
      <c r="F163" s="28" t="s">
        <v>20</v>
      </c>
      <c r="G163" s="29" t="s">
        <v>24</v>
      </c>
      <c r="H163" s="28">
        <v>15</v>
      </c>
      <c r="I163" s="29" t="s">
        <v>25</v>
      </c>
      <c r="J163" s="10">
        <v>1</v>
      </c>
      <c r="K163" s="10">
        <v>3</v>
      </c>
      <c r="L163" s="10"/>
      <c r="M163" s="10"/>
      <c r="N163" s="18">
        <f>K163/K164</f>
        <v>0.75</v>
      </c>
      <c r="O163" s="18">
        <f>IFERROR(((J163+K163+L163+M163)/H163),"ND")</f>
        <v>0.26666666666666666</v>
      </c>
      <c r="P163" s="20" t="s">
        <v>252</v>
      </c>
      <c r="Q163" s="21"/>
      <c r="R163" s="22"/>
    </row>
    <row r="164" spans="4:18" ht="147" customHeight="1" x14ac:dyDescent="0.2">
      <c r="D164" s="19"/>
      <c r="E164" s="19"/>
      <c r="F164" s="19"/>
      <c r="G164" s="19"/>
      <c r="H164" s="19"/>
      <c r="I164" s="19"/>
      <c r="J164" s="12">
        <v>4</v>
      </c>
      <c r="K164" s="12">
        <v>4</v>
      </c>
      <c r="L164" s="12">
        <v>4</v>
      </c>
      <c r="M164" s="12">
        <v>3</v>
      </c>
      <c r="N164" s="19"/>
      <c r="O164" s="19"/>
      <c r="P164" s="23"/>
      <c r="Q164" s="24"/>
      <c r="R164" s="25"/>
    </row>
    <row r="165" spans="4:18" ht="147" customHeight="1" x14ac:dyDescent="0.2">
      <c r="D165" s="30" t="s">
        <v>253</v>
      </c>
      <c r="E165" s="27" t="s">
        <v>254</v>
      </c>
      <c r="F165" s="28" t="s">
        <v>20</v>
      </c>
      <c r="G165" s="29" t="s">
        <v>24</v>
      </c>
      <c r="H165" s="28">
        <v>545</v>
      </c>
      <c r="I165" s="29" t="s">
        <v>25</v>
      </c>
      <c r="J165" s="10">
        <v>309</v>
      </c>
      <c r="K165" s="10">
        <v>0</v>
      </c>
      <c r="L165" s="10"/>
      <c r="M165" s="10"/>
      <c r="N165" s="18">
        <f>K165/K166</f>
        <v>0</v>
      </c>
      <c r="O165" s="18">
        <f>IFERROR(((J165+K165+L165+M165)/H165),"ND")</f>
        <v>0.56697247706422016</v>
      </c>
      <c r="P165" s="20" t="s">
        <v>255</v>
      </c>
      <c r="Q165" s="21"/>
      <c r="R165" s="22"/>
    </row>
    <row r="166" spans="4:18" ht="147" customHeight="1" x14ac:dyDescent="0.2">
      <c r="D166" s="19"/>
      <c r="E166" s="19"/>
      <c r="F166" s="19"/>
      <c r="G166" s="19"/>
      <c r="H166" s="19"/>
      <c r="I166" s="19"/>
      <c r="J166" s="12">
        <v>300</v>
      </c>
      <c r="K166" s="12">
        <v>100</v>
      </c>
      <c r="L166" s="12">
        <v>100</v>
      </c>
      <c r="M166" s="12">
        <v>45</v>
      </c>
      <c r="N166" s="19"/>
      <c r="O166" s="19"/>
      <c r="P166" s="23"/>
      <c r="Q166" s="24"/>
      <c r="R166" s="25"/>
    </row>
    <row r="167" spans="4:18" ht="147" customHeight="1" x14ac:dyDescent="0.2">
      <c r="D167" s="30" t="s">
        <v>256</v>
      </c>
      <c r="E167" s="27" t="s">
        <v>257</v>
      </c>
      <c r="F167" s="28" t="s">
        <v>20</v>
      </c>
      <c r="G167" s="29" t="s">
        <v>24</v>
      </c>
      <c r="H167" s="28">
        <v>120</v>
      </c>
      <c r="I167" s="29" t="s">
        <v>25</v>
      </c>
      <c r="J167" s="10">
        <v>8</v>
      </c>
      <c r="K167" s="10">
        <v>5</v>
      </c>
      <c r="L167" s="10"/>
      <c r="M167" s="10"/>
      <c r="N167" s="18">
        <f>K167/K168</f>
        <v>0.16666666666666666</v>
      </c>
      <c r="O167" s="18">
        <f>IFERROR(((J167+K167+L167+M167)/H167),"ND")</f>
        <v>0.10833333333333334</v>
      </c>
      <c r="P167" s="20" t="s">
        <v>258</v>
      </c>
      <c r="Q167" s="21"/>
      <c r="R167" s="22"/>
    </row>
    <row r="168" spans="4:18" ht="147" customHeight="1" x14ac:dyDescent="0.2">
      <c r="D168" s="19"/>
      <c r="E168" s="19"/>
      <c r="F168" s="19"/>
      <c r="G168" s="19"/>
      <c r="H168" s="19"/>
      <c r="I168" s="19"/>
      <c r="J168" s="12">
        <v>30</v>
      </c>
      <c r="K168" s="12">
        <v>30</v>
      </c>
      <c r="L168" s="12">
        <v>30</v>
      </c>
      <c r="M168" s="12">
        <v>30</v>
      </c>
      <c r="N168" s="19"/>
      <c r="O168" s="19"/>
      <c r="P168" s="23"/>
      <c r="Q168" s="24"/>
      <c r="R168" s="25"/>
    </row>
    <row r="169" spans="4:18" ht="147" customHeight="1" x14ac:dyDescent="0.2">
      <c r="D169" s="30" t="s">
        <v>259</v>
      </c>
      <c r="E169" s="27" t="s">
        <v>260</v>
      </c>
      <c r="F169" s="28" t="s">
        <v>20</v>
      </c>
      <c r="G169" s="29" t="s">
        <v>24</v>
      </c>
      <c r="H169" s="28">
        <v>40</v>
      </c>
      <c r="I169" s="29" t="s">
        <v>25</v>
      </c>
      <c r="J169" s="10">
        <v>1</v>
      </c>
      <c r="K169" s="10">
        <v>0</v>
      </c>
      <c r="L169" s="10"/>
      <c r="M169" s="10"/>
      <c r="N169" s="18">
        <f>K169/K170</f>
        <v>0</v>
      </c>
      <c r="O169" s="18">
        <f>IFERROR(((J169+K169+L169+M169)/H169),"ND")</f>
        <v>2.5000000000000001E-2</v>
      </c>
      <c r="P169" s="20" t="s">
        <v>261</v>
      </c>
      <c r="Q169" s="21"/>
      <c r="R169" s="22"/>
    </row>
    <row r="170" spans="4:18" ht="147" customHeight="1" x14ac:dyDescent="0.2">
      <c r="D170" s="19"/>
      <c r="E170" s="19"/>
      <c r="F170" s="19"/>
      <c r="G170" s="19"/>
      <c r="H170" s="19"/>
      <c r="I170" s="19"/>
      <c r="J170" s="12">
        <v>10</v>
      </c>
      <c r="K170" s="12">
        <v>10</v>
      </c>
      <c r="L170" s="12">
        <v>10</v>
      </c>
      <c r="M170" s="12">
        <v>10</v>
      </c>
      <c r="N170" s="19"/>
      <c r="O170" s="19"/>
      <c r="P170" s="23"/>
      <c r="Q170" s="24"/>
      <c r="R170" s="25"/>
    </row>
    <row r="171" spans="4:18" ht="147" customHeight="1" x14ac:dyDescent="0.2">
      <c r="D171" s="30" t="s">
        <v>262</v>
      </c>
      <c r="E171" s="27" t="s">
        <v>263</v>
      </c>
      <c r="F171" s="28" t="s">
        <v>20</v>
      </c>
      <c r="G171" s="29" t="s">
        <v>24</v>
      </c>
      <c r="H171" s="28">
        <v>120</v>
      </c>
      <c r="I171" s="29" t="s">
        <v>25</v>
      </c>
      <c r="J171" s="10">
        <v>41</v>
      </c>
      <c r="K171" s="10">
        <v>7</v>
      </c>
      <c r="L171" s="10"/>
      <c r="M171" s="10"/>
      <c r="N171" s="18">
        <f>K171/K172</f>
        <v>0.23333333333333334</v>
      </c>
      <c r="O171" s="18">
        <f>IFERROR(((J171+K171+L171+M171)/H171),"ND")</f>
        <v>0.4</v>
      </c>
      <c r="P171" s="20" t="s">
        <v>264</v>
      </c>
      <c r="Q171" s="21"/>
      <c r="R171" s="22"/>
    </row>
    <row r="172" spans="4:18" ht="147" customHeight="1" x14ac:dyDescent="0.2">
      <c r="D172" s="19"/>
      <c r="E172" s="19"/>
      <c r="F172" s="19"/>
      <c r="G172" s="19"/>
      <c r="H172" s="19"/>
      <c r="I172" s="19"/>
      <c r="J172" s="12">
        <v>40</v>
      </c>
      <c r="K172" s="12">
        <v>30</v>
      </c>
      <c r="L172" s="12">
        <v>30</v>
      </c>
      <c r="M172" s="12">
        <v>20</v>
      </c>
      <c r="N172" s="19"/>
      <c r="O172" s="19"/>
      <c r="P172" s="23"/>
      <c r="Q172" s="24"/>
      <c r="R172" s="25"/>
    </row>
    <row r="173" spans="4:18" ht="147" customHeight="1" x14ac:dyDescent="0.2">
      <c r="D173" s="30" t="s">
        <v>265</v>
      </c>
      <c r="E173" s="27" t="s">
        <v>266</v>
      </c>
      <c r="F173" s="28" t="s">
        <v>20</v>
      </c>
      <c r="G173" s="29" t="s">
        <v>24</v>
      </c>
      <c r="H173" s="28">
        <v>120</v>
      </c>
      <c r="I173" s="29" t="s">
        <v>25</v>
      </c>
      <c r="J173" s="10">
        <v>4</v>
      </c>
      <c r="K173" s="10">
        <v>0</v>
      </c>
      <c r="L173" s="10"/>
      <c r="M173" s="10"/>
      <c r="N173" s="18">
        <f>K173/K174</f>
        <v>0</v>
      </c>
      <c r="O173" s="18">
        <f>IFERROR(((J173+K173+L173+M173)/H173),"ND")</f>
        <v>3.3333333333333333E-2</v>
      </c>
      <c r="P173" s="20" t="s">
        <v>267</v>
      </c>
      <c r="Q173" s="21"/>
      <c r="R173" s="22"/>
    </row>
    <row r="174" spans="4:18" ht="147" customHeight="1" x14ac:dyDescent="0.2">
      <c r="D174" s="19"/>
      <c r="E174" s="19"/>
      <c r="F174" s="19"/>
      <c r="G174" s="19"/>
      <c r="H174" s="19"/>
      <c r="I174" s="19"/>
      <c r="J174" s="12">
        <v>30</v>
      </c>
      <c r="K174" s="12">
        <v>30</v>
      </c>
      <c r="L174" s="12">
        <v>30</v>
      </c>
      <c r="M174" s="12">
        <v>30</v>
      </c>
      <c r="N174" s="19"/>
      <c r="O174" s="19"/>
      <c r="P174" s="23"/>
      <c r="Q174" s="24"/>
      <c r="R174" s="25"/>
    </row>
    <row r="175" spans="4:18" ht="147" customHeight="1" x14ac:dyDescent="0.2">
      <c r="D175" s="30" t="s">
        <v>268</v>
      </c>
      <c r="E175" s="27" t="s">
        <v>269</v>
      </c>
      <c r="F175" s="28" t="s">
        <v>20</v>
      </c>
      <c r="G175" s="29" t="s">
        <v>24</v>
      </c>
      <c r="H175" s="28">
        <v>200</v>
      </c>
      <c r="I175" s="29" t="s">
        <v>25</v>
      </c>
      <c r="J175" s="10">
        <v>16</v>
      </c>
      <c r="K175" s="10">
        <v>30</v>
      </c>
      <c r="L175" s="10"/>
      <c r="M175" s="10"/>
      <c r="N175" s="18">
        <f>K175/K176</f>
        <v>0.6</v>
      </c>
      <c r="O175" s="18">
        <f>IFERROR(((J175+K175+L175+M175)/H175),"ND")</f>
        <v>0.23</v>
      </c>
      <c r="P175" s="20" t="s">
        <v>270</v>
      </c>
      <c r="Q175" s="21"/>
      <c r="R175" s="22"/>
    </row>
    <row r="176" spans="4:18" ht="147" customHeight="1" x14ac:dyDescent="0.2">
      <c r="D176" s="19"/>
      <c r="E176" s="19"/>
      <c r="F176" s="19"/>
      <c r="G176" s="19"/>
      <c r="H176" s="19"/>
      <c r="I176" s="19"/>
      <c r="J176" s="12">
        <v>50</v>
      </c>
      <c r="K176" s="12">
        <v>50</v>
      </c>
      <c r="L176" s="12">
        <v>50</v>
      </c>
      <c r="M176" s="12">
        <v>50</v>
      </c>
      <c r="N176" s="19"/>
      <c r="O176" s="19"/>
      <c r="P176" s="23"/>
      <c r="Q176" s="24"/>
      <c r="R176" s="25"/>
    </row>
    <row r="177" spans="4:18" ht="147" customHeight="1" x14ac:dyDescent="0.2">
      <c r="D177" s="30" t="s">
        <v>271</v>
      </c>
      <c r="E177" s="27" t="s">
        <v>272</v>
      </c>
      <c r="F177" s="28" t="s">
        <v>20</v>
      </c>
      <c r="G177" s="29" t="s">
        <v>24</v>
      </c>
      <c r="H177" s="28">
        <v>5</v>
      </c>
      <c r="I177" s="29" t="s">
        <v>25</v>
      </c>
      <c r="J177" s="10">
        <v>1</v>
      </c>
      <c r="K177" s="10">
        <v>1</v>
      </c>
      <c r="L177" s="10"/>
      <c r="M177" s="10"/>
      <c r="N177" s="18">
        <f>K177/K178</f>
        <v>0.5</v>
      </c>
      <c r="O177" s="18">
        <f>IFERROR(((J177+K177+L177+M177)/H177),"ND")</f>
        <v>0.4</v>
      </c>
      <c r="P177" s="20" t="s">
        <v>273</v>
      </c>
      <c r="Q177" s="21"/>
      <c r="R177" s="22"/>
    </row>
    <row r="178" spans="4:18" ht="147" customHeight="1" x14ac:dyDescent="0.2">
      <c r="D178" s="19"/>
      <c r="E178" s="19"/>
      <c r="F178" s="19"/>
      <c r="G178" s="19"/>
      <c r="H178" s="19"/>
      <c r="I178" s="19"/>
      <c r="J178" s="12">
        <v>1</v>
      </c>
      <c r="K178" s="12">
        <v>2</v>
      </c>
      <c r="L178" s="12">
        <v>1</v>
      </c>
      <c r="M178" s="12">
        <v>1</v>
      </c>
      <c r="N178" s="19"/>
      <c r="O178" s="19"/>
      <c r="P178" s="23"/>
      <c r="Q178" s="24"/>
      <c r="R178" s="25"/>
    </row>
    <row r="179" spans="4:18" ht="147" customHeight="1" x14ac:dyDescent="0.2">
      <c r="D179" s="30" t="s">
        <v>274</v>
      </c>
      <c r="E179" s="27" t="s">
        <v>275</v>
      </c>
      <c r="F179" s="28" t="s">
        <v>20</v>
      </c>
      <c r="G179" s="29" t="s">
        <v>24</v>
      </c>
      <c r="H179" s="28">
        <v>12</v>
      </c>
      <c r="I179" s="29" t="s">
        <v>25</v>
      </c>
      <c r="J179" s="10">
        <v>1</v>
      </c>
      <c r="K179" s="10">
        <v>0</v>
      </c>
      <c r="L179" s="10"/>
      <c r="M179" s="10"/>
      <c r="N179" s="18">
        <f>K179/K180</f>
        <v>0</v>
      </c>
      <c r="O179" s="18">
        <f>IFERROR(((J179+K179+L179+M179)/H179),"ND")</f>
        <v>8.3333333333333329E-2</v>
      </c>
      <c r="P179" s="20" t="s">
        <v>276</v>
      </c>
      <c r="Q179" s="21"/>
      <c r="R179" s="22"/>
    </row>
    <row r="180" spans="4:18" ht="147" customHeight="1" x14ac:dyDescent="0.2">
      <c r="D180" s="19"/>
      <c r="E180" s="19"/>
      <c r="F180" s="19"/>
      <c r="G180" s="19"/>
      <c r="H180" s="19"/>
      <c r="I180" s="19"/>
      <c r="J180" s="12">
        <v>3</v>
      </c>
      <c r="K180" s="12">
        <v>3</v>
      </c>
      <c r="L180" s="12">
        <v>3</v>
      </c>
      <c r="M180" s="12">
        <v>3</v>
      </c>
      <c r="N180" s="19"/>
      <c r="O180" s="19"/>
      <c r="P180" s="23"/>
      <c r="Q180" s="24"/>
      <c r="R180" s="25"/>
    </row>
    <row r="181" spans="4:18" ht="147" customHeight="1" x14ac:dyDescent="0.2">
      <c r="D181" s="30" t="s">
        <v>277</v>
      </c>
      <c r="E181" s="27" t="s">
        <v>278</v>
      </c>
      <c r="F181" s="28" t="s">
        <v>20</v>
      </c>
      <c r="G181" s="29" t="s">
        <v>24</v>
      </c>
      <c r="H181" s="28">
        <v>10</v>
      </c>
      <c r="I181" s="29" t="s">
        <v>25</v>
      </c>
      <c r="J181" s="10">
        <v>1</v>
      </c>
      <c r="K181" s="10">
        <v>1</v>
      </c>
      <c r="L181" s="10"/>
      <c r="M181" s="10"/>
      <c r="N181" s="18">
        <f>K181/K182</f>
        <v>0.33333333333333331</v>
      </c>
      <c r="O181" s="18">
        <f>IFERROR(((J181+K181+L181+M181)/H181),"ND")</f>
        <v>0.2</v>
      </c>
      <c r="P181" s="20" t="s">
        <v>279</v>
      </c>
      <c r="Q181" s="21"/>
      <c r="R181" s="22"/>
    </row>
    <row r="182" spans="4:18" ht="147" customHeight="1" x14ac:dyDescent="0.2">
      <c r="D182" s="19"/>
      <c r="E182" s="19"/>
      <c r="F182" s="19"/>
      <c r="G182" s="19"/>
      <c r="H182" s="19"/>
      <c r="I182" s="19"/>
      <c r="J182" s="12">
        <v>2</v>
      </c>
      <c r="K182" s="12">
        <v>3</v>
      </c>
      <c r="L182" s="12">
        <v>2</v>
      </c>
      <c r="M182" s="12">
        <v>3</v>
      </c>
      <c r="N182" s="19"/>
      <c r="O182" s="19"/>
      <c r="P182" s="23"/>
      <c r="Q182" s="24"/>
      <c r="R182" s="25"/>
    </row>
    <row r="183" spans="4:18" ht="147" customHeight="1" x14ac:dyDescent="0.2">
      <c r="D183" s="30" t="s">
        <v>280</v>
      </c>
      <c r="E183" s="27" t="s">
        <v>281</v>
      </c>
      <c r="F183" s="28" t="s">
        <v>20</v>
      </c>
      <c r="G183" s="29" t="s">
        <v>24</v>
      </c>
      <c r="H183" s="28">
        <v>600</v>
      </c>
      <c r="I183" s="29" t="s">
        <v>25</v>
      </c>
      <c r="J183" s="10">
        <v>350</v>
      </c>
      <c r="K183" s="10">
        <v>160</v>
      </c>
      <c r="L183" s="10"/>
      <c r="M183" s="10"/>
      <c r="N183" s="18">
        <f>K183/K184</f>
        <v>2</v>
      </c>
      <c r="O183" s="18">
        <f>IFERROR(((J183+K183+L183+M183)/H183),"ND")</f>
        <v>0.85</v>
      </c>
      <c r="P183" s="20" t="s">
        <v>282</v>
      </c>
      <c r="Q183" s="21"/>
      <c r="R183" s="22"/>
    </row>
    <row r="184" spans="4:18" ht="147" customHeight="1" x14ac:dyDescent="0.2">
      <c r="D184" s="19"/>
      <c r="E184" s="19"/>
      <c r="F184" s="19"/>
      <c r="G184" s="19"/>
      <c r="H184" s="19"/>
      <c r="I184" s="19"/>
      <c r="J184" s="12">
        <v>345</v>
      </c>
      <c r="K184" s="12">
        <v>80</v>
      </c>
      <c r="L184" s="12">
        <v>95</v>
      </c>
      <c r="M184" s="12">
        <v>80</v>
      </c>
      <c r="N184" s="19"/>
      <c r="O184" s="19"/>
      <c r="P184" s="23"/>
      <c r="Q184" s="24"/>
      <c r="R184" s="25"/>
    </row>
    <row r="185" spans="4:18" ht="147" customHeight="1" x14ac:dyDescent="0.2">
      <c r="D185" s="30" t="s">
        <v>283</v>
      </c>
      <c r="E185" s="27" t="s">
        <v>284</v>
      </c>
      <c r="F185" s="28" t="s">
        <v>20</v>
      </c>
      <c r="G185" s="29" t="s">
        <v>24</v>
      </c>
      <c r="H185" s="28">
        <v>4</v>
      </c>
      <c r="I185" s="29" t="s">
        <v>25</v>
      </c>
      <c r="J185" s="10">
        <v>1</v>
      </c>
      <c r="K185" s="10">
        <v>1</v>
      </c>
      <c r="L185" s="10"/>
      <c r="M185" s="10"/>
      <c r="N185" s="18">
        <f>K185/K186</f>
        <v>1</v>
      </c>
      <c r="O185" s="18">
        <f>IFERROR(((J185+K185+L185+M185)/H185),"ND")</f>
        <v>0.5</v>
      </c>
      <c r="P185" s="20" t="s">
        <v>285</v>
      </c>
      <c r="Q185" s="21"/>
      <c r="R185" s="22"/>
    </row>
    <row r="186" spans="4:18" ht="147" customHeight="1" x14ac:dyDescent="0.2">
      <c r="D186" s="19"/>
      <c r="E186" s="19"/>
      <c r="F186" s="19"/>
      <c r="G186" s="19"/>
      <c r="H186" s="19"/>
      <c r="I186" s="19"/>
      <c r="J186" s="12">
        <v>1</v>
      </c>
      <c r="K186" s="12">
        <v>1</v>
      </c>
      <c r="L186" s="12">
        <v>1</v>
      </c>
      <c r="M186" s="12">
        <v>1</v>
      </c>
      <c r="N186" s="19"/>
      <c r="O186" s="19"/>
      <c r="P186" s="23"/>
      <c r="Q186" s="24"/>
      <c r="R186" s="25"/>
    </row>
    <row r="187" spans="4:18" ht="147" customHeight="1" x14ac:dyDescent="0.2">
      <c r="D187" s="26" t="s">
        <v>286</v>
      </c>
      <c r="E187" s="27" t="s">
        <v>287</v>
      </c>
      <c r="F187" s="28" t="s">
        <v>20</v>
      </c>
      <c r="G187" s="29" t="s">
        <v>24</v>
      </c>
      <c r="H187" s="28">
        <v>1198639</v>
      </c>
      <c r="I187" s="29" t="s">
        <v>25</v>
      </c>
      <c r="J187" s="10">
        <v>297982</v>
      </c>
      <c r="K187" s="10">
        <v>275357</v>
      </c>
      <c r="L187" s="10"/>
      <c r="M187" s="10"/>
      <c r="N187" s="18">
        <f>K187/K188</f>
        <v>0.97698025510475617</v>
      </c>
      <c r="O187" s="18">
        <f>IFERROR(((J187+K187+L187+M187)/H187),"ND")</f>
        <v>0.47832500027114083</v>
      </c>
      <c r="P187" s="20" t="s">
        <v>288</v>
      </c>
      <c r="Q187" s="21"/>
      <c r="R187" s="22"/>
    </row>
    <row r="188" spans="4:18" ht="147" customHeight="1" x14ac:dyDescent="0.2">
      <c r="D188" s="19"/>
      <c r="E188" s="19"/>
      <c r="F188" s="19"/>
      <c r="G188" s="19"/>
      <c r="H188" s="19"/>
      <c r="I188" s="19"/>
      <c r="J188" s="12">
        <v>373279</v>
      </c>
      <c r="K188" s="12">
        <v>281845</v>
      </c>
      <c r="L188" s="12">
        <v>261226</v>
      </c>
      <c r="M188" s="12">
        <v>282289</v>
      </c>
      <c r="N188" s="19"/>
      <c r="O188" s="19"/>
      <c r="P188" s="23"/>
      <c r="Q188" s="24"/>
      <c r="R188" s="25"/>
    </row>
    <row r="189" spans="4:18" ht="147" customHeight="1" x14ac:dyDescent="0.2">
      <c r="D189" s="30" t="s">
        <v>289</v>
      </c>
      <c r="E189" s="27" t="s">
        <v>290</v>
      </c>
      <c r="F189" s="28" t="s">
        <v>20</v>
      </c>
      <c r="G189" s="29" t="s">
        <v>24</v>
      </c>
      <c r="H189" s="28">
        <v>4414</v>
      </c>
      <c r="I189" s="29" t="s">
        <v>25</v>
      </c>
      <c r="J189" s="10">
        <v>844</v>
      </c>
      <c r="K189" s="10">
        <v>1402</v>
      </c>
      <c r="L189" s="10"/>
      <c r="M189" s="10"/>
      <c r="N189" s="18">
        <f>K189/K190</f>
        <v>1.2710788757932909</v>
      </c>
      <c r="O189" s="18">
        <f>IFERROR(((J189+K189+L189+M189)/H189),"ND")</f>
        <v>0.50883552333484372</v>
      </c>
      <c r="P189" s="20" t="s">
        <v>291</v>
      </c>
      <c r="Q189" s="21"/>
      <c r="R189" s="22"/>
    </row>
    <row r="190" spans="4:18" ht="147" customHeight="1" x14ac:dyDescent="0.2">
      <c r="D190" s="19"/>
      <c r="E190" s="19"/>
      <c r="F190" s="19"/>
      <c r="G190" s="19"/>
      <c r="H190" s="19"/>
      <c r="I190" s="19"/>
      <c r="J190" s="12">
        <v>1103</v>
      </c>
      <c r="K190" s="12">
        <v>1103</v>
      </c>
      <c r="L190" s="12">
        <v>1105</v>
      </c>
      <c r="M190" s="12">
        <v>1103</v>
      </c>
      <c r="N190" s="19"/>
      <c r="O190" s="19"/>
      <c r="P190" s="23"/>
      <c r="Q190" s="24"/>
      <c r="R190" s="25"/>
    </row>
    <row r="191" spans="4:18" ht="147" customHeight="1" x14ac:dyDescent="0.2">
      <c r="D191" s="30" t="s">
        <v>292</v>
      </c>
      <c r="E191" s="27" t="s">
        <v>293</v>
      </c>
      <c r="F191" s="28" t="s">
        <v>20</v>
      </c>
      <c r="G191" s="29" t="s">
        <v>24</v>
      </c>
      <c r="H191" s="28">
        <v>3008</v>
      </c>
      <c r="I191" s="29" t="s">
        <v>25</v>
      </c>
      <c r="J191" s="10">
        <v>878</v>
      </c>
      <c r="K191" s="10">
        <v>440</v>
      </c>
      <c r="L191" s="10"/>
      <c r="M191" s="10"/>
      <c r="N191" s="18">
        <f>K191/K192</f>
        <v>0.58510638297872342</v>
      </c>
      <c r="O191" s="18">
        <f>IFERROR(((J191+K191+L191+M191)/H191),"ND")</f>
        <v>0.43816489361702127</v>
      </c>
      <c r="P191" s="20" t="s">
        <v>294</v>
      </c>
      <c r="Q191" s="21"/>
      <c r="R191" s="22"/>
    </row>
    <row r="192" spans="4:18" ht="147" customHeight="1" x14ac:dyDescent="0.2">
      <c r="D192" s="19"/>
      <c r="E192" s="19"/>
      <c r="F192" s="19"/>
      <c r="G192" s="19"/>
      <c r="H192" s="19"/>
      <c r="I192" s="19"/>
      <c r="J192" s="12">
        <v>752</v>
      </c>
      <c r="K192" s="12">
        <v>752</v>
      </c>
      <c r="L192" s="12">
        <v>752</v>
      </c>
      <c r="M192" s="12">
        <v>752</v>
      </c>
      <c r="N192" s="19"/>
      <c r="O192" s="19"/>
      <c r="P192" s="23"/>
      <c r="Q192" s="24"/>
      <c r="R192" s="25"/>
    </row>
    <row r="193" spans="4:18" ht="147" customHeight="1" x14ac:dyDescent="0.2">
      <c r="D193" s="30" t="s">
        <v>295</v>
      </c>
      <c r="E193" s="27" t="s">
        <v>296</v>
      </c>
      <c r="F193" s="28" t="s">
        <v>20</v>
      </c>
      <c r="G193" s="29" t="s">
        <v>24</v>
      </c>
      <c r="H193" s="28">
        <v>419</v>
      </c>
      <c r="I193" s="29" t="s">
        <v>25</v>
      </c>
      <c r="J193" s="10">
        <v>68</v>
      </c>
      <c r="K193" s="10">
        <v>52</v>
      </c>
      <c r="L193" s="10"/>
      <c r="M193" s="10"/>
      <c r="N193" s="18">
        <f>K193/K194</f>
        <v>0.30057803468208094</v>
      </c>
      <c r="O193" s="18">
        <f>IFERROR(((J193+K193+L193+M193)/H193),"ND")</f>
        <v>0.28639618138424822</v>
      </c>
      <c r="P193" s="20" t="s">
        <v>297</v>
      </c>
      <c r="Q193" s="21"/>
      <c r="R193" s="22"/>
    </row>
    <row r="194" spans="4:18" ht="147" customHeight="1" x14ac:dyDescent="0.2">
      <c r="D194" s="19"/>
      <c r="E194" s="19"/>
      <c r="F194" s="19"/>
      <c r="G194" s="19"/>
      <c r="H194" s="19"/>
      <c r="I194" s="19"/>
      <c r="J194" s="12">
        <v>4</v>
      </c>
      <c r="K194" s="12">
        <v>173</v>
      </c>
      <c r="L194" s="12">
        <v>92</v>
      </c>
      <c r="M194" s="12">
        <v>150</v>
      </c>
      <c r="N194" s="19"/>
      <c r="O194" s="19"/>
      <c r="P194" s="23"/>
      <c r="Q194" s="24"/>
      <c r="R194" s="25"/>
    </row>
    <row r="195" spans="4:18" ht="147" customHeight="1" x14ac:dyDescent="0.2">
      <c r="D195" s="30" t="s">
        <v>298</v>
      </c>
      <c r="E195" s="27" t="s">
        <v>299</v>
      </c>
      <c r="F195" s="28" t="s">
        <v>20</v>
      </c>
      <c r="G195" s="29" t="s">
        <v>24</v>
      </c>
      <c r="H195" s="28">
        <v>19786</v>
      </c>
      <c r="I195" s="29" t="s">
        <v>25</v>
      </c>
      <c r="J195" s="10">
        <v>8846</v>
      </c>
      <c r="K195" s="10">
        <v>2692</v>
      </c>
      <c r="L195" s="10"/>
      <c r="M195" s="10"/>
      <c r="N195" s="18">
        <f>K195/K196</f>
        <v>0.68220983274201719</v>
      </c>
      <c r="O195" s="18">
        <f>IFERROR(((J195+K195+L195+M195)/H195),"ND")</f>
        <v>0.58313959365207724</v>
      </c>
      <c r="P195" s="20" t="s">
        <v>300</v>
      </c>
      <c r="Q195" s="21"/>
      <c r="R195" s="22"/>
    </row>
    <row r="196" spans="4:18" ht="147" customHeight="1" x14ac:dyDescent="0.2">
      <c r="D196" s="19"/>
      <c r="E196" s="19"/>
      <c r="F196" s="19"/>
      <c r="G196" s="19"/>
      <c r="H196" s="19"/>
      <c r="I196" s="19"/>
      <c r="J196" s="12">
        <v>7946</v>
      </c>
      <c r="K196" s="12">
        <v>3946</v>
      </c>
      <c r="L196" s="12">
        <v>3446</v>
      </c>
      <c r="M196" s="12">
        <v>4448</v>
      </c>
      <c r="N196" s="19"/>
      <c r="O196" s="19"/>
      <c r="P196" s="23"/>
      <c r="Q196" s="24"/>
      <c r="R196" s="25"/>
    </row>
    <row r="197" spans="4:18" ht="147" customHeight="1" x14ac:dyDescent="0.2">
      <c r="D197" s="30" t="s">
        <v>301</v>
      </c>
      <c r="E197" s="27" t="s">
        <v>302</v>
      </c>
      <c r="F197" s="28" t="s">
        <v>20</v>
      </c>
      <c r="G197" s="29" t="s">
        <v>24</v>
      </c>
      <c r="H197" s="28">
        <v>6112</v>
      </c>
      <c r="I197" s="29" t="s">
        <v>25</v>
      </c>
      <c r="J197" s="10">
        <v>1015</v>
      </c>
      <c r="K197" s="10">
        <v>1946</v>
      </c>
      <c r="L197" s="10"/>
      <c r="M197" s="10"/>
      <c r="N197" s="18">
        <f>K197/K198</f>
        <v>1.1953316953316953</v>
      </c>
      <c r="O197" s="18">
        <f>IFERROR(((J197+K197+L197+M197)/H197),"ND")</f>
        <v>0.48445680628272253</v>
      </c>
      <c r="P197" s="20" t="s">
        <v>303</v>
      </c>
      <c r="Q197" s="21"/>
      <c r="R197" s="22"/>
    </row>
    <row r="198" spans="4:18" ht="147" customHeight="1" x14ac:dyDescent="0.2">
      <c r="D198" s="19"/>
      <c r="E198" s="19"/>
      <c r="F198" s="19"/>
      <c r="G198" s="19"/>
      <c r="H198" s="19"/>
      <c r="I198" s="19"/>
      <c r="J198" s="12">
        <v>1328</v>
      </c>
      <c r="K198" s="12">
        <v>1628</v>
      </c>
      <c r="L198" s="12">
        <v>1628</v>
      </c>
      <c r="M198" s="12">
        <v>1528</v>
      </c>
      <c r="N198" s="19"/>
      <c r="O198" s="19"/>
      <c r="P198" s="23"/>
      <c r="Q198" s="24"/>
      <c r="R198" s="25"/>
    </row>
    <row r="199" spans="4:18" ht="147" customHeight="1" x14ac:dyDescent="0.2">
      <c r="D199" s="30" t="s">
        <v>304</v>
      </c>
      <c r="E199" s="27" t="s">
        <v>305</v>
      </c>
      <c r="F199" s="28" t="s">
        <v>20</v>
      </c>
      <c r="G199" s="29" t="s">
        <v>24</v>
      </c>
      <c r="H199" s="28">
        <v>6112</v>
      </c>
      <c r="I199" s="29" t="s">
        <v>25</v>
      </c>
      <c r="J199" s="10">
        <v>168</v>
      </c>
      <c r="K199" s="10">
        <v>280</v>
      </c>
      <c r="L199" s="10"/>
      <c r="M199" s="10"/>
      <c r="N199" s="18">
        <f>K199/K200</f>
        <v>0.171990171990172</v>
      </c>
      <c r="O199" s="18">
        <f>IFERROR(((J199+K199+L199+M199)/H199),"ND")</f>
        <v>7.3298429319371722E-2</v>
      </c>
      <c r="P199" s="20" t="s">
        <v>306</v>
      </c>
      <c r="Q199" s="21"/>
      <c r="R199" s="22"/>
    </row>
    <row r="200" spans="4:18" ht="147" customHeight="1" x14ac:dyDescent="0.2">
      <c r="D200" s="19"/>
      <c r="E200" s="19"/>
      <c r="F200" s="19"/>
      <c r="G200" s="19"/>
      <c r="H200" s="19"/>
      <c r="I200" s="19"/>
      <c r="J200" s="12">
        <v>1328</v>
      </c>
      <c r="K200" s="12">
        <v>1628</v>
      </c>
      <c r="L200" s="12">
        <v>1628</v>
      </c>
      <c r="M200" s="12">
        <v>1528</v>
      </c>
      <c r="N200" s="19"/>
      <c r="O200" s="19"/>
      <c r="P200" s="23"/>
      <c r="Q200" s="24"/>
      <c r="R200" s="25"/>
    </row>
    <row r="201" spans="4:18" ht="147" customHeight="1" x14ac:dyDescent="0.2">
      <c r="D201" s="30" t="s">
        <v>307</v>
      </c>
      <c r="E201" s="27" t="s">
        <v>308</v>
      </c>
      <c r="F201" s="28" t="s">
        <v>20</v>
      </c>
      <c r="G201" s="29" t="s">
        <v>24</v>
      </c>
      <c r="H201" s="28">
        <v>4522</v>
      </c>
      <c r="I201" s="29" t="s">
        <v>25</v>
      </c>
      <c r="J201" s="10">
        <v>758</v>
      </c>
      <c r="K201" s="10">
        <v>1630</v>
      </c>
      <c r="L201" s="10"/>
      <c r="M201" s="10"/>
      <c r="N201" s="18">
        <f>K201/K202</f>
        <v>1.2936507936507937</v>
      </c>
      <c r="O201" s="18">
        <f>IFERROR(((J201+K201+L201+M201)/H201),"ND")</f>
        <v>0.52808491817779746</v>
      </c>
      <c r="P201" s="20" t="s">
        <v>309</v>
      </c>
      <c r="Q201" s="21"/>
      <c r="R201" s="22"/>
    </row>
    <row r="202" spans="4:18" ht="147" customHeight="1" x14ac:dyDescent="0.2">
      <c r="D202" s="19"/>
      <c r="E202" s="19"/>
      <c r="F202" s="19"/>
      <c r="G202" s="19"/>
      <c r="H202" s="19"/>
      <c r="I202" s="19"/>
      <c r="J202" s="12">
        <v>1030</v>
      </c>
      <c r="K202" s="12">
        <v>1260</v>
      </c>
      <c r="L202" s="12">
        <v>1100</v>
      </c>
      <c r="M202" s="12">
        <v>1132</v>
      </c>
      <c r="N202" s="19"/>
      <c r="O202" s="19"/>
      <c r="P202" s="23"/>
      <c r="Q202" s="24"/>
      <c r="R202" s="25"/>
    </row>
    <row r="203" spans="4:18" ht="147" customHeight="1" x14ac:dyDescent="0.2">
      <c r="D203" s="30" t="s">
        <v>310</v>
      </c>
      <c r="E203" s="27" t="s">
        <v>311</v>
      </c>
      <c r="F203" s="28" t="s">
        <v>20</v>
      </c>
      <c r="G203" s="29" t="s">
        <v>24</v>
      </c>
      <c r="H203" s="28">
        <v>184</v>
      </c>
      <c r="I203" s="29" t="s">
        <v>25</v>
      </c>
      <c r="J203" s="10">
        <v>122</v>
      </c>
      <c r="K203" s="10">
        <v>16</v>
      </c>
      <c r="L203" s="10"/>
      <c r="M203" s="10"/>
      <c r="N203" s="18">
        <f>K203/K204</f>
        <v>0.66666666666666663</v>
      </c>
      <c r="O203" s="18">
        <f>IFERROR(((J203+K203+L203+M203)/H203),"ND")</f>
        <v>0.75</v>
      </c>
      <c r="P203" s="20" t="s">
        <v>312</v>
      </c>
      <c r="Q203" s="21"/>
      <c r="R203" s="22"/>
    </row>
    <row r="204" spans="4:18" ht="147" customHeight="1" x14ac:dyDescent="0.2">
      <c r="D204" s="19"/>
      <c r="E204" s="19"/>
      <c r="F204" s="19"/>
      <c r="G204" s="19"/>
      <c r="H204" s="19"/>
      <c r="I204" s="19"/>
      <c r="J204" s="12">
        <v>160</v>
      </c>
      <c r="K204" s="12">
        <v>24</v>
      </c>
      <c r="L204" s="12">
        <v>0</v>
      </c>
      <c r="M204" s="12">
        <v>0</v>
      </c>
      <c r="N204" s="19"/>
      <c r="O204" s="19"/>
      <c r="P204" s="23"/>
      <c r="Q204" s="24"/>
      <c r="R204" s="25"/>
    </row>
    <row r="205" spans="4:18" ht="147" customHeight="1" x14ac:dyDescent="0.2">
      <c r="D205" s="30" t="s">
        <v>313</v>
      </c>
      <c r="E205" s="27" t="s">
        <v>314</v>
      </c>
      <c r="F205" s="28" t="s">
        <v>20</v>
      </c>
      <c r="G205" s="29" t="s">
        <v>24</v>
      </c>
      <c r="H205" s="28">
        <v>530</v>
      </c>
      <c r="I205" s="29" t="s">
        <v>25</v>
      </c>
      <c r="J205" s="10">
        <v>236</v>
      </c>
      <c r="K205" s="10">
        <v>111</v>
      </c>
      <c r="L205" s="10"/>
      <c r="M205" s="10"/>
      <c r="N205" s="18">
        <f>K205/K206</f>
        <v>0.84090909090909094</v>
      </c>
      <c r="O205" s="18">
        <f>IFERROR(((J205+K205+L205+M205)/H205),"ND")</f>
        <v>0.65471698113207544</v>
      </c>
      <c r="P205" s="20" t="s">
        <v>315</v>
      </c>
      <c r="Q205" s="21"/>
      <c r="R205" s="22"/>
    </row>
    <row r="206" spans="4:18" ht="147" customHeight="1" x14ac:dyDescent="0.2">
      <c r="D206" s="19"/>
      <c r="E206" s="19"/>
      <c r="F206" s="19"/>
      <c r="G206" s="19"/>
      <c r="H206" s="19"/>
      <c r="I206" s="19"/>
      <c r="J206" s="12">
        <v>102</v>
      </c>
      <c r="K206" s="12">
        <v>132</v>
      </c>
      <c r="L206" s="12">
        <v>164</v>
      </c>
      <c r="M206" s="12">
        <v>132</v>
      </c>
      <c r="N206" s="19"/>
      <c r="O206" s="19"/>
      <c r="P206" s="23"/>
      <c r="Q206" s="24"/>
      <c r="R206" s="25"/>
    </row>
    <row r="207" spans="4:18" ht="147" customHeight="1" x14ac:dyDescent="0.2">
      <c r="D207" s="30" t="s">
        <v>316</v>
      </c>
      <c r="E207" s="27" t="s">
        <v>317</v>
      </c>
      <c r="F207" s="28" t="s">
        <v>20</v>
      </c>
      <c r="G207" s="29" t="s">
        <v>24</v>
      </c>
      <c r="H207" s="28">
        <v>420</v>
      </c>
      <c r="I207" s="29" t="s">
        <v>25</v>
      </c>
      <c r="J207" s="10">
        <v>185</v>
      </c>
      <c r="K207" s="10">
        <v>62</v>
      </c>
      <c r="L207" s="10"/>
      <c r="M207" s="10"/>
      <c r="N207" s="18">
        <f>K207/K208</f>
        <v>0.5636363636363636</v>
      </c>
      <c r="O207" s="18">
        <f>IFERROR(((J207+K207+L207+M207)/H207),"ND")</f>
        <v>0.58809523809523812</v>
      </c>
      <c r="P207" s="20" t="s">
        <v>318</v>
      </c>
      <c r="Q207" s="21"/>
      <c r="R207" s="22"/>
    </row>
    <row r="208" spans="4:18" ht="147" customHeight="1" x14ac:dyDescent="0.2">
      <c r="D208" s="19"/>
      <c r="E208" s="19"/>
      <c r="F208" s="19"/>
      <c r="G208" s="19"/>
      <c r="H208" s="19"/>
      <c r="I208" s="19"/>
      <c r="J208" s="12">
        <v>100</v>
      </c>
      <c r="K208" s="12">
        <v>110</v>
      </c>
      <c r="L208" s="12">
        <v>112</v>
      </c>
      <c r="M208" s="12">
        <v>98</v>
      </c>
      <c r="N208" s="19"/>
      <c r="O208" s="19"/>
      <c r="P208" s="23"/>
      <c r="Q208" s="24"/>
      <c r="R208" s="25"/>
    </row>
    <row r="209" spans="4:18" ht="147" customHeight="1" x14ac:dyDescent="0.2">
      <c r="D209" s="30" t="s">
        <v>319</v>
      </c>
      <c r="E209" s="27" t="s">
        <v>320</v>
      </c>
      <c r="F209" s="28" t="s">
        <v>20</v>
      </c>
      <c r="G209" s="29" t="s">
        <v>24</v>
      </c>
      <c r="H209" s="28">
        <v>478</v>
      </c>
      <c r="I209" s="29" t="s">
        <v>25</v>
      </c>
      <c r="J209" s="10">
        <v>112</v>
      </c>
      <c r="K209" s="10">
        <v>209</v>
      </c>
      <c r="L209" s="10"/>
      <c r="M209" s="10"/>
      <c r="N209" s="18">
        <f>K209/K210</f>
        <v>1.7563025210084033</v>
      </c>
      <c r="O209" s="18">
        <f>IFERROR(((J209+K209+L209+M209)/H209),"ND")</f>
        <v>0.67154811715481166</v>
      </c>
      <c r="P209" s="20" t="s">
        <v>321</v>
      </c>
      <c r="Q209" s="21"/>
      <c r="R209" s="22"/>
    </row>
    <row r="210" spans="4:18" ht="147" customHeight="1" x14ac:dyDescent="0.2">
      <c r="D210" s="19"/>
      <c r="E210" s="19"/>
      <c r="F210" s="19"/>
      <c r="G210" s="19"/>
      <c r="H210" s="19"/>
      <c r="I210" s="19"/>
      <c r="J210" s="12">
        <v>110</v>
      </c>
      <c r="K210" s="12">
        <v>119</v>
      </c>
      <c r="L210" s="12">
        <v>128</v>
      </c>
      <c r="M210" s="12">
        <v>121</v>
      </c>
      <c r="N210" s="19"/>
      <c r="O210" s="19"/>
      <c r="P210" s="23"/>
      <c r="Q210" s="24"/>
      <c r="R210" s="25"/>
    </row>
    <row r="211" spans="4:18" ht="147" customHeight="1" x14ac:dyDescent="0.2">
      <c r="D211" s="30" t="s">
        <v>322</v>
      </c>
      <c r="E211" s="27" t="s">
        <v>323</v>
      </c>
      <c r="F211" s="28" t="s">
        <v>20</v>
      </c>
      <c r="G211" s="29" t="s">
        <v>24</v>
      </c>
      <c r="H211" s="28">
        <v>190</v>
      </c>
      <c r="I211" s="29" t="s">
        <v>25</v>
      </c>
      <c r="J211" s="10">
        <v>0</v>
      </c>
      <c r="K211" s="10">
        <v>188</v>
      </c>
      <c r="L211" s="10"/>
      <c r="M211" s="10"/>
      <c r="N211" s="18">
        <f>K211/K212</f>
        <v>1.5666666666666667</v>
      </c>
      <c r="O211" s="18">
        <f>IFERROR(((J211+K211+L211+M211)/H211),"ND")</f>
        <v>0.98947368421052628</v>
      </c>
      <c r="P211" s="20" t="s">
        <v>324</v>
      </c>
      <c r="Q211" s="21"/>
      <c r="R211" s="22"/>
    </row>
    <row r="212" spans="4:18" ht="147" customHeight="1" x14ac:dyDescent="0.2">
      <c r="D212" s="19"/>
      <c r="E212" s="19"/>
      <c r="F212" s="19"/>
      <c r="G212" s="19"/>
      <c r="H212" s="19"/>
      <c r="I212" s="19"/>
      <c r="J212" s="12">
        <v>0</v>
      </c>
      <c r="K212" s="12">
        <v>120</v>
      </c>
      <c r="L212" s="12">
        <v>70</v>
      </c>
      <c r="M212" s="12">
        <v>0</v>
      </c>
      <c r="N212" s="19"/>
      <c r="O212" s="19"/>
      <c r="P212" s="23"/>
      <c r="Q212" s="24"/>
      <c r="R212" s="25"/>
    </row>
    <row r="213" spans="4:18" ht="147" customHeight="1" x14ac:dyDescent="0.2">
      <c r="D213" s="30" t="s">
        <v>325</v>
      </c>
      <c r="E213" s="27" t="s">
        <v>326</v>
      </c>
      <c r="F213" s="28" t="s">
        <v>20</v>
      </c>
      <c r="G213" s="29" t="s">
        <v>24</v>
      </c>
      <c r="H213" s="28">
        <v>51</v>
      </c>
      <c r="I213" s="29" t="s">
        <v>25</v>
      </c>
      <c r="J213" s="10">
        <v>4</v>
      </c>
      <c r="K213" s="10">
        <v>4</v>
      </c>
      <c r="L213" s="10"/>
      <c r="M213" s="10"/>
      <c r="N213" s="18">
        <f>K213/K214</f>
        <v>0.30769230769230771</v>
      </c>
      <c r="O213" s="18">
        <f>IFERROR(((J213+K213+L213+M213)/H213),"ND")</f>
        <v>0.15686274509803921</v>
      </c>
      <c r="P213" s="20" t="s">
        <v>327</v>
      </c>
      <c r="Q213" s="21"/>
      <c r="R213" s="22"/>
    </row>
    <row r="214" spans="4:18" ht="147" customHeight="1" x14ac:dyDescent="0.2">
      <c r="D214" s="19"/>
      <c r="E214" s="19"/>
      <c r="F214" s="19"/>
      <c r="G214" s="19"/>
      <c r="H214" s="19"/>
      <c r="I214" s="19"/>
      <c r="J214" s="12">
        <v>10</v>
      </c>
      <c r="K214" s="12">
        <v>13</v>
      </c>
      <c r="L214" s="12">
        <v>15</v>
      </c>
      <c r="M214" s="12">
        <v>13</v>
      </c>
      <c r="N214" s="19"/>
      <c r="O214" s="19"/>
      <c r="P214" s="23"/>
      <c r="Q214" s="24"/>
      <c r="R214" s="25"/>
    </row>
    <row r="215" spans="4:18" ht="147" customHeight="1" x14ac:dyDescent="0.2">
      <c r="D215" s="30" t="s">
        <v>328</v>
      </c>
      <c r="E215" s="27" t="s">
        <v>329</v>
      </c>
      <c r="F215" s="28" t="s">
        <v>20</v>
      </c>
      <c r="G215" s="29" t="s">
        <v>24</v>
      </c>
      <c r="H215" s="28">
        <v>207</v>
      </c>
      <c r="I215" s="29" t="s">
        <v>25</v>
      </c>
      <c r="J215" s="10">
        <v>11</v>
      </c>
      <c r="K215" s="10">
        <v>44</v>
      </c>
      <c r="L215" s="10"/>
      <c r="M215" s="10"/>
      <c r="N215" s="18">
        <f>K215/K216</f>
        <v>0.6875</v>
      </c>
      <c r="O215" s="18">
        <f>IFERROR(((J215+K215+L215+M215)/H215),"ND")</f>
        <v>0.26570048309178745</v>
      </c>
      <c r="P215" s="20" t="s">
        <v>330</v>
      </c>
      <c r="Q215" s="21"/>
      <c r="R215" s="22"/>
    </row>
    <row r="216" spans="4:18" ht="147" customHeight="1" x14ac:dyDescent="0.2">
      <c r="D216" s="19"/>
      <c r="E216" s="19"/>
      <c r="F216" s="19"/>
      <c r="G216" s="19"/>
      <c r="H216" s="19"/>
      <c r="I216" s="19"/>
      <c r="J216" s="12">
        <v>40</v>
      </c>
      <c r="K216" s="12">
        <v>64</v>
      </c>
      <c r="L216" s="12">
        <v>47</v>
      </c>
      <c r="M216" s="12">
        <v>56</v>
      </c>
      <c r="N216" s="19"/>
      <c r="O216" s="19"/>
      <c r="P216" s="23"/>
      <c r="Q216" s="24"/>
      <c r="R216" s="25"/>
    </row>
    <row r="217" spans="4:18" ht="147" customHeight="1" x14ac:dyDescent="0.2">
      <c r="D217" s="30" t="s">
        <v>331</v>
      </c>
      <c r="E217" s="27" t="s">
        <v>332</v>
      </c>
      <c r="F217" s="28" t="s">
        <v>20</v>
      </c>
      <c r="G217" s="29" t="s">
        <v>24</v>
      </c>
      <c r="H217" s="28">
        <v>1151660</v>
      </c>
      <c r="I217" s="29" t="s">
        <v>25</v>
      </c>
      <c r="J217" s="10">
        <v>284705</v>
      </c>
      <c r="K217" s="10">
        <v>266246</v>
      </c>
      <c r="L217" s="10"/>
      <c r="M217" s="10"/>
      <c r="N217" s="18">
        <f>K217/K218</f>
        <v>0.98377895032442098</v>
      </c>
      <c r="O217" s="18">
        <f>IFERROR(((J217+K217+L217+M217)/H217),"ND")</f>
        <v>0.47839727002761234</v>
      </c>
      <c r="P217" s="20" t="s">
        <v>333</v>
      </c>
      <c r="Q217" s="21"/>
      <c r="R217" s="22"/>
    </row>
    <row r="218" spans="4:18" ht="147" customHeight="1" x14ac:dyDescent="0.2">
      <c r="D218" s="19"/>
      <c r="E218" s="19"/>
      <c r="F218" s="19"/>
      <c r="G218" s="19"/>
      <c r="H218" s="19"/>
      <c r="I218" s="19"/>
      <c r="J218" s="12">
        <v>359155</v>
      </c>
      <c r="K218" s="12">
        <v>270636</v>
      </c>
      <c r="L218" s="12">
        <v>250777</v>
      </c>
      <c r="M218" s="12">
        <v>271092</v>
      </c>
      <c r="N218" s="19"/>
      <c r="O218" s="19"/>
      <c r="P218" s="23"/>
      <c r="Q218" s="24"/>
      <c r="R218" s="25"/>
    </row>
    <row r="219" spans="4:18" ht="147" customHeight="1" x14ac:dyDescent="0.2">
      <c r="D219" s="30" t="s">
        <v>334</v>
      </c>
      <c r="E219" s="27" t="s">
        <v>335</v>
      </c>
      <c r="F219" s="28" t="s">
        <v>20</v>
      </c>
      <c r="G219" s="29" t="s">
        <v>24</v>
      </c>
      <c r="H219" s="28">
        <v>544</v>
      </c>
      <c r="I219" s="29" t="s">
        <v>25</v>
      </c>
      <c r="J219" s="10">
        <v>29</v>
      </c>
      <c r="K219" s="10">
        <v>34</v>
      </c>
      <c r="L219" s="10"/>
      <c r="M219" s="10"/>
      <c r="N219" s="18">
        <f>K219/K220</f>
        <v>0.25</v>
      </c>
      <c r="O219" s="18">
        <f>IFERROR(((J219+K219+L219+M219)/H219),"ND")</f>
        <v>0.11580882352941177</v>
      </c>
      <c r="P219" s="20" t="s">
        <v>336</v>
      </c>
      <c r="Q219" s="21"/>
      <c r="R219" s="22"/>
    </row>
    <row r="220" spans="4:18" ht="147" customHeight="1" x14ac:dyDescent="0.2">
      <c r="D220" s="19"/>
      <c r="E220" s="19"/>
      <c r="F220" s="19"/>
      <c r="G220" s="19"/>
      <c r="H220" s="19"/>
      <c r="I220" s="19"/>
      <c r="J220" s="12">
        <v>110</v>
      </c>
      <c r="K220" s="12">
        <v>136</v>
      </c>
      <c r="L220" s="12">
        <v>162</v>
      </c>
      <c r="M220" s="12">
        <v>136</v>
      </c>
      <c r="N220" s="19"/>
      <c r="O220" s="19"/>
      <c r="P220" s="23"/>
      <c r="Q220" s="24"/>
      <c r="R220" s="25"/>
    </row>
    <row r="221" spans="4:18" ht="147" customHeight="1" x14ac:dyDescent="0.2">
      <c r="D221" s="30" t="s">
        <v>337</v>
      </c>
      <c r="E221" s="27" t="s">
        <v>338</v>
      </c>
      <c r="F221" s="28" t="s">
        <v>20</v>
      </c>
      <c r="G221" s="29" t="s">
        <v>24</v>
      </c>
      <c r="H221" s="28">
        <v>2</v>
      </c>
      <c r="I221" s="29" t="s">
        <v>25</v>
      </c>
      <c r="J221" s="10">
        <v>1</v>
      </c>
      <c r="K221" s="10">
        <v>1</v>
      </c>
      <c r="L221" s="10"/>
      <c r="M221" s="10"/>
      <c r="N221" s="18">
        <f>K221/K222</f>
        <v>1</v>
      </c>
      <c r="O221" s="18">
        <f>IFERROR(((J221+K221+L221+M221)/H221),"ND")</f>
        <v>1</v>
      </c>
      <c r="P221" s="20" t="s">
        <v>339</v>
      </c>
      <c r="Q221" s="21"/>
      <c r="R221" s="22"/>
    </row>
    <row r="222" spans="4:18" ht="147" customHeight="1" x14ac:dyDescent="0.2">
      <c r="D222" s="19"/>
      <c r="E222" s="19"/>
      <c r="F222" s="19"/>
      <c r="G222" s="19"/>
      <c r="H222" s="19"/>
      <c r="I222" s="19"/>
      <c r="J222" s="12">
        <v>1</v>
      </c>
      <c r="K222" s="12">
        <v>1</v>
      </c>
      <c r="L222" s="12">
        <v>0</v>
      </c>
      <c r="M222" s="12">
        <v>0</v>
      </c>
      <c r="N222" s="19"/>
      <c r="O222" s="19"/>
      <c r="P222" s="23"/>
      <c r="Q222" s="24"/>
      <c r="R222" s="25"/>
    </row>
    <row r="223" spans="4:18" ht="16" x14ac:dyDescent="0.2">
      <c r="H223" s="75"/>
    </row>
    <row r="224" spans="4:18" ht="16" x14ac:dyDescent="0.2">
      <c r="H224" s="19"/>
    </row>
    <row r="225" spans="4:18" ht="16" x14ac:dyDescent="0.2">
      <c r="H225" s="1"/>
    </row>
    <row r="226" spans="4:18" ht="19" x14ac:dyDescent="0.2">
      <c r="D226" s="71"/>
      <c r="E226" s="43"/>
      <c r="H226" s="1"/>
    </row>
    <row r="227" spans="4:18" ht="66" customHeight="1" x14ac:dyDescent="0.2">
      <c r="D227" s="73" t="s">
        <v>340</v>
      </c>
      <c r="E227" s="21"/>
      <c r="H227" s="1"/>
      <c r="I227" s="74" t="s">
        <v>341</v>
      </c>
      <c r="J227" s="21"/>
      <c r="K227" s="21"/>
      <c r="L227" s="21"/>
      <c r="M227" s="21"/>
      <c r="N227" s="21"/>
      <c r="Q227" s="73" t="s">
        <v>342</v>
      </c>
      <c r="R227" s="21"/>
    </row>
    <row r="228" spans="4:18" ht="23.25" customHeight="1" x14ac:dyDescent="0.2">
      <c r="D228" s="71"/>
      <c r="E228" s="43"/>
      <c r="H228" s="1"/>
    </row>
    <row r="229" spans="4:18" ht="16" x14ac:dyDescent="0.2">
      <c r="H229" s="1"/>
    </row>
    <row r="230" spans="4:18" ht="16" x14ac:dyDescent="0.2">
      <c r="H230" s="1"/>
    </row>
    <row r="231" spans="4:18" ht="16" x14ac:dyDescent="0.2">
      <c r="H231" s="1"/>
    </row>
    <row r="232" spans="4:18" ht="16" x14ac:dyDescent="0.2">
      <c r="H232" s="1"/>
    </row>
    <row r="233" spans="4:18" ht="16" x14ac:dyDescent="0.2">
      <c r="H233" s="1"/>
    </row>
    <row r="234" spans="4:18" ht="16" x14ac:dyDescent="0.2">
      <c r="H234" s="1"/>
    </row>
    <row r="235" spans="4:18" ht="16" x14ac:dyDescent="0.2">
      <c r="H235" s="1"/>
    </row>
    <row r="236" spans="4:18" ht="16" x14ac:dyDescent="0.2">
      <c r="H236" s="1"/>
    </row>
    <row r="237" spans="4:18" ht="16" x14ac:dyDescent="0.2">
      <c r="H237" s="1"/>
    </row>
    <row r="238" spans="4:18" ht="16" x14ac:dyDescent="0.2">
      <c r="H238" s="1"/>
    </row>
    <row r="239" spans="4:18" ht="16" x14ac:dyDescent="0.2">
      <c r="H239" s="1"/>
    </row>
    <row r="240" spans="4:18" ht="16" x14ac:dyDescent="0.2">
      <c r="H240" s="1"/>
    </row>
    <row r="241" spans="8:8" ht="16" x14ac:dyDescent="0.2">
      <c r="H241" s="1"/>
    </row>
    <row r="242" spans="8:8" ht="16" x14ac:dyDescent="0.2">
      <c r="H242" s="1"/>
    </row>
    <row r="243" spans="8:8" ht="16" x14ac:dyDescent="0.2">
      <c r="H243" s="1"/>
    </row>
    <row r="244" spans="8:8" ht="16" x14ac:dyDescent="0.2">
      <c r="H244" s="1"/>
    </row>
    <row r="245" spans="8:8" ht="16" x14ac:dyDescent="0.2">
      <c r="H245" s="1"/>
    </row>
    <row r="246" spans="8:8" ht="16" x14ac:dyDescent="0.2">
      <c r="H246" s="1"/>
    </row>
    <row r="247" spans="8:8" ht="16" x14ac:dyDescent="0.2">
      <c r="H247" s="1"/>
    </row>
    <row r="248" spans="8:8" ht="16" x14ac:dyDescent="0.2">
      <c r="H248" s="1"/>
    </row>
    <row r="249" spans="8:8" ht="16" x14ac:dyDescent="0.2">
      <c r="H249" s="1"/>
    </row>
    <row r="250" spans="8:8" ht="16" x14ac:dyDescent="0.2">
      <c r="H250" s="1"/>
    </row>
    <row r="251" spans="8:8" ht="16" x14ac:dyDescent="0.2">
      <c r="H251" s="1"/>
    </row>
    <row r="252" spans="8:8" ht="16" x14ac:dyDescent="0.2">
      <c r="H252" s="1"/>
    </row>
    <row r="253" spans="8:8" ht="16" x14ac:dyDescent="0.2">
      <c r="H253" s="1"/>
    </row>
    <row r="254" spans="8:8" ht="16" x14ac:dyDescent="0.2">
      <c r="H254" s="1"/>
    </row>
    <row r="255" spans="8:8" ht="16" x14ac:dyDescent="0.2">
      <c r="H255" s="1"/>
    </row>
    <row r="256" spans="8:8" ht="16" x14ac:dyDescent="0.2">
      <c r="H256" s="1"/>
    </row>
    <row r="257" spans="8:8" ht="16" x14ac:dyDescent="0.2">
      <c r="H257" s="1"/>
    </row>
    <row r="258" spans="8:8" ht="16" x14ac:dyDescent="0.2">
      <c r="H258" s="1"/>
    </row>
    <row r="259" spans="8:8" ht="16" x14ac:dyDescent="0.2">
      <c r="H259" s="1"/>
    </row>
    <row r="260" spans="8:8" ht="16" x14ac:dyDescent="0.2">
      <c r="H260" s="1"/>
    </row>
    <row r="261" spans="8:8" ht="16" x14ac:dyDescent="0.2">
      <c r="H261" s="1"/>
    </row>
    <row r="262" spans="8:8" ht="16" x14ac:dyDescent="0.2">
      <c r="H262" s="1"/>
    </row>
    <row r="263" spans="8:8" ht="16" x14ac:dyDescent="0.2">
      <c r="H263" s="1"/>
    </row>
    <row r="264" spans="8:8" ht="16" x14ac:dyDescent="0.2">
      <c r="H264" s="1"/>
    </row>
    <row r="265" spans="8:8" ht="16" x14ac:dyDescent="0.2">
      <c r="H265" s="1"/>
    </row>
    <row r="266" spans="8:8" ht="16" x14ac:dyDescent="0.2">
      <c r="H266" s="1"/>
    </row>
    <row r="267" spans="8:8" ht="16" x14ac:dyDescent="0.2">
      <c r="H267" s="1"/>
    </row>
    <row r="268" spans="8:8" ht="16" x14ac:dyDescent="0.2">
      <c r="H268" s="1"/>
    </row>
    <row r="269" spans="8:8" ht="16" x14ac:dyDescent="0.2">
      <c r="H269" s="1"/>
    </row>
    <row r="270" spans="8:8" ht="16" x14ac:dyDescent="0.2">
      <c r="H270" s="1"/>
    </row>
    <row r="271" spans="8:8" ht="16" x14ac:dyDescent="0.2">
      <c r="H271" s="1"/>
    </row>
    <row r="272" spans="8:8" ht="16" x14ac:dyDescent="0.2">
      <c r="H272" s="1"/>
    </row>
    <row r="273" spans="8:8" ht="16" x14ac:dyDescent="0.2">
      <c r="H273" s="1"/>
    </row>
    <row r="274" spans="8:8" ht="16" x14ac:dyDescent="0.2">
      <c r="H274" s="1"/>
    </row>
    <row r="275" spans="8:8" ht="16" x14ac:dyDescent="0.2">
      <c r="H275" s="1"/>
    </row>
    <row r="276" spans="8:8" ht="16" x14ac:dyDescent="0.2">
      <c r="H276" s="1"/>
    </row>
    <row r="277" spans="8:8" ht="16" x14ac:dyDescent="0.2">
      <c r="H277" s="1"/>
    </row>
    <row r="278" spans="8:8" ht="16" x14ac:dyDescent="0.2">
      <c r="H278" s="1"/>
    </row>
    <row r="279" spans="8:8" ht="16" x14ac:dyDescent="0.2">
      <c r="H279" s="1"/>
    </row>
    <row r="280" spans="8:8" ht="16" x14ac:dyDescent="0.2">
      <c r="H280" s="1"/>
    </row>
    <row r="281" spans="8:8" ht="16" x14ac:dyDescent="0.2">
      <c r="H281" s="1"/>
    </row>
    <row r="282" spans="8:8" ht="16" x14ac:dyDescent="0.2">
      <c r="H282" s="1"/>
    </row>
    <row r="283" spans="8:8" ht="16" x14ac:dyDescent="0.2">
      <c r="H283" s="1"/>
    </row>
    <row r="284" spans="8:8" ht="16" x14ac:dyDescent="0.2">
      <c r="H284" s="1"/>
    </row>
    <row r="285" spans="8:8" ht="16" x14ac:dyDescent="0.2">
      <c r="H285" s="1"/>
    </row>
    <row r="286" spans="8:8" ht="16" x14ac:dyDescent="0.2">
      <c r="H286" s="1"/>
    </row>
    <row r="287" spans="8:8" ht="16" x14ac:dyDescent="0.2">
      <c r="H287" s="1"/>
    </row>
    <row r="288" spans="8:8" ht="16" x14ac:dyDescent="0.2">
      <c r="H288" s="1"/>
    </row>
    <row r="289" spans="8:8" ht="16" x14ac:dyDescent="0.2">
      <c r="H289" s="1"/>
    </row>
    <row r="290" spans="8:8" ht="16" x14ac:dyDescent="0.2">
      <c r="H290" s="1"/>
    </row>
    <row r="291" spans="8:8" ht="16" x14ac:dyDescent="0.2">
      <c r="H291" s="1"/>
    </row>
    <row r="292" spans="8:8" ht="16" x14ac:dyDescent="0.2">
      <c r="H292" s="1"/>
    </row>
    <row r="293" spans="8:8" ht="16" x14ac:dyDescent="0.2">
      <c r="H293" s="1"/>
    </row>
    <row r="294" spans="8:8" ht="16" x14ac:dyDescent="0.2">
      <c r="H294" s="1"/>
    </row>
    <row r="295" spans="8:8" ht="16" x14ac:dyDescent="0.2">
      <c r="H295" s="1"/>
    </row>
    <row r="296" spans="8:8" ht="16" x14ac:dyDescent="0.2">
      <c r="H296" s="1"/>
    </row>
    <row r="297" spans="8:8" ht="16" x14ac:dyDescent="0.2">
      <c r="H297" s="1"/>
    </row>
    <row r="298" spans="8:8" ht="16" x14ac:dyDescent="0.2">
      <c r="H298" s="1"/>
    </row>
    <row r="299" spans="8:8" ht="16" x14ac:dyDescent="0.2">
      <c r="H299" s="1"/>
    </row>
    <row r="300" spans="8:8" ht="16" x14ac:dyDescent="0.2">
      <c r="H300" s="1"/>
    </row>
    <row r="301" spans="8:8" ht="16" x14ac:dyDescent="0.2">
      <c r="H301" s="1"/>
    </row>
    <row r="302" spans="8:8" ht="16" x14ac:dyDescent="0.2">
      <c r="H302" s="1"/>
    </row>
    <row r="303" spans="8:8" ht="16" x14ac:dyDescent="0.2">
      <c r="H303" s="1"/>
    </row>
    <row r="304" spans="8:8" ht="16" x14ac:dyDescent="0.2">
      <c r="H304" s="1"/>
    </row>
    <row r="305" spans="8:8" ht="16" x14ac:dyDescent="0.2">
      <c r="H305" s="1"/>
    </row>
    <row r="306" spans="8:8" ht="16" x14ac:dyDescent="0.2">
      <c r="H306" s="1"/>
    </row>
    <row r="307" spans="8:8" ht="16" x14ac:dyDescent="0.2">
      <c r="H307" s="1"/>
    </row>
    <row r="308" spans="8:8" ht="16" x14ac:dyDescent="0.2">
      <c r="H308" s="1"/>
    </row>
    <row r="309" spans="8:8" ht="16" x14ac:dyDescent="0.2">
      <c r="H309" s="1"/>
    </row>
    <row r="310" spans="8:8" ht="16" x14ac:dyDescent="0.2">
      <c r="H310" s="1"/>
    </row>
    <row r="311" spans="8:8" ht="16" x14ac:dyDescent="0.2">
      <c r="H311" s="1"/>
    </row>
    <row r="312" spans="8:8" ht="16" x14ac:dyDescent="0.2">
      <c r="H312" s="1"/>
    </row>
    <row r="313" spans="8:8" ht="16" x14ac:dyDescent="0.2">
      <c r="H313" s="1"/>
    </row>
    <row r="314" spans="8:8" ht="16" x14ac:dyDescent="0.2">
      <c r="H314" s="1"/>
    </row>
    <row r="315" spans="8:8" ht="16" x14ac:dyDescent="0.2">
      <c r="H315" s="1"/>
    </row>
    <row r="316" spans="8:8" ht="16" x14ac:dyDescent="0.2">
      <c r="H316" s="1"/>
    </row>
    <row r="317" spans="8:8" ht="16" x14ac:dyDescent="0.2">
      <c r="H317" s="1"/>
    </row>
    <row r="318" spans="8:8" ht="16" x14ac:dyDescent="0.2">
      <c r="H318" s="1"/>
    </row>
    <row r="319" spans="8:8" ht="16" x14ac:dyDescent="0.2">
      <c r="H319" s="1"/>
    </row>
    <row r="320" spans="8:8" ht="16" x14ac:dyDescent="0.2">
      <c r="H320" s="1"/>
    </row>
    <row r="321" spans="8:8" ht="16" x14ac:dyDescent="0.2">
      <c r="H321" s="1"/>
    </row>
    <row r="322" spans="8:8" ht="16" x14ac:dyDescent="0.2">
      <c r="H322" s="1"/>
    </row>
    <row r="323" spans="8:8" ht="16" x14ac:dyDescent="0.2">
      <c r="H323" s="1"/>
    </row>
    <row r="324" spans="8:8" ht="16" x14ac:dyDescent="0.2">
      <c r="H324" s="1"/>
    </row>
    <row r="325" spans="8:8" ht="16" x14ac:dyDescent="0.2">
      <c r="H325" s="1"/>
    </row>
    <row r="326" spans="8:8" ht="16" x14ac:dyDescent="0.2">
      <c r="H326" s="1"/>
    </row>
    <row r="327" spans="8:8" ht="16" x14ac:dyDescent="0.2">
      <c r="H327" s="1"/>
    </row>
    <row r="328" spans="8:8" ht="16" x14ac:dyDescent="0.2">
      <c r="H328" s="1"/>
    </row>
    <row r="329" spans="8:8" ht="16" x14ac:dyDescent="0.2">
      <c r="H329" s="1"/>
    </row>
    <row r="330" spans="8:8" ht="16" x14ac:dyDescent="0.2">
      <c r="H330" s="1"/>
    </row>
    <row r="331" spans="8:8" ht="16" x14ac:dyDescent="0.2">
      <c r="H331" s="1"/>
    </row>
    <row r="332" spans="8:8" ht="16" x14ac:dyDescent="0.2">
      <c r="H332" s="1"/>
    </row>
    <row r="333" spans="8:8" ht="16" x14ac:dyDescent="0.2">
      <c r="H333" s="1"/>
    </row>
    <row r="334" spans="8:8" ht="16" x14ac:dyDescent="0.2">
      <c r="H334" s="1"/>
    </row>
    <row r="335" spans="8:8" ht="16" x14ac:dyDescent="0.2">
      <c r="H335" s="1"/>
    </row>
    <row r="336" spans="8:8" ht="16" x14ac:dyDescent="0.2">
      <c r="H336" s="1"/>
    </row>
    <row r="337" spans="8:8" ht="16" x14ac:dyDescent="0.2">
      <c r="H337" s="1"/>
    </row>
    <row r="338" spans="8:8" ht="16" x14ac:dyDescent="0.2">
      <c r="H338" s="1"/>
    </row>
    <row r="339" spans="8:8" ht="16" x14ac:dyDescent="0.2">
      <c r="H339" s="1"/>
    </row>
    <row r="340" spans="8:8" ht="16" x14ac:dyDescent="0.2">
      <c r="H340" s="1"/>
    </row>
    <row r="341" spans="8:8" ht="16" x14ac:dyDescent="0.2">
      <c r="H341" s="1"/>
    </row>
    <row r="342" spans="8:8" ht="16" x14ac:dyDescent="0.2">
      <c r="H342" s="1"/>
    </row>
    <row r="343" spans="8:8" ht="16" x14ac:dyDescent="0.2">
      <c r="H343" s="1"/>
    </row>
    <row r="344" spans="8:8" ht="16" x14ac:dyDescent="0.2">
      <c r="H344" s="1"/>
    </row>
    <row r="345" spans="8:8" ht="16" x14ac:dyDescent="0.2">
      <c r="H345" s="1"/>
    </row>
    <row r="346" spans="8:8" ht="16" x14ac:dyDescent="0.2">
      <c r="H346" s="1"/>
    </row>
    <row r="347" spans="8:8" ht="16" x14ac:dyDescent="0.2">
      <c r="H347" s="1"/>
    </row>
    <row r="348" spans="8:8" ht="16" x14ac:dyDescent="0.2">
      <c r="H348" s="1"/>
    </row>
    <row r="349" spans="8:8" ht="16" x14ac:dyDescent="0.2">
      <c r="H349" s="1"/>
    </row>
    <row r="350" spans="8:8" ht="16" x14ac:dyDescent="0.2">
      <c r="H350" s="1"/>
    </row>
    <row r="351" spans="8:8" ht="16" x14ac:dyDescent="0.2">
      <c r="H351" s="1"/>
    </row>
    <row r="352" spans="8:8" ht="16" x14ac:dyDescent="0.2">
      <c r="H352" s="1"/>
    </row>
    <row r="353" spans="8:8" ht="16" x14ac:dyDescent="0.2">
      <c r="H353" s="1"/>
    </row>
    <row r="354" spans="8:8" ht="16" x14ac:dyDescent="0.2">
      <c r="H354" s="1"/>
    </row>
    <row r="355" spans="8:8" ht="16" x14ac:dyDescent="0.2">
      <c r="H355" s="1"/>
    </row>
    <row r="356" spans="8:8" ht="16" x14ac:dyDescent="0.2">
      <c r="H356" s="1"/>
    </row>
    <row r="357" spans="8:8" ht="16" x14ac:dyDescent="0.2">
      <c r="H357" s="1"/>
    </row>
    <row r="358" spans="8:8" ht="16" x14ac:dyDescent="0.2">
      <c r="H358" s="1"/>
    </row>
    <row r="359" spans="8:8" ht="16" x14ac:dyDescent="0.2">
      <c r="H359" s="1"/>
    </row>
    <row r="360" spans="8:8" ht="16" x14ac:dyDescent="0.2">
      <c r="H360" s="1"/>
    </row>
    <row r="361" spans="8:8" ht="16" x14ac:dyDescent="0.2">
      <c r="H361" s="1"/>
    </row>
    <row r="362" spans="8:8" ht="16" x14ac:dyDescent="0.2">
      <c r="H362" s="1"/>
    </row>
    <row r="363" spans="8:8" ht="16" x14ac:dyDescent="0.2">
      <c r="H363" s="1"/>
    </row>
    <row r="364" spans="8:8" ht="16" x14ac:dyDescent="0.2">
      <c r="H364" s="1"/>
    </row>
    <row r="365" spans="8:8" ht="16" x14ac:dyDescent="0.2">
      <c r="H365" s="1"/>
    </row>
    <row r="366" spans="8:8" ht="16" x14ac:dyDescent="0.2">
      <c r="H366" s="1"/>
    </row>
    <row r="367" spans="8:8" ht="16" x14ac:dyDescent="0.2">
      <c r="H367" s="1"/>
    </row>
    <row r="368" spans="8:8" ht="16" x14ac:dyDescent="0.2">
      <c r="H368" s="1"/>
    </row>
    <row r="369" spans="8:8" ht="16" x14ac:dyDescent="0.2">
      <c r="H369" s="1"/>
    </row>
    <row r="370" spans="8:8" ht="16" x14ac:dyDescent="0.2">
      <c r="H370" s="1"/>
    </row>
    <row r="371" spans="8:8" ht="16" x14ac:dyDescent="0.2">
      <c r="H371" s="1"/>
    </row>
    <row r="372" spans="8:8" ht="16" x14ac:dyDescent="0.2">
      <c r="H372" s="1"/>
    </row>
    <row r="373" spans="8:8" ht="16" x14ac:dyDescent="0.2">
      <c r="H373" s="1"/>
    </row>
    <row r="374" spans="8:8" ht="16" x14ac:dyDescent="0.2">
      <c r="H374" s="1"/>
    </row>
    <row r="375" spans="8:8" ht="16" x14ac:dyDescent="0.2">
      <c r="H375" s="1"/>
    </row>
    <row r="376" spans="8:8" ht="16" x14ac:dyDescent="0.2">
      <c r="H376" s="1"/>
    </row>
    <row r="377" spans="8:8" ht="16" x14ac:dyDescent="0.2">
      <c r="H377" s="1"/>
    </row>
    <row r="378" spans="8:8" ht="16" x14ac:dyDescent="0.2">
      <c r="H378" s="1"/>
    </row>
    <row r="379" spans="8:8" ht="16" x14ac:dyDescent="0.2">
      <c r="H379" s="1"/>
    </row>
    <row r="380" spans="8:8" ht="16" x14ac:dyDescent="0.2">
      <c r="H380" s="1"/>
    </row>
    <row r="381" spans="8:8" ht="16" x14ac:dyDescent="0.2">
      <c r="H381" s="1"/>
    </row>
    <row r="382" spans="8:8" ht="16" x14ac:dyDescent="0.2">
      <c r="H382" s="1"/>
    </row>
    <row r="383" spans="8:8" ht="16" x14ac:dyDescent="0.2">
      <c r="H383" s="1"/>
    </row>
    <row r="384" spans="8:8" ht="16" x14ac:dyDescent="0.2">
      <c r="H384" s="1"/>
    </row>
    <row r="385" spans="8:8" ht="16" x14ac:dyDescent="0.2">
      <c r="H385" s="1"/>
    </row>
    <row r="386" spans="8:8" ht="16" x14ac:dyDescent="0.2">
      <c r="H386" s="1"/>
    </row>
    <row r="387" spans="8:8" ht="16" x14ac:dyDescent="0.2">
      <c r="H387" s="1"/>
    </row>
    <row r="388" spans="8:8" ht="16" x14ac:dyDescent="0.2">
      <c r="H388" s="1"/>
    </row>
    <row r="389" spans="8:8" ht="16" x14ac:dyDescent="0.2">
      <c r="H389" s="1"/>
    </row>
    <row r="390" spans="8:8" ht="16" x14ac:dyDescent="0.2">
      <c r="H390" s="1"/>
    </row>
    <row r="391" spans="8:8" ht="16" x14ac:dyDescent="0.2">
      <c r="H391" s="1"/>
    </row>
    <row r="392" spans="8:8" ht="16" x14ac:dyDescent="0.2">
      <c r="H392" s="1"/>
    </row>
    <row r="393" spans="8:8" ht="16" x14ac:dyDescent="0.2">
      <c r="H393" s="1"/>
    </row>
    <row r="394" spans="8:8" ht="16" x14ac:dyDescent="0.2">
      <c r="H394" s="1"/>
    </row>
    <row r="395" spans="8:8" ht="16" x14ac:dyDescent="0.2">
      <c r="H395" s="1"/>
    </row>
    <row r="396" spans="8:8" ht="16" x14ac:dyDescent="0.2">
      <c r="H396" s="1"/>
    </row>
    <row r="397" spans="8:8" ht="16" x14ac:dyDescent="0.2">
      <c r="H397" s="1"/>
    </row>
    <row r="398" spans="8:8" ht="16" x14ac:dyDescent="0.2">
      <c r="H398" s="1"/>
    </row>
    <row r="399" spans="8:8" ht="16" x14ac:dyDescent="0.2">
      <c r="H399" s="1"/>
    </row>
    <row r="400" spans="8:8" ht="16" x14ac:dyDescent="0.2">
      <c r="H400" s="1"/>
    </row>
    <row r="401" spans="8:8" ht="16" x14ac:dyDescent="0.2">
      <c r="H401" s="1"/>
    </row>
    <row r="402" spans="8:8" ht="16" x14ac:dyDescent="0.2">
      <c r="H402" s="1"/>
    </row>
    <row r="403" spans="8:8" ht="16" x14ac:dyDescent="0.2">
      <c r="H403" s="1"/>
    </row>
    <row r="404" spans="8:8" ht="16" x14ac:dyDescent="0.2">
      <c r="H404" s="1"/>
    </row>
    <row r="405" spans="8:8" ht="16" x14ac:dyDescent="0.2">
      <c r="H405" s="1"/>
    </row>
    <row r="406" spans="8:8" ht="16" x14ac:dyDescent="0.2">
      <c r="H406" s="1"/>
    </row>
    <row r="407" spans="8:8" ht="16" x14ac:dyDescent="0.2">
      <c r="H407" s="1"/>
    </row>
    <row r="408" spans="8:8" ht="16" x14ac:dyDescent="0.2">
      <c r="H408" s="1"/>
    </row>
    <row r="409" spans="8:8" ht="16" x14ac:dyDescent="0.2">
      <c r="H409" s="1"/>
    </row>
    <row r="410" spans="8:8" ht="16" x14ac:dyDescent="0.2">
      <c r="H410" s="1"/>
    </row>
    <row r="411" spans="8:8" ht="16" x14ac:dyDescent="0.2">
      <c r="H411" s="1"/>
    </row>
    <row r="412" spans="8:8" ht="16" x14ac:dyDescent="0.2">
      <c r="H412" s="1"/>
    </row>
    <row r="413" spans="8:8" ht="16" x14ac:dyDescent="0.2">
      <c r="H413" s="1"/>
    </row>
    <row r="414" spans="8:8" ht="16" x14ac:dyDescent="0.2">
      <c r="H414" s="1"/>
    </row>
    <row r="415" spans="8:8" ht="16" x14ac:dyDescent="0.2">
      <c r="H415" s="1"/>
    </row>
    <row r="416" spans="8:8" ht="16" x14ac:dyDescent="0.2">
      <c r="H416" s="1"/>
    </row>
    <row r="417" spans="8:8" ht="16" x14ac:dyDescent="0.2">
      <c r="H417" s="1"/>
    </row>
    <row r="418" spans="8:8" ht="16" x14ac:dyDescent="0.2">
      <c r="H418" s="1"/>
    </row>
    <row r="419" spans="8:8" ht="16" x14ac:dyDescent="0.2">
      <c r="H419" s="1"/>
    </row>
    <row r="420" spans="8:8" ht="16" x14ac:dyDescent="0.2">
      <c r="H420" s="1"/>
    </row>
    <row r="421" spans="8:8" ht="16" x14ac:dyDescent="0.2">
      <c r="H421" s="1"/>
    </row>
    <row r="422" spans="8:8" ht="16" x14ac:dyDescent="0.2">
      <c r="H422" s="1"/>
    </row>
    <row r="423" spans="8:8" ht="16" x14ac:dyDescent="0.2">
      <c r="H423" s="1"/>
    </row>
    <row r="424" spans="8:8" ht="16" x14ac:dyDescent="0.2">
      <c r="H424" s="1"/>
    </row>
    <row r="425" spans="8:8" ht="16" x14ac:dyDescent="0.2">
      <c r="H425" s="1"/>
    </row>
    <row r="426" spans="8:8" ht="16" x14ac:dyDescent="0.2">
      <c r="H426" s="1"/>
    </row>
    <row r="427" spans="8:8" ht="16" x14ac:dyDescent="0.2">
      <c r="H427" s="1"/>
    </row>
    <row r="428" spans="8:8" ht="16" x14ac:dyDescent="0.2">
      <c r="H428" s="1"/>
    </row>
    <row r="429" spans="8:8" ht="16" x14ac:dyDescent="0.2">
      <c r="H429" s="1"/>
    </row>
    <row r="430" spans="8:8" ht="16" x14ac:dyDescent="0.2">
      <c r="H430" s="1"/>
    </row>
    <row r="431" spans="8:8" ht="16" x14ac:dyDescent="0.2">
      <c r="H431" s="1"/>
    </row>
    <row r="432" spans="8:8" ht="16" x14ac:dyDescent="0.2">
      <c r="H432" s="1"/>
    </row>
    <row r="433" spans="8:8" ht="16" x14ac:dyDescent="0.2">
      <c r="H433" s="1"/>
    </row>
    <row r="434" spans="8:8" ht="16" x14ac:dyDescent="0.2">
      <c r="H434" s="1"/>
    </row>
    <row r="435" spans="8:8" ht="16" x14ac:dyDescent="0.2">
      <c r="H435" s="1"/>
    </row>
    <row r="436" spans="8:8" ht="16" x14ac:dyDescent="0.2">
      <c r="H436" s="1"/>
    </row>
    <row r="437" spans="8:8" ht="16" x14ac:dyDescent="0.2">
      <c r="H437" s="1"/>
    </row>
    <row r="438" spans="8:8" ht="16" x14ac:dyDescent="0.2">
      <c r="H438" s="1"/>
    </row>
    <row r="439" spans="8:8" ht="16" x14ac:dyDescent="0.2">
      <c r="H439" s="1"/>
    </row>
    <row r="440" spans="8:8" ht="16" x14ac:dyDescent="0.2">
      <c r="H440" s="1"/>
    </row>
    <row r="441" spans="8:8" ht="16" x14ac:dyDescent="0.2">
      <c r="H441" s="1"/>
    </row>
    <row r="442" spans="8:8" ht="16" x14ac:dyDescent="0.2">
      <c r="H442" s="1"/>
    </row>
    <row r="443" spans="8:8" ht="16" x14ac:dyDescent="0.2">
      <c r="H443" s="1"/>
    </row>
    <row r="444" spans="8:8" ht="16" x14ac:dyDescent="0.2">
      <c r="H444" s="1"/>
    </row>
    <row r="445" spans="8:8" ht="16" x14ac:dyDescent="0.2">
      <c r="H445" s="1"/>
    </row>
    <row r="446" spans="8:8" ht="16" x14ac:dyDescent="0.2">
      <c r="H446" s="1"/>
    </row>
    <row r="447" spans="8:8" ht="16" x14ac:dyDescent="0.2">
      <c r="H447" s="1"/>
    </row>
    <row r="448" spans="8:8" ht="16" x14ac:dyDescent="0.2">
      <c r="H448" s="1"/>
    </row>
    <row r="449" spans="8:8" ht="16" x14ac:dyDescent="0.2">
      <c r="H449" s="1"/>
    </row>
    <row r="450" spans="8:8" ht="16" x14ac:dyDescent="0.2">
      <c r="H450" s="1"/>
    </row>
    <row r="451" spans="8:8" ht="16" x14ac:dyDescent="0.2">
      <c r="H451" s="1"/>
    </row>
    <row r="452" spans="8:8" ht="16" x14ac:dyDescent="0.2">
      <c r="H452" s="1"/>
    </row>
    <row r="453" spans="8:8" ht="16" x14ac:dyDescent="0.2">
      <c r="H453" s="1"/>
    </row>
    <row r="454" spans="8:8" ht="16" x14ac:dyDescent="0.2">
      <c r="H454" s="1"/>
    </row>
    <row r="455" spans="8:8" ht="16" x14ac:dyDescent="0.2">
      <c r="H455" s="1"/>
    </row>
    <row r="456" spans="8:8" ht="16" x14ac:dyDescent="0.2">
      <c r="H456" s="1"/>
    </row>
    <row r="457" spans="8:8" ht="16" x14ac:dyDescent="0.2">
      <c r="H457" s="1"/>
    </row>
    <row r="458" spans="8:8" ht="16" x14ac:dyDescent="0.2">
      <c r="H458" s="1"/>
    </row>
    <row r="459" spans="8:8" ht="16" x14ac:dyDescent="0.2">
      <c r="H459" s="1"/>
    </row>
    <row r="460" spans="8:8" ht="16" x14ac:dyDescent="0.2">
      <c r="H460" s="1"/>
    </row>
    <row r="461" spans="8:8" ht="16" x14ac:dyDescent="0.2">
      <c r="H461" s="1"/>
    </row>
    <row r="462" spans="8:8" ht="16" x14ac:dyDescent="0.2">
      <c r="H462" s="1"/>
    </row>
    <row r="463" spans="8:8" ht="16" x14ac:dyDescent="0.2">
      <c r="H463" s="1"/>
    </row>
    <row r="464" spans="8:8" ht="16" x14ac:dyDescent="0.2">
      <c r="H464" s="1"/>
    </row>
    <row r="465" spans="8:8" ht="16" x14ac:dyDescent="0.2">
      <c r="H465" s="1"/>
    </row>
    <row r="466" spans="8:8" ht="16" x14ac:dyDescent="0.2">
      <c r="H466" s="1"/>
    </row>
    <row r="467" spans="8:8" ht="16" x14ac:dyDescent="0.2">
      <c r="H467" s="1"/>
    </row>
    <row r="468" spans="8:8" ht="16" x14ac:dyDescent="0.2">
      <c r="H468" s="1"/>
    </row>
    <row r="469" spans="8:8" ht="16" x14ac:dyDescent="0.2">
      <c r="H469" s="1"/>
    </row>
    <row r="470" spans="8:8" ht="16" x14ac:dyDescent="0.2">
      <c r="H470" s="1"/>
    </row>
    <row r="471" spans="8:8" ht="16" x14ac:dyDescent="0.2">
      <c r="H471" s="1"/>
    </row>
    <row r="472" spans="8:8" ht="16" x14ac:dyDescent="0.2">
      <c r="H472" s="1"/>
    </row>
    <row r="473" spans="8:8" ht="16" x14ac:dyDescent="0.2">
      <c r="H473" s="1"/>
    </row>
    <row r="474" spans="8:8" ht="16" x14ac:dyDescent="0.2">
      <c r="H474" s="1"/>
    </row>
    <row r="475" spans="8:8" ht="16" x14ac:dyDescent="0.2">
      <c r="H475" s="1"/>
    </row>
    <row r="476" spans="8:8" ht="16" x14ac:dyDescent="0.2">
      <c r="H476" s="1"/>
    </row>
    <row r="477" spans="8:8" ht="16" x14ac:dyDescent="0.2">
      <c r="H477" s="1"/>
    </row>
    <row r="478" spans="8:8" ht="16" x14ac:dyDescent="0.2">
      <c r="H478" s="1"/>
    </row>
    <row r="479" spans="8:8" ht="16" x14ac:dyDescent="0.2">
      <c r="H479" s="1"/>
    </row>
    <row r="480" spans="8:8" ht="16" x14ac:dyDescent="0.2">
      <c r="H480" s="1"/>
    </row>
    <row r="481" spans="8:8" ht="16" x14ac:dyDescent="0.2">
      <c r="H481" s="1"/>
    </row>
    <row r="482" spans="8:8" ht="16" x14ac:dyDescent="0.2">
      <c r="H482" s="1"/>
    </row>
    <row r="483" spans="8:8" ht="16" x14ac:dyDescent="0.2">
      <c r="H483" s="1"/>
    </row>
    <row r="484" spans="8:8" ht="16" x14ac:dyDescent="0.2">
      <c r="H484" s="1"/>
    </row>
    <row r="485" spans="8:8" ht="16" x14ac:dyDescent="0.2">
      <c r="H485" s="1"/>
    </row>
    <row r="486" spans="8:8" ht="16" x14ac:dyDescent="0.2">
      <c r="H486" s="1"/>
    </row>
    <row r="487" spans="8:8" ht="16" x14ac:dyDescent="0.2">
      <c r="H487" s="1"/>
    </row>
    <row r="488" spans="8:8" ht="16" x14ac:dyDescent="0.2">
      <c r="H488" s="1"/>
    </row>
    <row r="489" spans="8:8" ht="16" x14ac:dyDescent="0.2">
      <c r="H489" s="1"/>
    </row>
    <row r="490" spans="8:8" ht="16" x14ac:dyDescent="0.2">
      <c r="H490" s="1"/>
    </row>
    <row r="491" spans="8:8" ht="16" x14ac:dyDescent="0.2">
      <c r="H491" s="1"/>
    </row>
    <row r="492" spans="8:8" ht="16" x14ac:dyDescent="0.2">
      <c r="H492" s="1"/>
    </row>
    <row r="493" spans="8:8" ht="16" x14ac:dyDescent="0.2">
      <c r="H493" s="1"/>
    </row>
    <row r="494" spans="8:8" ht="16" x14ac:dyDescent="0.2">
      <c r="H494" s="1"/>
    </row>
    <row r="495" spans="8:8" ht="16" x14ac:dyDescent="0.2">
      <c r="H495" s="1"/>
    </row>
    <row r="496" spans="8:8" ht="16" x14ac:dyDescent="0.2">
      <c r="H496" s="1"/>
    </row>
    <row r="497" spans="8:8" ht="16" x14ac:dyDescent="0.2">
      <c r="H497" s="1"/>
    </row>
    <row r="498" spans="8:8" ht="16" x14ac:dyDescent="0.2">
      <c r="H498" s="1"/>
    </row>
    <row r="499" spans="8:8" ht="16" x14ac:dyDescent="0.2">
      <c r="H499" s="1"/>
    </row>
    <row r="500" spans="8:8" ht="16" x14ac:dyDescent="0.2">
      <c r="H500" s="1"/>
    </row>
    <row r="501" spans="8:8" ht="16" x14ac:dyDescent="0.2">
      <c r="H501" s="1"/>
    </row>
    <row r="502" spans="8:8" ht="16" x14ac:dyDescent="0.2">
      <c r="H502" s="1"/>
    </row>
    <row r="503" spans="8:8" ht="16" x14ac:dyDescent="0.2">
      <c r="H503" s="1"/>
    </row>
    <row r="504" spans="8:8" ht="16" x14ac:dyDescent="0.2">
      <c r="H504" s="1"/>
    </row>
    <row r="505" spans="8:8" ht="16" x14ac:dyDescent="0.2">
      <c r="H505" s="1"/>
    </row>
    <row r="506" spans="8:8" ht="16" x14ac:dyDescent="0.2">
      <c r="H506" s="1"/>
    </row>
    <row r="507" spans="8:8" ht="16" x14ac:dyDescent="0.2">
      <c r="H507" s="1"/>
    </row>
    <row r="508" spans="8:8" ht="16" x14ac:dyDescent="0.2">
      <c r="H508" s="1"/>
    </row>
    <row r="509" spans="8:8" ht="16" x14ac:dyDescent="0.2">
      <c r="H509" s="1"/>
    </row>
    <row r="510" spans="8:8" ht="16" x14ac:dyDescent="0.2">
      <c r="H510" s="1"/>
    </row>
    <row r="511" spans="8:8" ht="16" x14ac:dyDescent="0.2">
      <c r="H511" s="1"/>
    </row>
    <row r="512" spans="8:8" ht="16" x14ac:dyDescent="0.2">
      <c r="H512" s="1"/>
    </row>
    <row r="513" spans="8:8" ht="16" x14ac:dyDescent="0.2">
      <c r="H513" s="1"/>
    </row>
    <row r="514" spans="8:8" ht="16" x14ac:dyDescent="0.2">
      <c r="H514" s="1"/>
    </row>
    <row r="515" spans="8:8" ht="16" x14ac:dyDescent="0.2">
      <c r="H515" s="1"/>
    </row>
    <row r="516" spans="8:8" ht="16" x14ac:dyDescent="0.2">
      <c r="H516" s="1"/>
    </row>
    <row r="517" spans="8:8" ht="16" x14ac:dyDescent="0.2">
      <c r="H517" s="1"/>
    </row>
    <row r="518" spans="8:8" ht="16" x14ac:dyDescent="0.2">
      <c r="H518" s="1"/>
    </row>
    <row r="519" spans="8:8" ht="16" x14ac:dyDescent="0.2">
      <c r="H519" s="1"/>
    </row>
    <row r="520" spans="8:8" ht="16" x14ac:dyDescent="0.2">
      <c r="H520" s="1"/>
    </row>
    <row r="521" spans="8:8" ht="16" x14ac:dyDescent="0.2">
      <c r="H521" s="1"/>
    </row>
    <row r="522" spans="8:8" ht="16" x14ac:dyDescent="0.2">
      <c r="H522" s="1"/>
    </row>
    <row r="523" spans="8:8" ht="16" x14ac:dyDescent="0.2">
      <c r="H523" s="1"/>
    </row>
    <row r="524" spans="8:8" ht="16" x14ac:dyDescent="0.2">
      <c r="H524" s="1"/>
    </row>
    <row r="525" spans="8:8" ht="16" x14ac:dyDescent="0.2">
      <c r="H525" s="1"/>
    </row>
    <row r="526" spans="8:8" ht="16" x14ac:dyDescent="0.2">
      <c r="H526" s="1"/>
    </row>
    <row r="527" spans="8:8" ht="16" x14ac:dyDescent="0.2">
      <c r="H527" s="1"/>
    </row>
    <row r="528" spans="8:8" ht="16" x14ac:dyDescent="0.2">
      <c r="H528" s="1"/>
    </row>
    <row r="529" spans="8:8" ht="16" x14ac:dyDescent="0.2">
      <c r="H529" s="1"/>
    </row>
    <row r="530" spans="8:8" ht="16" x14ac:dyDescent="0.2">
      <c r="H530" s="1"/>
    </row>
    <row r="531" spans="8:8" ht="16" x14ac:dyDescent="0.2">
      <c r="H531" s="1"/>
    </row>
    <row r="532" spans="8:8" ht="16" x14ac:dyDescent="0.2">
      <c r="H532" s="1"/>
    </row>
    <row r="533" spans="8:8" ht="16" x14ac:dyDescent="0.2">
      <c r="H533" s="1"/>
    </row>
    <row r="534" spans="8:8" ht="16" x14ac:dyDescent="0.2">
      <c r="H534" s="1"/>
    </row>
    <row r="535" spans="8:8" ht="16" x14ac:dyDescent="0.2">
      <c r="H535" s="1"/>
    </row>
    <row r="536" spans="8:8" ht="16" x14ac:dyDescent="0.2">
      <c r="H536" s="1"/>
    </row>
    <row r="537" spans="8:8" ht="16" x14ac:dyDescent="0.2">
      <c r="H537" s="1"/>
    </row>
    <row r="538" spans="8:8" ht="16" x14ac:dyDescent="0.2">
      <c r="H538" s="1"/>
    </row>
    <row r="539" spans="8:8" ht="16" x14ac:dyDescent="0.2">
      <c r="H539" s="1"/>
    </row>
    <row r="540" spans="8:8" ht="16" x14ac:dyDescent="0.2">
      <c r="H540" s="1"/>
    </row>
    <row r="541" spans="8:8" ht="16" x14ac:dyDescent="0.2">
      <c r="H541" s="1"/>
    </row>
    <row r="542" spans="8:8" ht="16" x14ac:dyDescent="0.2">
      <c r="H542" s="1"/>
    </row>
    <row r="543" spans="8:8" ht="16" x14ac:dyDescent="0.2">
      <c r="H543" s="1"/>
    </row>
    <row r="544" spans="8:8" ht="16" x14ac:dyDescent="0.2">
      <c r="H544" s="1"/>
    </row>
    <row r="545" spans="8:8" ht="16" x14ac:dyDescent="0.2">
      <c r="H545" s="1"/>
    </row>
    <row r="546" spans="8:8" ht="16" x14ac:dyDescent="0.2">
      <c r="H546" s="1"/>
    </row>
    <row r="547" spans="8:8" ht="16" x14ac:dyDescent="0.2">
      <c r="H547" s="1"/>
    </row>
    <row r="548" spans="8:8" ht="16" x14ac:dyDescent="0.2">
      <c r="H548" s="1"/>
    </row>
    <row r="549" spans="8:8" ht="16" x14ac:dyDescent="0.2">
      <c r="H549" s="1"/>
    </row>
    <row r="550" spans="8:8" ht="16" x14ac:dyDescent="0.2">
      <c r="H550" s="1"/>
    </row>
    <row r="551" spans="8:8" ht="16" x14ac:dyDescent="0.2">
      <c r="H551" s="1"/>
    </row>
    <row r="552" spans="8:8" ht="16" x14ac:dyDescent="0.2">
      <c r="H552" s="1"/>
    </row>
    <row r="553" spans="8:8" ht="16" x14ac:dyDescent="0.2">
      <c r="H553" s="1"/>
    </row>
    <row r="554" spans="8:8" ht="16" x14ac:dyDescent="0.2">
      <c r="H554" s="1"/>
    </row>
    <row r="555" spans="8:8" ht="16" x14ac:dyDescent="0.2">
      <c r="H555" s="1"/>
    </row>
    <row r="556" spans="8:8" ht="16" x14ac:dyDescent="0.2">
      <c r="H556" s="1"/>
    </row>
    <row r="557" spans="8:8" ht="16" x14ac:dyDescent="0.2">
      <c r="H557" s="1"/>
    </row>
    <row r="558" spans="8:8" ht="16" x14ac:dyDescent="0.2">
      <c r="H558" s="1"/>
    </row>
    <row r="559" spans="8:8" ht="16" x14ac:dyDescent="0.2">
      <c r="H559" s="1"/>
    </row>
    <row r="560" spans="8:8" ht="16" x14ac:dyDescent="0.2">
      <c r="H560" s="1"/>
    </row>
    <row r="561" spans="8:8" ht="16" x14ac:dyDescent="0.2">
      <c r="H561" s="1"/>
    </row>
    <row r="562" spans="8:8" ht="16" x14ac:dyDescent="0.2">
      <c r="H562" s="1"/>
    </row>
    <row r="563" spans="8:8" ht="16" x14ac:dyDescent="0.2">
      <c r="H563" s="1"/>
    </row>
    <row r="564" spans="8:8" ht="16" x14ac:dyDescent="0.2">
      <c r="H564" s="1"/>
    </row>
    <row r="565" spans="8:8" ht="16" x14ac:dyDescent="0.2">
      <c r="H565" s="1"/>
    </row>
    <row r="566" spans="8:8" ht="16" x14ac:dyDescent="0.2">
      <c r="H566" s="1"/>
    </row>
    <row r="567" spans="8:8" ht="16" x14ac:dyDescent="0.2">
      <c r="H567" s="1"/>
    </row>
    <row r="568" spans="8:8" ht="16" x14ac:dyDescent="0.2">
      <c r="H568" s="1"/>
    </row>
    <row r="569" spans="8:8" ht="16" x14ac:dyDescent="0.2">
      <c r="H569" s="1"/>
    </row>
    <row r="570" spans="8:8" ht="16" x14ac:dyDescent="0.2">
      <c r="H570" s="1"/>
    </row>
    <row r="571" spans="8:8" ht="16" x14ac:dyDescent="0.2">
      <c r="H571" s="1"/>
    </row>
    <row r="572" spans="8:8" ht="16" x14ac:dyDescent="0.2">
      <c r="H572" s="1"/>
    </row>
    <row r="573" spans="8:8" ht="16" x14ac:dyDescent="0.2">
      <c r="H573" s="1"/>
    </row>
    <row r="574" spans="8:8" ht="16" x14ac:dyDescent="0.2">
      <c r="H574" s="1"/>
    </row>
    <row r="575" spans="8:8" ht="16" x14ac:dyDescent="0.2">
      <c r="H575" s="1"/>
    </row>
    <row r="576" spans="8:8" ht="16" x14ac:dyDescent="0.2">
      <c r="H576" s="1"/>
    </row>
    <row r="577" spans="8:8" ht="16" x14ac:dyDescent="0.2">
      <c r="H577" s="1"/>
    </row>
    <row r="578" spans="8:8" ht="16" x14ac:dyDescent="0.2">
      <c r="H578" s="1"/>
    </row>
    <row r="579" spans="8:8" ht="16" x14ac:dyDescent="0.2">
      <c r="H579" s="1"/>
    </row>
    <row r="580" spans="8:8" ht="16" x14ac:dyDescent="0.2">
      <c r="H580" s="1"/>
    </row>
    <row r="581" spans="8:8" ht="16" x14ac:dyDescent="0.2">
      <c r="H581" s="1"/>
    </row>
    <row r="582" spans="8:8" ht="16" x14ac:dyDescent="0.2">
      <c r="H582" s="1"/>
    </row>
    <row r="583" spans="8:8" ht="16" x14ac:dyDescent="0.2">
      <c r="H583" s="1"/>
    </row>
    <row r="584" spans="8:8" ht="16" x14ac:dyDescent="0.2">
      <c r="H584" s="1"/>
    </row>
    <row r="585" spans="8:8" ht="16" x14ac:dyDescent="0.2">
      <c r="H585" s="1"/>
    </row>
    <row r="586" spans="8:8" ht="16" x14ac:dyDescent="0.2">
      <c r="H586" s="1"/>
    </row>
    <row r="587" spans="8:8" ht="16" x14ac:dyDescent="0.2">
      <c r="H587" s="1"/>
    </row>
    <row r="588" spans="8:8" ht="16" x14ac:dyDescent="0.2">
      <c r="H588" s="1"/>
    </row>
    <row r="589" spans="8:8" ht="16" x14ac:dyDescent="0.2">
      <c r="H589" s="1"/>
    </row>
    <row r="590" spans="8:8" ht="16" x14ac:dyDescent="0.2">
      <c r="H590" s="1"/>
    </row>
    <row r="591" spans="8:8" ht="16" x14ac:dyDescent="0.2">
      <c r="H591" s="1"/>
    </row>
    <row r="592" spans="8:8" ht="16" x14ac:dyDescent="0.2">
      <c r="H592" s="1"/>
    </row>
    <row r="593" spans="8:8" ht="16" x14ac:dyDescent="0.2">
      <c r="H593" s="1"/>
    </row>
    <row r="594" spans="8:8" ht="16" x14ac:dyDescent="0.2">
      <c r="H594" s="1"/>
    </row>
    <row r="595" spans="8:8" ht="16" x14ac:dyDescent="0.2">
      <c r="H595" s="1"/>
    </row>
    <row r="596" spans="8:8" ht="16" x14ac:dyDescent="0.2">
      <c r="H596" s="1"/>
    </row>
    <row r="597" spans="8:8" ht="16" x14ac:dyDescent="0.2">
      <c r="H597" s="1"/>
    </row>
    <row r="598" spans="8:8" ht="16" x14ac:dyDescent="0.2">
      <c r="H598" s="1"/>
    </row>
    <row r="599" spans="8:8" ht="16" x14ac:dyDescent="0.2">
      <c r="H599" s="1"/>
    </row>
    <row r="600" spans="8:8" ht="16" x14ac:dyDescent="0.2">
      <c r="H600" s="1"/>
    </row>
    <row r="601" spans="8:8" ht="16" x14ac:dyDescent="0.2">
      <c r="H601" s="1"/>
    </row>
    <row r="602" spans="8:8" ht="16" x14ac:dyDescent="0.2">
      <c r="H602" s="1"/>
    </row>
    <row r="603" spans="8:8" ht="16" x14ac:dyDescent="0.2">
      <c r="H603" s="1"/>
    </row>
    <row r="604" spans="8:8" ht="16" x14ac:dyDescent="0.2">
      <c r="H604" s="1"/>
    </row>
    <row r="605" spans="8:8" ht="16" x14ac:dyDescent="0.2">
      <c r="H605" s="1"/>
    </row>
    <row r="606" spans="8:8" ht="16" x14ac:dyDescent="0.2">
      <c r="H606" s="1"/>
    </row>
    <row r="607" spans="8:8" ht="16" x14ac:dyDescent="0.2">
      <c r="H607" s="1"/>
    </row>
    <row r="608" spans="8:8" ht="16" x14ac:dyDescent="0.2">
      <c r="H608" s="1"/>
    </row>
    <row r="609" spans="8:8" ht="16" x14ac:dyDescent="0.2">
      <c r="H609" s="1"/>
    </row>
    <row r="610" spans="8:8" ht="16" x14ac:dyDescent="0.2">
      <c r="H610" s="1"/>
    </row>
    <row r="611" spans="8:8" ht="16" x14ac:dyDescent="0.2">
      <c r="H611" s="1"/>
    </row>
    <row r="612" spans="8:8" ht="16" x14ac:dyDescent="0.2">
      <c r="H612" s="1"/>
    </row>
    <row r="613" spans="8:8" ht="16" x14ac:dyDescent="0.2">
      <c r="H613" s="1"/>
    </row>
    <row r="614" spans="8:8" ht="16" x14ac:dyDescent="0.2">
      <c r="H614" s="1"/>
    </row>
    <row r="615" spans="8:8" ht="16" x14ac:dyDescent="0.2">
      <c r="H615" s="1"/>
    </row>
    <row r="616" spans="8:8" ht="16" x14ac:dyDescent="0.2">
      <c r="H616" s="1"/>
    </row>
    <row r="617" spans="8:8" ht="16" x14ac:dyDescent="0.2">
      <c r="H617" s="1"/>
    </row>
    <row r="618" spans="8:8" ht="16" x14ac:dyDescent="0.2">
      <c r="H618" s="1"/>
    </row>
    <row r="619" spans="8:8" ht="16" x14ac:dyDescent="0.2">
      <c r="H619" s="1"/>
    </row>
    <row r="620" spans="8:8" ht="16" x14ac:dyDescent="0.2">
      <c r="H620" s="1"/>
    </row>
    <row r="621" spans="8:8" ht="16" x14ac:dyDescent="0.2">
      <c r="H621" s="1"/>
    </row>
    <row r="622" spans="8:8" ht="16" x14ac:dyDescent="0.2">
      <c r="H622" s="1"/>
    </row>
    <row r="623" spans="8:8" ht="16" x14ac:dyDescent="0.2">
      <c r="H623" s="1"/>
    </row>
    <row r="624" spans="8:8" ht="16" x14ac:dyDescent="0.2">
      <c r="H624" s="1"/>
    </row>
    <row r="625" spans="8:8" ht="16" x14ac:dyDescent="0.2">
      <c r="H625" s="1"/>
    </row>
    <row r="626" spans="8:8" ht="16" x14ac:dyDescent="0.2">
      <c r="H626" s="1"/>
    </row>
    <row r="627" spans="8:8" ht="16" x14ac:dyDescent="0.2">
      <c r="H627" s="1"/>
    </row>
    <row r="628" spans="8:8" ht="16" x14ac:dyDescent="0.2">
      <c r="H628" s="1"/>
    </row>
    <row r="629" spans="8:8" ht="16" x14ac:dyDescent="0.2">
      <c r="H629" s="1"/>
    </row>
    <row r="630" spans="8:8" ht="16" x14ac:dyDescent="0.2">
      <c r="H630" s="1"/>
    </row>
    <row r="631" spans="8:8" ht="16" x14ac:dyDescent="0.2">
      <c r="H631" s="1"/>
    </row>
    <row r="632" spans="8:8" ht="16" x14ac:dyDescent="0.2">
      <c r="H632" s="1"/>
    </row>
    <row r="633" spans="8:8" ht="16" x14ac:dyDescent="0.2">
      <c r="H633" s="1"/>
    </row>
    <row r="634" spans="8:8" ht="16" x14ac:dyDescent="0.2">
      <c r="H634" s="1"/>
    </row>
    <row r="635" spans="8:8" ht="16" x14ac:dyDescent="0.2">
      <c r="H635" s="1"/>
    </row>
    <row r="636" spans="8:8" ht="16" x14ac:dyDescent="0.2">
      <c r="H636" s="1"/>
    </row>
    <row r="637" spans="8:8" ht="16" x14ac:dyDescent="0.2">
      <c r="H637" s="1"/>
    </row>
    <row r="638" spans="8:8" ht="16" x14ac:dyDescent="0.2">
      <c r="H638" s="1"/>
    </row>
    <row r="639" spans="8:8" ht="16" x14ac:dyDescent="0.2">
      <c r="H639" s="1"/>
    </row>
    <row r="640" spans="8:8" ht="16" x14ac:dyDescent="0.2">
      <c r="H640" s="1"/>
    </row>
    <row r="641" spans="8:8" ht="16" x14ac:dyDescent="0.2">
      <c r="H641" s="1"/>
    </row>
    <row r="642" spans="8:8" ht="16" x14ac:dyDescent="0.2">
      <c r="H642" s="1"/>
    </row>
    <row r="643" spans="8:8" ht="16" x14ac:dyDescent="0.2">
      <c r="H643" s="1"/>
    </row>
    <row r="644" spans="8:8" ht="16" x14ac:dyDescent="0.2">
      <c r="H644" s="1"/>
    </row>
    <row r="645" spans="8:8" ht="16" x14ac:dyDescent="0.2">
      <c r="H645" s="1"/>
    </row>
    <row r="646" spans="8:8" ht="16" x14ac:dyDescent="0.2">
      <c r="H646" s="1"/>
    </row>
    <row r="647" spans="8:8" ht="16" x14ac:dyDescent="0.2">
      <c r="H647" s="1"/>
    </row>
    <row r="648" spans="8:8" ht="16" x14ac:dyDescent="0.2">
      <c r="H648" s="1"/>
    </row>
    <row r="649" spans="8:8" ht="16" x14ac:dyDescent="0.2">
      <c r="H649" s="1"/>
    </row>
    <row r="650" spans="8:8" ht="16" x14ac:dyDescent="0.2">
      <c r="H650" s="1"/>
    </row>
    <row r="651" spans="8:8" ht="16" x14ac:dyDescent="0.2">
      <c r="H651" s="1"/>
    </row>
    <row r="652" spans="8:8" ht="16" x14ac:dyDescent="0.2">
      <c r="H652" s="1"/>
    </row>
    <row r="653" spans="8:8" ht="16" x14ac:dyDescent="0.2">
      <c r="H653" s="1"/>
    </row>
    <row r="654" spans="8:8" ht="16" x14ac:dyDescent="0.2">
      <c r="H654" s="1"/>
    </row>
    <row r="655" spans="8:8" ht="16" x14ac:dyDescent="0.2">
      <c r="H655" s="1"/>
    </row>
    <row r="656" spans="8:8" ht="16" x14ac:dyDescent="0.2">
      <c r="H656" s="1"/>
    </row>
    <row r="657" spans="8:8" ht="16" x14ac:dyDescent="0.2">
      <c r="H657" s="1"/>
    </row>
    <row r="658" spans="8:8" ht="16" x14ac:dyDescent="0.2">
      <c r="H658" s="1"/>
    </row>
    <row r="659" spans="8:8" ht="16" x14ac:dyDescent="0.2">
      <c r="H659" s="1"/>
    </row>
    <row r="660" spans="8:8" ht="16" x14ac:dyDescent="0.2">
      <c r="H660" s="1"/>
    </row>
    <row r="661" spans="8:8" ht="16" x14ac:dyDescent="0.2">
      <c r="H661" s="1"/>
    </row>
    <row r="662" spans="8:8" ht="16" x14ac:dyDescent="0.2">
      <c r="H662" s="1"/>
    </row>
    <row r="663" spans="8:8" ht="16" x14ac:dyDescent="0.2">
      <c r="H663" s="1"/>
    </row>
    <row r="664" spans="8:8" ht="16" x14ac:dyDescent="0.2">
      <c r="H664" s="1"/>
    </row>
    <row r="665" spans="8:8" ht="16" x14ac:dyDescent="0.2">
      <c r="H665" s="1"/>
    </row>
    <row r="666" spans="8:8" ht="16" x14ac:dyDescent="0.2">
      <c r="H666" s="1"/>
    </row>
    <row r="667" spans="8:8" ht="16" x14ac:dyDescent="0.2">
      <c r="H667" s="1"/>
    </row>
    <row r="668" spans="8:8" ht="16" x14ac:dyDescent="0.2">
      <c r="H668" s="1"/>
    </row>
    <row r="669" spans="8:8" ht="16" x14ac:dyDescent="0.2">
      <c r="H669" s="1"/>
    </row>
    <row r="670" spans="8:8" ht="16" x14ac:dyDescent="0.2">
      <c r="H670" s="1"/>
    </row>
    <row r="671" spans="8:8" ht="16" x14ac:dyDescent="0.2">
      <c r="H671" s="1"/>
    </row>
    <row r="672" spans="8:8" ht="16" x14ac:dyDescent="0.2">
      <c r="H672" s="1"/>
    </row>
    <row r="673" spans="8:8" ht="16" x14ac:dyDescent="0.2">
      <c r="H673" s="1"/>
    </row>
    <row r="674" spans="8:8" ht="16" x14ac:dyDescent="0.2">
      <c r="H674" s="1"/>
    </row>
    <row r="675" spans="8:8" ht="16" x14ac:dyDescent="0.2">
      <c r="H675" s="1"/>
    </row>
    <row r="676" spans="8:8" ht="16" x14ac:dyDescent="0.2">
      <c r="H676" s="1"/>
    </row>
    <row r="677" spans="8:8" ht="16" x14ac:dyDescent="0.2">
      <c r="H677" s="1"/>
    </row>
    <row r="678" spans="8:8" ht="16" x14ac:dyDescent="0.2">
      <c r="H678" s="1"/>
    </row>
    <row r="679" spans="8:8" ht="16" x14ac:dyDescent="0.2">
      <c r="H679" s="1"/>
    </row>
    <row r="680" spans="8:8" ht="16" x14ac:dyDescent="0.2">
      <c r="H680" s="1"/>
    </row>
    <row r="681" spans="8:8" ht="16" x14ac:dyDescent="0.2">
      <c r="H681" s="1"/>
    </row>
    <row r="682" spans="8:8" ht="16" x14ac:dyDescent="0.2">
      <c r="H682" s="1"/>
    </row>
    <row r="683" spans="8:8" ht="16" x14ac:dyDescent="0.2">
      <c r="H683" s="1"/>
    </row>
    <row r="684" spans="8:8" ht="16" x14ac:dyDescent="0.2">
      <c r="H684" s="1"/>
    </row>
    <row r="685" spans="8:8" ht="16" x14ac:dyDescent="0.2">
      <c r="H685" s="1"/>
    </row>
    <row r="686" spans="8:8" ht="16" x14ac:dyDescent="0.2">
      <c r="H686" s="1"/>
    </row>
    <row r="687" spans="8:8" ht="16" x14ac:dyDescent="0.2">
      <c r="H687" s="1"/>
    </row>
    <row r="688" spans="8:8" ht="16" x14ac:dyDescent="0.2">
      <c r="H688" s="1"/>
    </row>
    <row r="689" spans="8:8" ht="16" x14ac:dyDescent="0.2">
      <c r="H689" s="1"/>
    </row>
    <row r="690" spans="8:8" ht="16" x14ac:dyDescent="0.2">
      <c r="H690" s="1"/>
    </row>
    <row r="691" spans="8:8" ht="16" x14ac:dyDescent="0.2">
      <c r="H691" s="1"/>
    </row>
    <row r="692" spans="8:8" ht="16" x14ac:dyDescent="0.2">
      <c r="H692" s="1"/>
    </row>
    <row r="693" spans="8:8" ht="16" x14ac:dyDescent="0.2">
      <c r="H693" s="1"/>
    </row>
    <row r="694" spans="8:8" ht="16" x14ac:dyDescent="0.2">
      <c r="H694" s="1"/>
    </row>
    <row r="695" spans="8:8" ht="16" x14ac:dyDescent="0.2">
      <c r="H695" s="1"/>
    </row>
    <row r="696" spans="8:8" ht="16" x14ac:dyDescent="0.2">
      <c r="H696" s="1"/>
    </row>
    <row r="697" spans="8:8" ht="16" x14ac:dyDescent="0.2">
      <c r="H697" s="1"/>
    </row>
    <row r="698" spans="8:8" ht="16" x14ac:dyDescent="0.2">
      <c r="H698" s="1"/>
    </row>
    <row r="699" spans="8:8" ht="16" x14ac:dyDescent="0.2">
      <c r="H699" s="1"/>
    </row>
    <row r="700" spans="8:8" ht="16" x14ac:dyDescent="0.2">
      <c r="H700" s="1"/>
    </row>
    <row r="701" spans="8:8" ht="16" x14ac:dyDescent="0.2">
      <c r="H701" s="1"/>
    </row>
    <row r="702" spans="8:8" ht="16" x14ac:dyDescent="0.2">
      <c r="H702" s="1"/>
    </row>
    <row r="703" spans="8:8" ht="16" x14ac:dyDescent="0.2">
      <c r="H703" s="1"/>
    </row>
    <row r="704" spans="8:8" ht="16" x14ac:dyDescent="0.2">
      <c r="H704" s="1"/>
    </row>
    <row r="705" spans="8:8" ht="16" x14ac:dyDescent="0.2">
      <c r="H705" s="1"/>
    </row>
    <row r="706" spans="8:8" ht="16" x14ac:dyDescent="0.2">
      <c r="H706" s="1"/>
    </row>
    <row r="707" spans="8:8" ht="16" x14ac:dyDescent="0.2">
      <c r="H707" s="1"/>
    </row>
    <row r="708" spans="8:8" ht="16" x14ac:dyDescent="0.2">
      <c r="H708" s="1"/>
    </row>
    <row r="709" spans="8:8" ht="16" x14ac:dyDescent="0.2">
      <c r="H709" s="1"/>
    </row>
    <row r="710" spans="8:8" ht="16" x14ac:dyDescent="0.2">
      <c r="H710" s="1"/>
    </row>
    <row r="711" spans="8:8" ht="16" x14ac:dyDescent="0.2">
      <c r="H711" s="1"/>
    </row>
    <row r="712" spans="8:8" ht="16" x14ac:dyDescent="0.2">
      <c r="H712" s="1"/>
    </row>
    <row r="713" spans="8:8" ht="16" x14ac:dyDescent="0.2">
      <c r="H713" s="1"/>
    </row>
    <row r="714" spans="8:8" ht="16" x14ac:dyDescent="0.2">
      <c r="H714" s="1"/>
    </row>
    <row r="715" spans="8:8" ht="16" x14ac:dyDescent="0.2">
      <c r="H715" s="1"/>
    </row>
    <row r="716" spans="8:8" ht="16" x14ac:dyDescent="0.2">
      <c r="H716" s="1"/>
    </row>
    <row r="717" spans="8:8" ht="16" x14ac:dyDescent="0.2">
      <c r="H717" s="1"/>
    </row>
    <row r="718" spans="8:8" ht="16" x14ac:dyDescent="0.2">
      <c r="H718" s="1"/>
    </row>
    <row r="719" spans="8:8" ht="16" x14ac:dyDescent="0.2">
      <c r="H719" s="1"/>
    </row>
    <row r="720" spans="8:8" ht="16" x14ac:dyDescent="0.2">
      <c r="H720" s="1"/>
    </row>
    <row r="721" spans="8:8" ht="16" x14ac:dyDescent="0.2">
      <c r="H721" s="1"/>
    </row>
    <row r="722" spans="8:8" ht="16" x14ac:dyDescent="0.2">
      <c r="H722" s="1"/>
    </row>
    <row r="723" spans="8:8" ht="16" x14ac:dyDescent="0.2">
      <c r="H723" s="1"/>
    </row>
    <row r="724" spans="8:8" ht="16" x14ac:dyDescent="0.2">
      <c r="H724" s="1"/>
    </row>
    <row r="725" spans="8:8" ht="16" x14ac:dyDescent="0.2">
      <c r="H725" s="1"/>
    </row>
    <row r="726" spans="8:8" ht="16" x14ac:dyDescent="0.2">
      <c r="H726" s="1"/>
    </row>
    <row r="727" spans="8:8" ht="16" x14ac:dyDescent="0.2">
      <c r="H727" s="1"/>
    </row>
    <row r="728" spans="8:8" ht="16" x14ac:dyDescent="0.2">
      <c r="H728" s="1"/>
    </row>
    <row r="729" spans="8:8" ht="16" x14ac:dyDescent="0.2">
      <c r="H729" s="1"/>
    </row>
    <row r="730" spans="8:8" ht="16" x14ac:dyDescent="0.2">
      <c r="H730" s="1"/>
    </row>
    <row r="731" spans="8:8" ht="16" x14ac:dyDescent="0.2">
      <c r="H731" s="1"/>
    </row>
    <row r="732" spans="8:8" ht="16" x14ac:dyDescent="0.2">
      <c r="H732" s="1"/>
    </row>
    <row r="733" spans="8:8" ht="16" x14ac:dyDescent="0.2">
      <c r="H733" s="1"/>
    </row>
    <row r="734" spans="8:8" ht="16" x14ac:dyDescent="0.2">
      <c r="H734" s="1"/>
    </row>
    <row r="735" spans="8:8" ht="16" x14ac:dyDescent="0.2">
      <c r="H735" s="1"/>
    </row>
    <row r="736" spans="8:8" ht="16" x14ac:dyDescent="0.2">
      <c r="H736" s="1"/>
    </row>
    <row r="737" spans="8:8" ht="16" x14ac:dyDescent="0.2">
      <c r="H737" s="1"/>
    </row>
    <row r="738" spans="8:8" ht="16" x14ac:dyDescent="0.2">
      <c r="H738" s="1"/>
    </row>
    <row r="739" spans="8:8" ht="16" x14ac:dyDescent="0.2">
      <c r="H739" s="1"/>
    </row>
    <row r="740" spans="8:8" ht="16" x14ac:dyDescent="0.2">
      <c r="H740" s="1"/>
    </row>
    <row r="741" spans="8:8" ht="16" x14ac:dyDescent="0.2">
      <c r="H741" s="1"/>
    </row>
    <row r="742" spans="8:8" ht="16" x14ac:dyDescent="0.2">
      <c r="H742" s="1"/>
    </row>
    <row r="743" spans="8:8" ht="16" x14ac:dyDescent="0.2">
      <c r="H743" s="1"/>
    </row>
    <row r="744" spans="8:8" ht="16" x14ac:dyDescent="0.2">
      <c r="H744" s="1"/>
    </row>
    <row r="745" spans="8:8" ht="16" x14ac:dyDescent="0.2">
      <c r="H745" s="1"/>
    </row>
    <row r="746" spans="8:8" ht="16" x14ac:dyDescent="0.2">
      <c r="H746" s="1"/>
    </row>
    <row r="747" spans="8:8" ht="16" x14ac:dyDescent="0.2">
      <c r="H747" s="1"/>
    </row>
    <row r="748" spans="8:8" ht="16" x14ac:dyDescent="0.2">
      <c r="H748" s="1"/>
    </row>
    <row r="749" spans="8:8" ht="16" x14ac:dyDescent="0.2">
      <c r="H749" s="1"/>
    </row>
    <row r="750" spans="8:8" ht="16" x14ac:dyDescent="0.2">
      <c r="H750" s="1"/>
    </row>
    <row r="751" spans="8:8" ht="16" x14ac:dyDescent="0.2">
      <c r="H751" s="1"/>
    </row>
    <row r="752" spans="8:8" ht="16" x14ac:dyDescent="0.2">
      <c r="H752" s="1"/>
    </row>
    <row r="753" spans="8:8" ht="16" x14ac:dyDescent="0.2">
      <c r="H753" s="1"/>
    </row>
    <row r="754" spans="8:8" ht="16" x14ac:dyDescent="0.2">
      <c r="H754" s="1"/>
    </row>
    <row r="755" spans="8:8" ht="16" x14ac:dyDescent="0.2">
      <c r="H755" s="1"/>
    </row>
    <row r="756" spans="8:8" ht="16" x14ac:dyDescent="0.2">
      <c r="H756" s="1"/>
    </row>
    <row r="757" spans="8:8" ht="16" x14ac:dyDescent="0.2">
      <c r="H757" s="1"/>
    </row>
    <row r="758" spans="8:8" ht="16" x14ac:dyDescent="0.2">
      <c r="H758" s="1"/>
    </row>
    <row r="759" spans="8:8" ht="16" x14ac:dyDescent="0.2">
      <c r="H759" s="1"/>
    </row>
    <row r="760" spans="8:8" ht="16" x14ac:dyDescent="0.2">
      <c r="H760" s="1"/>
    </row>
    <row r="761" spans="8:8" ht="16" x14ac:dyDescent="0.2">
      <c r="H761" s="1"/>
    </row>
    <row r="762" spans="8:8" ht="16" x14ac:dyDescent="0.2">
      <c r="H762" s="1"/>
    </row>
    <row r="763" spans="8:8" ht="16" x14ac:dyDescent="0.2">
      <c r="H763" s="1"/>
    </row>
    <row r="764" spans="8:8" ht="16" x14ac:dyDescent="0.2">
      <c r="H764" s="1"/>
    </row>
    <row r="765" spans="8:8" ht="16" x14ac:dyDescent="0.2">
      <c r="H765" s="1"/>
    </row>
    <row r="766" spans="8:8" ht="16" x14ac:dyDescent="0.2">
      <c r="H766" s="1"/>
    </row>
    <row r="767" spans="8:8" ht="16" x14ac:dyDescent="0.2">
      <c r="H767" s="1"/>
    </row>
    <row r="768" spans="8:8" ht="16" x14ac:dyDescent="0.2">
      <c r="H768" s="1"/>
    </row>
    <row r="769" spans="8:8" ht="16" x14ac:dyDescent="0.2">
      <c r="H769" s="1"/>
    </row>
    <row r="770" spans="8:8" ht="16" x14ac:dyDescent="0.2">
      <c r="H770" s="1"/>
    </row>
    <row r="771" spans="8:8" ht="16" x14ac:dyDescent="0.2">
      <c r="H771" s="1"/>
    </row>
    <row r="772" spans="8:8" ht="16" x14ac:dyDescent="0.2">
      <c r="H772" s="1"/>
    </row>
    <row r="773" spans="8:8" ht="16" x14ac:dyDescent="0.2">
      <c r="H773" s="1"/>
    </row>
    <row r="774" spans="8:8" ht="16" x14ac:dyDescent="0.2">
      <c r="H774" s="1"/>
    </row>
    <row r="775" spans="8:8" ht="16" x14ac:dyDescent="0.2">
      <c r="H775" s="1"/>
    </row>
    <row r="776" spans="8:8" ht="16" x14ac:dyDescent="0.2">
      <c r="H776" s="1"/>
    </row>
    <row r="777" spans="8:8" ht="16" x14ac:dyDescent="0.2">
      <c r="H777" s="1"/>
    </row>
    <row r="778" spans="8:8" ht="16" x14ac:dyDescent="0.2">
      <c r="H778" s="1"/>
    </row>
    <row r="779" spans="8:8" ht="16" x14ac:dyDescent="0.2">
      <c r="H779" s="1"/>
    </row>
    <row r="780" spans="8:8" ht="16" x14ac:dyDescent="0.2">
      <c r="H780" s="1"/>
    </row>
    <row r="781" spans="8:8" ht="16" x14ac:dyDescent="0.2">
      <c r="H781" s="1"/>
    </row>
    <row r="782" spans="8:8" ht="16" x14ac:dyDescent="0.2">
      <c r="H782" s="1"/>
    </row>
    <row r="783" spans="8:8" ht="16" x14ac:dyDescent="0.2">
      <c r="H783" s="1"/>
    </row>
    <row r="784" spans="8:8" ht="16" x14ac:dyDescent="0.2">
      <c r="H784" s="1"/>
    </row>
    <row r="785" spans="8:8" ht="16" x14ac:dyDescent="0.2">
      <c r="H785" s="1"/>
    </row>
    <row r="786" spans="8:8" ht="16" x14ac:dyDescent="0.2">
      <c r="H786" s="1"/>
    </row>
    <row r="787" spans="8:8" ht="16" x14ac:dyDescent="0.2">
      <c r="H787" s="1"/>
    </row>
    <row r="788" spans="8:8" ht="16" x14ac:dyDescent="0.2">
      <c r="H788" s="1"/>
    </row>
    <row r="789" spans="8:8" ht="16" x14ac:dyDescent="0.2">
      <c r="H789" s="1"/>
    </row>
    <row r="790" spans="8:8" ht="16" x14ac:dyDescent="0.2">
      <c r="H790" s="1"/>
    </row>
    <row r="791" spans="8:8" ht="16" x14ac:dyDescent="0.2">
      <c r="H791" s="1"/>
    </row>
    <row r="792" spans="8:8" ht="16" x14ac:dyDescent="0.2">
      <c r="H792" s="1"/>
    </row>
    <row r="793" spans="8:8" ht="16" x14ac:dyDescent="0.2">
      <c r="H793" s="1"/>
    </row>
    <row r="794" spans="8:8" ht="16" x14ac:dyDescent="0.2">
      <c r="H794" s="1"/>
    </row>
    <row r="795" spans="8:8" ht="16" x14ac:dyDescent="0.2">
      <c r="H795" s="1"/>
    </row>
    <row r="796" spans="8:8" ht="16" x14ac:dyDescent="0.2">
      <c r="H796" s="1"/>
    </row>
    <row r="797" spans="8:8" ht="16" x14ac:dyDescent="0.2">
      <c r="H797" s="1"/>
    </row>
    <row r="798" spans="8:8" ht="16" x14ac:dyDescent="0.2">
      <c r="H798" s="1"/>
    </row>
    <row r="799" spans="8:8" ht="16" x14ac:dyDescent="0.2">
      <c r="H799" s="1"/>
    </row>
    <row r="800" spans="8:8" ht="16" x14ac:dyDescent="0.2">
      <c r="H800" s="1"/>
    </row>
    <row r="801" spans="8:8" ht="16" x14ac:dyDescent="0.2">
      <c r="H801" s="1"/>
    </row>
    <row r="802" spans="8:8" ht="16" x14ac:dyDescent="0.2">
      <c r="H802" s="1"/>
    </row>
    <row r="803" spans="8:8" ht="16" x14ac:dyDescent="0.2">
      <c r="H803" s="1"/>
    </row>
    <row r="804" spans="8:8" ht="16" x14ac:dyDescent="0.2">
      <c r="H804" s="1"/>
    </row>
    <row r="805" spans="8:8" ht="16" x14ac:dyDescent="0.2">
      <c r="H805" s="1"/>
    </row>
    <row r="806" spans="8:8" ht="16" x14ac:dyDescent="0.2">
      <c r="H806" s="1"/>
    </row>
    <row r="807" spans="8:8" ht="16" x14ac:dyDescent="0.2">
      <c r="H807" s="1"/>
    </row>
    <row r="808" spans="8:8" ht="16" x14ac:dyDescent="0.2">
      <c r="H808" s="1"/>
    </row>
    <row r="809" spans="8:8" ht="16" x14ac:dyDescent="0.2">
      <c r="H809" s="1"/>
    </row>
    <row r="810" spans="8:8" ht="16" x14ac:dyDescent="0.2">
      <c r="H810" s="1"/>
    </row>
    <row r="811" spans="8:8" ht="16" x14ac:dyDescent="0.2">
      <c r="H811" s="1"/>
    </row>
    <row r="812" spans="8:8" ht="16" x14ac:dyDescent="0.2">
      <c r="H812" s="1"/>
    </row>
    <row r="813" spans="8:8" ht="16" x14ac:dyDescent="0.2">
      <c r="H813" s="1"/>
    </row>
    <row r="814" spans="8:8" ht="16" x14ac:dyDescent="0.2">
      <c r="H814" s="1"/>
    </row>
    <row r="815" spans="8:8" ht="16" x14ac:dyDescent="0.2">
      <c r="H815" s="1"/>
    </row>
    <row r="816" spans="8:8" ht="16" x14ac:dyDescent="0.2">
      <c r="H816" s="1"/>
    </row>
    <row r="817" spans="8:8" ht="16" x14ac:dyDescent="0.2">
      <c r="H817" s="1"/>
    </row>
    <row r="818" spans="8:8" ht="16" x14ac:dyDescent="0.2">
      <c r="H818" s="1"/>
    </row>
    <row r="819" spans="8:8" ht="16" x14ac:dyDescent="0.2">
      <c r="H819" s="1"/>
    </row>
    <row r="820" spans="8:8" ht="16" x14ac:dyDescent="0.2">
      <c r="H820" s="1"/>
    </row>
    <row r="821" spans="8:8" ht="16" x14ac:dyDescent="0.2">
      <c r="H821" s="1"/>
    </row>
    <row r="822" spans="8:8" ht="16" x14ac:dyDescent="0.2">
      <c r="H822" s="1"/>
    </row>
    <row r="823" spans="8:8" ht="16" x14ac:dyDescent="0.2">
      <c r="H823" s="1"/>
    </row>
    <row r="824" spans="8:8" ht="16" x14ac:dyDescent="0.2">
      <c r="H824" s="1"/>
    </row>
    <row r="825" spans="8:8" ht="16" x14ac:dyDescent="0.2">
      <c r="H825" s="1"/>
    </row>
    <row r="826" spans="8:8" ht="16" x14ac:dyDescent="0.2">
      <c r="H826" s="1"/>
    </row>
    <row r="827" spans="8:8" ht="16" x14ac:dyDescent="0.2">
      <c r="H827" s="1"/>
    </row>
    <row r="828" spans="8:8" ht="16" x14ac:dyDescent="0.2">
      <c r="H828" s="1"/>
    </row>
    <row r="829" spans="8:8" ht="16" x14ac:dyDescent="0.2">
      <c r="H829" s="1"/>
    </row>
    <row r="830" spans="8:8" ht="16" x14ac:dyDescent="0.2">
      <c r="H830" s="1"/>
    </row>
    <row r="831" spans="8:8" ht="16" x14ac:dyDescent="0.2">
      <c r="H831" s="1"/>
    </row>
    <row r="832" spans="8:8" ht="16" x14ac:dyDescent="0.2">
      <c r="H832" s="1"/>
    </row>
    <row r="833" spans="8:8" ht="16" x14ac:dyDescent="0.2">
      <c r="H833" s="1"/>
    </row>
    <row r="834" spans="8:8" ht="16" x14ac:dyDescent="0.2">
      <c r="H834" s="1"/>
    </row>
    <row r="835" spans="8:8" ht="16" x14ac:dyDescent="0.2">
      <c r="H835" s="1"/>
    </row>
    <row r="836" spans="8:8" ht="16" x14ac:dyDescent="0.2">
      <c r="H836" s="1"/>
    </row>
    <row r="837" spans="8:8" ht="16" x14ac:dyDescent="0.2">
      <c r="H837" s="1"/>
    </row>
    <row r="838" spans="8:8" ht="16" x14ac:dyDescent="0.2">
      <c r="H838" s="1"/>
    </row>
    <row r="839" spans="8:8" ht="16" x14ac:dyDescent="0.2">
      <c r="H839" s="1"/>
    </row>
    <row r="840" spans="8:8" ht="16" x14ac:dyDescent="0.2">
      <c r="H840" s="1"/>
    </row>
    <row r="841" spans="8:8" ht="16" x14ac:dyDescent="0.2">
      <c r="H841" s="1"/>
    </row>
    <row r="842" spans="8:8" ht="16" x14ac:dyDescent="0.2">
      <c r="H842" s="1"/>
    </row>
    <row r="843" spans="8:8" ht="16" x14ac:dyDescent="0.2">
      <c r="H843" s="1"/>
    </row>
    <row r="844" spans="8:8" ht="16" x14ac:dyDescent="0.2">
      <c r="H844" s="1"/>
    </row>
    <row r="845" spans="8:8" ht="16" x14ac:dyDescent="0.2">
      <c r="H845" s="1"/>
    </row>
    <row r="846" spans="8:8" ht="16" x14ac:dyDescent="0.2">
      <c r="H846" s="1"/>
    </row>
    <row r="847" spans="8:8" ht="16" x14ac:dyDescent="0.2">
      <c r="H847" s="1"/>
    </row>
    <row r="848" spans="8:8" ht="16" x14ac:dyDescent="0.2">
      <c r="H848" s="1"/>
    </row>
    <row r="849" spans="8:8" ht="16" x14ac:dyDescent="0.2">
      <c r="H849" s="1"/>
    </row>
    <row r="850" spans="8:8" ht="16" x14ac:dyDescent="0.2">
      <c r="H850" s="1"/>
    </row>
    <row r="851" spans="8:8" ht="16" x14ac:dyDescent="0.2">
      <c r="H851" s="1"/>
    </row>
    <row r="852" spans="8:8" ht="16" x14ac:dyDescent="0.2">
      <c r="H852" s="1"/>
    </row>
    <row r="853" spans="8:8" ht="16" x14ac:dyDescent="0.2">
      <c r="H853" s="1"/>
    </row>
    <row r="854" spans="8:8" ht="16" x14ac:dyDescent="0.2">
      <c r="H854" s="1"/>
    </row>
    <row r="855" spans="8:8" ht="16" x14ac:dyDescent="0.2">
      <c r="H855" s="1"/>
    </row>
    <row r="856" spans="8:8" ht="16" x14ac:dyDescent="0.2">
      <c r="H856" s="1"/>
    </row>
    <row r="857" spans="8:8" ht="16" x14ac:dyDescent="0.2">
      <c r="H857" s="1"/>
    </row>
    <row r="858" spans="8:8" ht="16" x14ac:dyDescent="0.2">
      <c r="H858" s="1"/>
    </row>
    <row r="859" spans="8:8" ht="16" x14ac:dyDescent="0.2">
      <c r="H859" s="1"/>
    </row>
    <row r="860" spans="8:8" ht="16" x14ac:dyDescent="0.2">
      <c r="H860" s="1"/>
    </row>
    <row r="861" spans="8:8" ht="16" x14ac:dyDescent="0.2">
      <c r="H861" s="1"/>
    </row>
    <row r="862" spans="8:8" ht="16" x14ac:dyDescent="0.2">
      <c r="H862" s="1"/>
    </row>
    <row r="863" spans="8:8" ht="16" x14ac:dyDescent="0.2">
      <c r="H863" s="1"/>
    </row>
    <row r="864" spans="8:8" ht="16" x14ac:dyDescent="0.2">
      <c r="H864" s="1"/>
    </row>
    <row r="865" spans="8:8" ht="16" x14ac:dyDescent="0.2">
      <c r="H865" s="1"/>
    </row>
    <row r="866" spans="8:8" ht="16" x14ac:dyDescent="0.2">
      <c r="H866" s="1"/>
    </row>
    <row r="867" spans="8:8" ht="16" x14ac:dyDescent="0.2">
      <c r="H867" s="1"/>
    </row>
    <row r="868" spans="8:8" ht="16" x14ac:dyDescent="0.2">
      <c r="H868" s="1"/>
    </row>
    <row r="869" spans="8:8" ht="16" x14ac:dyDescent="0.2">
      <c r="H869" s="1"/>
    </row>
    <row r="870" spans="8:8" ht="16" x14ac:dyDescent="0.2">
      <c r="H870" s="1"/>
    </row>
    <row r="871" spans="8:8" ht="16" x14ac:dyDescent="0.2">
      <c r="H871" s="1"/>
    </row>
    <row r="872" spans="8:8" ht="16" x14ac:dyDescent="0.2">
      <c r="H872" s="1"/>
    </row>
    <row r="873" spans="8:8" ht="16" x14ac:dyDescent="0.2">
      <c r="H873" s="1"/>
    </row>
    <row r="874" spans="8:8" ht="16" x14ac:dyDescent="0.2">
      <c r="H874" s="1"/>
    </row>
    <row r="875" spans="8:8" ht="16" x14ac:dyDescent="0.2">
      <c r="H875" s="1"/>
    </row>
    <row r="876" spans="8:8" ht="16" x14ac:dyDescent="0.2">
      <c r="H876" s="1"/>
    </row>
    <row r="877" spans="8:8" ht="16" x14ac:dyDescent="0.2">
      <c r="H877" s="1"/>
    </row>
    <row r="878" spans="8:8" ht="16" x14ac:dyDescent="0.2">
      <c r="H878" s="1"/>
    </row>
    <row r="879" spans="8:8" ht="16" x14ac:dyDescent="0.2">
      <c r="H879" s="1"/>
    </row>
    <row r="880" spans="8:8" ht="16" x14ac:dyDescent="0.2">
      <c r="H880" s="1"/>
    </row>
    <row r="881" spans="8:8" ht="16" x14ac:dyDescent="0.2">
      <c r="H881" s="1"/>
    </row>
    <row r="882" spans="8:8" ht="16" x14ac:dyDescent="0.2">
      <c r="H882" s="1"/>
    </row>
    <row r="883" spans="8:8" ht="16" x14ac:dyDescent="0.2">
      <c r="H883" s="1"/>
    </row>
    <row r="884" spans="8:8" ht="16" x14ac:dyDescent="0.2">
      <c r="H884" s="1"/>
    </row>
    <row r="885" spans="8:8" ht="16" x14ac:dyDescent="0.2">
      <c r="H885" s="1"/>
    </row>
    <row r="886" spans="8:8" ht="16" x14ac:dyDescent="0.2">
      <c r="H886" s="1"/>
    </row>
    <row r="887" spans="8:8" ht="16" x14ac:dyDescent="0.2">
      <c r="H887" s="1"/>
    </row>
    <row r="888" spans="8:8" ht="16" x14ac:dyDescent="0.2">
      <c r="H888" s="1"/>
    </row>
    <row r="889" spans="8:8" ht="16" x14ac:dyDescent="0.2">
      <c r="H889" s="1"/>
    </row>
    <row r="890" spans="8:8" ht="16" x14ac:dyDescent="0.2">
      <c r="H890" s="1"/>
    </row>
    <row r="891" spans="8:8" ht="16" x14ac:dyDescent="0.2">
      <c r="H891" s="1"/>
    </row>
    <row r="892" spans="8:8" ht="16" x14ac:dyDescent="0.2">
      <c r="H892" s="1"/>
    </row>
    <row r="893" spans="8:8" ht="16" x14ac:dyDescent="0.2">
      <c r="H893" s="1"/>
    </row>
    <row r="894" spans="8:8" ht="16" x14ac:dyDescent="0.2">
      <c r="H894" s="1"/>
    </row>
    <row r="895" spans="8:8" ht="16" x14ac:dyDescent="0.2">
      <c r="H895" s="1"/>
    </row>
    <row r="896" spans="8:8" ht="16" x14ac:dyDescent="0.2">
      <c r="H896" s="1"/>
    </row>
    <row r="897" spans="8:8" ht="16" x14ac:dyDescent="0.2">
      <c r="H897" s="1"/>
    </row>
    <row r="898" spans="8:8" ht="16" x14ac:dyDescent="0.2">
      <c r="H898" s="1"/>
    </row>
    <row r="899" spans="8:8" ht="16" x14ac:dyDescent="0.2">
      <c r="H899" s="1"/>
    </row>
    <row r="900" spans="8:8" ht="16" x14ac:dyDescent="0.2">
      <c r="H900" s="1"/>
    </row>
    <row r="901" spans="8:8" ht="16" x14ac:dyDescent="0.2">
      <c r="H901" s="1"/>
    </row>
    <row r="902" spans="8:8" ht="16" x14ac:dyDescent="0.2">
      <c r="H902" s="1"/>
    </row>
    <row r="903" spans="8:8" ht="16" x14ac:dyDescent="0.2">
      <c r="H903" s="1"/>
    </row>
    <row r="904" spans="8:8" ht="16" x14ac:dyDescent="0.2">
      <c r="H904" s="1"/>
    </row>
    <row r="905" spans="8:8" ht="16" x14ac:dyDescent="0.2">
      <c r="H905" s="1"/>
    </row>
    <row r="906" spans="8:8" ht="16" x14ac:dyDescent="0.2">
      <c r="H906" s="1"/>
    </row>
    <row r="907" spans="8:8" ht="16" x14ac:dyDescent="0.2">
      <c r="H907" s="1"/>
    </row>
    <row r="908" spans="8:8" ht="16" x14ac:dyDescent="0.2">
      <c r="H908" s="1"/>
    </row>
    <row r="909" spans="8:8" ht="16" x14ac:dyDescent="0.2">
      <c r="H909" s="1"/>
    </row>
    <row r="910" spans="8:8" ht="16" x14ac:dyDescent="0.2">
      <c r="H910" s="1"/>
    </row>
    <row r="911" spans="8:8" ht="16" x14ac:dyDescent="0.2">
      <c r="H911" s="1"/>
    </row>
    <row r="912" spans="8:8" ht="16" x14ac:dyDescent="0.2">
      <c r="H912" s="1"/>
    </row>
    <row r="913" spans="8:8" ht="16" x14ac:dyDescent="0.2">
      <c r="H913" s="1"/>
    </row>
    <row r="914" spans="8:8" ht="16" x14ac:dyDescent="0.2">
      <c r="H914" s="1"/>
    </row>
    <row r="915" spans="8:8" ht="16" x14ac:dyDescent="0.2">
      <c r="H915" s="1"/>
    </row>
    <row r="916" spans="8:8" ht="16" x14ac:dyDescent="0.2">
      <c r="H916" s="1"/>
    </row>
    <row r="917" spans="8:8" ht="16" x14ac:dyDescent="0.2">
      <c r="H917" s="1"/>
    </row>
    <row r="918" spans="8:8" ht="16" x14ac:dyDescent="0.2">
      <c r="H918" s="1"/>
    </row>
    <row r="919" spans="8:8" ht="16" x14ac:dyDescent="0.2">
      <c r="H919" s="1"/>
    </row>
    <row r="920" spans="8:8" ht="16" x14ac:dyDescent="0.2">
      <c r="H920" s="1"/>
    </row>
    <row r="921" spans="8:8" ht="16" x14ac:dyDescent="0.2">
      <c r="H921" s="1"/>
    </row>
    <row r="922" spans="8:8" ht="16" x14ac:dyDescent="0.2">
      <c r="H922" s="1"/>
    </row>
    <row r="923" spans="8:8" ht="16" x14ac:dyDescent="0.2">
      <c r="H923" s="1"/>
    </row>
    <row r="924" spans="8:8" ht="16" x14ac:dyDescent="0.2">
      <c r="H924" s="1"/>
    </row>
    <row r="925" spans="8:8" ht="16" x14ac:dyDescent="0.2">
      <c r="H925" s="1"/>
    </row>
    <row r="926" spans="8:8" ht="16" x14ac:dyDescent="0.2">
      <c r="H926" s="1"/>
    </row>
    <row r="927" spans="8:8" ht="16" x14ac:dyDescent="0.2">
      <c r="H927" s="1"/>
    </row>
    <row r="928" spans="8:8" ht="16" x14ac:dyDescent="0.2">
      <c r="H928" s="1"/>
    </row>
    <row r="929" spans="8:8" ht="16" x14ac:dyDescent="0.2">
      <c r="H929" s="1"/>
    </row>
    <row r="930" spans="8:8" ht="16" x14ac:dyDescent="0.2">
      <c r="H930" s="1"/>
    </row>
    <row r="931" spans="8:8" ht="16" x14ac:dyDescent="0.2">
      <c r="H931" s="1"/>
    </row>
    <row r="932" spans="8:8" ht="16" x14ac:dyDescent="0.2">
      <c r="H932" s="1"/>
    </row>
    <row r="933" spans="8:8" ht="16" x14ac:dyDescent="0.2">
      <c r="H933" s="1"/>
    </row>
    <row r="934" spans="8:8" ht="16" x14ac:dyDescent="0.2">
      <c r="H934" s="1"/>
    </row>
    <row r="935" spans="8:8" ht="16" x14ac:dyDescent="0.2">
      <c r="H935" s="1"/>
    </row>
    <row r="936" spans="8:8" ht="16" x14ac:dyDescent="0.2">
      <c r="H936" s="1"/>
    </row>
    <row r="937" spans="8:8" ht="16" x14ac:dyDescent="0.2">
      <c r="H937" s="1"/>
    </row>
    <row r="938" spans="8:8" ht="16" x14ac:dyDescent="0.2">
      <c r="H938" s="1"/>
    </row>
    <row r="939" spans="8:8" ht="16" x14ac:dyDescent="0.2">
      <c r="H939" s="1"/>
    </row>
    <row r="940" spans="8:8" ht="16" x14ac:dyDescent="0.2">
      <c r="H940" s="1"/>
    </row>
    <row r="941" spans="8:8" ht="16" x14ac:dyDescent="0.2">
      <c r="H941" s="1"/>
    </row>
    <row r="942" spans="8:8" ht="16" x14ac:dyDescent="0.2">
      <c r="H942" s="1"/>
    </row>
    <row r="943" spans="8:8" ht="16" x14ac:dyDescent="0.2">
      <c r="H943" s="1"/>
    </row>
    <row r="944" spans="8:8" ht="16" x14ac:dyDescent="0.2">
      <c r="H944" s="1"/>
    </row>
    <row r="945" spans="8:8" ht="16" x14ac:dyDescent="0.2">
      <c r="H945" s="1"/>
    </row>
    <row r="946" spans="8:8" ht="16" x14ac:dyDescent="0.2">
      <c r="H946" s="1"/>
    </row>
    <row r="947" spans="8:8" ht="16" x14ac:dyDescent="0.2">
      <c r="H947" s="1"/>
    </row>
    <row r="948" spans="8:8" ht="16" x14ac:dyDescent="0.2">
      <c r="H948" s="1"/>
    </row>
    <row r="949" spans="8:8" ht="16" x14ac:dyDescent="0.2">
      <c r="H949" s="1"/>
    </row>
    <row r="950" spans="8:8" ht="16" x14ac:dyDescent="0.2">
      <c r="H950" s="1"/>
    </row>
    <row r="951" spans="8:8" ht="16" x14ac:dyDescent="0.2">
      <c r="H951" s="1"/>
    </row>
    <row r="952" spans="8:8" ht="16" x14ac:dyDescent="0.2">
      <c r="H952" s="1"/>
    </row>
    <row r="953" spans="8:8" ht="16" x14ac:dyDescent="0.2">
      <c r="H953" s="1"/>
    </row>
    <row r="954" spans="8:8" ht="16" x14ac:dyDescent="0.2">
      <c r="H954" s="1"/>
    </row>
    <row r="955" spans="8:8" ht="16" x14ac:dyDescent="0.2">
      <c r="H955" s="1"/>
    </row>
    <row r="956" spans="8:8" ht="16" x14ac:dyDescent="0.2">
      <c r="H956" s="1"/>
    </row>
    <row r="957" spans="8:8" ht="16" x14ac:dyDescent="0.2">
      <c r="H957" s="1"/>
    </row>
    <row r="958" spans="8:8" ht="16" x14ac:dyDescent="0.2">
      <c r="H958" s="1"/>
    </row>
    <row r="959" spans="8:8" ht="16" x14ac:dyDescent="0.2">
      <c r="H959" s="1"/>
    </row>
    <row r="960" spans="8:8" ht="16" x14ac:dyDescent="0.2">
      <c r="H960" s="1"/>
    </row>
    <row r="961" spans="8:8" ht="16" x14ac:dyDescent="0.2">
      <c r="H961" s="1"/>
    </row>
    <row r="962" spans="8:8" ht="16" x14ac:dyDescent="0.2">
      <c r="H962" s="1"/>
    </row>
    <row r="963" spans="8:8" ht="16" x14ac:dyDescent="0.2">
      <c r="H963" s="1"/>
    </row>
    <row r="964" spans="8:8" ht="16" x14ac:dyDescent="0.2">
      <c r="H964" s="1"/>
    </row>
    <row r="965" spans="8:8" ht="16" x14ac:dyDescent="0.2">
      <c r="H965" s="1"/>
    </row>
    <row r="966" spans="8:8" ht="16" x14ac:dyDescent="0.2">
      <c r="H966" s="1"/>
    </row>
    <row r="967" spans="8:8" ht="16" x14ac:dyDescent="0.2">
      <c r="H967" s="1"/>
    </row>
    <row r="968" spans="8:8" ht="16" x14ac:dyDescent="0.2">
      <c r="H968" s="1"/>
    </row>
    <row r="969" spans="8:8" ht="16" x14ac:dyDescent="0.2">
      <c r="H969" s="1"/>
    </row>
    <row r="970" spans="8:8" ht="16" x14ac:dyDescent="0.2">
      <c r="H970" s="1"/>
    </row>
    <row r="971" spans="8:8" ht="16" x14ac:dyDescent="0.2">
      <c r="H971" s="1"/>
    </row>
    <row r="972" spans="8:8" ht="16" x14ac:dyDescent="0.2">
      <c r="H972" s="1"/>
    </row>
    <row r="973" spans="8:8" ht="16" x14ac:dyDescent="0.2">
      <c r="H973" s="1"/>
    </row>
    <row r="974" spans="8:8" ht="16" x14ac:dyDescent="0.2">
      <c r="H974" s="1"/>
    </row>
    <row r="975" spans="8:8" ht="16" x14ac:dyDescent="0.2">
      <c r="H975" s="1"/>
    </row>
    <row r="976" spans="8:8" ht="16" x14ac:dyDescent="0.2">
      <c r="H976" s="1"/>
    </row>
    <row r="977" spans="8:8" ht="16" x14ac:dyDescent="0.2">
      <c r="H977" s="1"/>
    </row>
    <row r="978" spans="8:8" ht="16" x14ac:dyDescent="0.2">
      <c r="H978" s="1"/>
    </row>
    <row r="979" spans="8:8" ht="16" x14ac:dyDescent="0.2">
      <c r="H979" s="1"/>
    </row>
    <row r="980" spans="8:8" ht="16" x14ac:dyDescent="0.2">
      <c r="H980" s="1"/>
    </row>
    <row r="981" spans="8:8" ht="16" x14ac:dyDescent="0.2">
      <c r="H981" s="1"/>
    </row>
    <row r="982" spans="8:8" ht="16" x14ac:dyDescent="0.2">
      <c r="H982" s="1"/>
    </row>
    <row r="983" spans="8:8" ht="16" x14ac:dyDescent="0.2">
      <c r="H983" s="1"/>
    </row>
    <row r="984" spans="8:8" ht="16" x14ac:dyDescent="0.2">
      <c r="H984" s="1"/>
    </row>
    <row r="985" spans="8:8" ht="16" x14ac:dyDescent="0.2">
      <c r="H985" s="1"/>
    </row>
    <row r="986" spans="8:8" ht="16" x14ac:dyDescent="0.2">
      <c r="H986" s="1"/>
    </row>
    <row r="987" spans="8:8" ht="16" x14ac:dyDescent="0.2">
      <c r="H987" s="1"/>
    </row>
    <row r="988" spans="8:8" ht="16" x14ac:dyDescent="0.2">
      <c r="H988" s="1"/>
    </row>
    <row r="989" spans="8:8" ht="16" x14ac:dyDescent="0.2">
      <c r="H989" s="1"/>
    </row>
    <row r="990" spans="8:8" ht="16" x14ac:dyDescent="0.2">
      <c r="H990" s="1"/>
    </row>
    <row r="991" spans="8:8" ht="16" x14ac:dyDescent="0.2">
      <c r="H991" s="1"/>
    </row>
    <row r="992" spans="8:8" ht="16" x14ac:dyDescent="0.2">
      <c r="H992" s="1"/>
    </row>
    <row r="993" spans="8:8" ht="16" x14ac:dyDescent="0.2">
      <c r="H993" s="1"/>
    </row>
    <row r="994" spans="8:8" ht="16" x14ac:dyDescent="0.2">
      <c r="H994" s="1"/>
    </row>
    <row r="995" spans="8:8" ht="16" x14ac:dyDescent="0.2">
      <c r="H995" s="1"/>
    </row>
    <row r="996" spans="8:8" ht="16" x14ac:dyDescent="0.2">
      <c r="H996" s="1"/>
    </row>
    <row r="997" spans="8:8" ht="16" x14ac:dyDescent="0.2">
      <c r="H997" s="1"/>
    </row>
    <row r="998" spans="8:8" ht="16" x14ac:dyDescent="0.2">
      <c r="H998" s="1"/>
    </row>
    <row r="999" spans="8:8" ht="16" x14ac:dyDescent="0.2">
      <c r="H999" s="1"/>
    </row>
    <row r="1000" spans="8:8" ht="16" x14ac:dyDescent="0.2">
      <c r="H1000" s="1"/>
    </row>
  </sheetData>
  <mergeCells count="970">
    <mergeCell ref="D121:D122"/>
    <mergeCell ref="E121:E122"/>
    <mergeCell ref="F121:F122"/>
    <mergeCell ref="G121:G122"/>
    <mergeCell ref="H121:H122"/>
    <mergeCell ref="I121:I122"/>
    <mergeCell ref="N121:N122"/>
    <mergeCell ref="O121:O122"/>
    <mergeCell ref="P121:R122"/>
    <mergeCell ref="D123:D124"/>
    <mergeCell ref="E123:E124"/>
    <mergeCell ref="F123:F124"/>
    <mergeCell ref="G123:G124"/>
    <mergeCell ref="H123:H124"/>
    <mergeCell ref="I123:I124"/>
    <mergeCell ref="N123:N124"/>
    <mergeCell ref="O123:O124"/>
    <mergeCell ref="P123:R124"/>
    <mergeCell ref="O125:O126"/>
    <mergeCell ref="P125:R126"/>
    <mergeCell ref="D125:D126"/>
    <mergeCell ref="E125:E126"/>
    <mergeCell ref="F125:F126"/>
    <mergeCell ref="G125:G126"/>
    <mergeCell ref="H125:H126"/>
    <mergeCell ref="I125:I126"/>
    <mergeCell ref="N125:N126"/>
    <mergeCell ref="O127:O128"/>
    <mergeCell ref="P127:R128"/>
    <mergeCell ref="D127:D128"/>
    <mergeCell ref="E127:E128"/>
    <mergeCell ref="F127:F128"/>
    <mergeCell ref="G127:G128"/>
    <mergeCell ref="H127:H128"/>
    <mergeCell ref="I127:I128"/>
    <mergeCell ref="N127:N128"/>
    <mergeCell ref="O129:O130"/>
    <mergeCell ref="P129:R130"/>
    <mergeCell ref="D129:D130"/>
    <mergeCell ref="E129:E130"/>
    <mergeCell ref="F129:F130"/>
    <mergeCell ref="G129:G130"/>
    <mergeCell ref="H129:H130"/>
    <mergeCell ref="I129:I130"/>
    <mergeCell ref="N129:N130"/>
    <mergeCell ref="O131:O132"/>
    <mergeCell ref="P131:R132"/>
    <mergeCell ref="D131:D132"/>
    <mergeCell ref="E131:E132"/>
    <mergeCell ref="F131:F132"/>
    <mergeCell ref="G131:G132"/>
    <mergeCell ref="H131:H132"/>
    <mergeCell ref="I131:I132"/>
    <mergeCell ref="N131:N132"/>
    <mergeCell ref="O133:O134"/>
    <mergeCell ref="P133:R134"/>
    <mergeCell ref="D133:D134"/>
    <mergeCell ref="E133:E134"/>
    <mergeCell ref="F133:F134"/>
    <mergeCell ref="G133:G134"/>
    <mergeCell ref="H133:H134"/>
    <mergeCell ref="I133:I134"/>
    <mergeCell ref="N133:N134"/>
    <mergeCell ref="O135:O136"/>
    <mergeCell ref="P135:R136"/>
    <mergeCell ref="D135:D136"/>
    <mergeCell ref="E135:E136"/>
    <mergeCell ref="F135:F136"/>
    <mergeCell ref="G135:G136"/>
    <mergeCell ref="H135:H136"/>
    <mergeCell ref="I135:I136"/>
    <mergeCell ref="N135:N136"/>
    <mergeCell ref="O137:O138"/>
    <mergeCell ref="P137:R138"/>
    <mergeCell ref="D137:D138"/>
    <mergeCell ref="E137:E138"/>
    <mergeCell ref="F137:F138"/>
    <mergeCell ref="G137:G138"/>
    <mergeCell ref="H137:H138"/>
    <mergeCell ref="I137:I138"/>
    <mergeCell ref="N137:N138"/>
    <mergeCell ref="O139:O140"/>
    <mergeCell ref="P139:R140"/>
    <mergeCell ref="D139:D140"/>
    <mergeCell ref="E139:E140"/>
    <mergeCell ref="F139:F140"/>
    <mergeCell ref="G139:G140"/>
    <mergeCell ref="H139:H140"/>
    <mergeCell ref="I139:I140"/>
    <mergeCell ref="N139:N140"/>
    <mergeCell ref="O141:O142"/>
    <mergeCell ref="P141:R142"/>
    <mergeCell ref="D141:D142"/>
    <mergeCell ref="E141:E142"/>
    <mergeCell ref="F141:F142"/>
    <mergeCell ref="G141:G142"/>
    <mergeCell ref="H141:H142"/>
    <mergeCell ref="I141:I142"/>
    <mergeCell ref="N141:N142"/>
    <mergeCell ref="O143:O144"/>
    <mergeCell ref="P143:R144"/>
    <mergeCell ref="D143:D144"/>
    <mergeCell ref="E143:E144"/>
    <mergeCell ref="F143:F144"/>
    <mergeCell ref="G143:G144"/>
    <mergeCell ref="H143:H144"/>
    <mergeCell ref="I143:I144"/>
    <mergeCell ref="N143:N144"/>
    <mergeCell ref="O145:O146"/>
    <mergeCell ref="P145:R146"/>
    <mergeCell ref="D145:D146"/>
    <mergeCell ref="E145:E146"/>
    <mergeCell ref="F145:F146"/>
    <mergeCell ref="G145:G146"/>
    <mergeCell ref="H145:H146"/>
    <mergeCell ref="I145:I146"/>
    <mergeCell ref="N145:N146"/>
    <mergeCell ref="O147:O148"/>
    <mergeCell ref="P147:R148"/>
    <mergeCell ref="D147:D148"/>
    <mergeCell ref="E147:E148"/>
    <mergeCell ref="F147:F148"/>
    <mergeCell ref="G147:G148"/>
    <mergeCell ref="H147:H148"/>
    <mergeCell ref="I147:I148"/>
    <mergeCell ref="N147:N148"/>
    <mergeCell ref="O149:O150"/>
    <mergeCell ref="P149:R150"/>
    <mergeCell ref="D149:D150"/>
    <mergeCell ref="E149:E150"/>
    <mergeCell ref="F149:F150"/>
    <mergeCell ref="G149:G150"/>
    <mergeCell ref="H149:H150"/>
    <mergeCell ref="I149:I150"/>
    <mergeCell ref="N149:N150"/>
    <mergeCell ref="O151:O152"/>
    <mergeCell ref="P151:R152"/>
    <mergeCell ref="D151:D152"/>
    <mergeCell ref="E151:E152"/>
    <mergeCell ref="F151:F152"/>
    <mergeCell ref="G151:G152"/>
    <mergeCell ref="H151:H152"/>
    <mergeCell ref="I151:I152"/>
    <mergeCell ref="N151:N152"/>
    <mergeCell ref="O153:O154"/>
    <mergeCell ref="P153:R154"/>
    <mergeCell ref="D153:D154"/>
    <mergeCell ref="E153:E154"/>
    <mergeCell ref="F153:F154"/>
    <mergeCell ref="G153:G154"/>
    <mergeCell ref="H153:H154"/>
    <mergeCell ref="I153:I154"/>
    <mergeCell ref="N153:N154"/>
    <mergeCell ref="O155:O156"/>
    <mergeCell ref="P155:R156"/>
    <mergeCell ref="D155:D156"/>
    <mergeCell ref="E155:E156"/>
    <mergeCell ref="F155:F156"/>
    <mergeCell ref="G155:G156"/>
    <mergeCell ref="H155:H156"/>
    <mergeCell ref="I155:I156"/>
    <mergeCell ref="N155:N156"/>
    <mergeCell ref="O157:O158"/>
    <mergeCell ref="P157:R158"/>
    <mergeCell ref="D157:D158"/>
    <mergeCell ref="E157:E158"/>
    <mergeCell ref="F157:F158"/>
    <mergeCell ref="G157:G158"/>
    <mergeCell ref="H157:H158"/>
    <mergeCell ref="I157:I158"/>
    <mergeCell ref="N157:N158"/>
    <mergeCell ref="O159:O160"/>
    <mergeCell ref="P159:R160"/>
    <mergeCell ref="D159:D160"/>
    <mergeCell ref="E159:E160"/>
    <mergeCell ref="F159:F160"/>
    <mergeCell ref="G159:G160"/>
    <mergeCell ref="H159:H160"/>
    <mergeCell ref="I159:I160"/>
    <mergeCell ref="N159:N160"/>
    <mergeCell ref="O161:O162"/>
    <mergeCell ref="P161:R162"/>
    <mergeCell ref="D161:D162"/>
    <mergeCell ref="E161:E162"/>
    <mergeCell ref="F161:F162"/>
    <mergeCell ref="G161:G162"/>
    <mergeCell ref="H161:H162"/>
    <mergeCell ref="I161:I162"/>
    <mergeCell ref="N161:N162"/>
    <mergeCell ref="O163:O164"/>
    <mergeCell ref="P163:R164"/>
    <mergeCell ref="D163:D164"/>
    <mergeCell ref="E163:E164"/>
    <mergeCell ref="F163:F164"/>
    <mergeCell ref="G163:G164"/>
    <mergeCell ref="H163:H164"/>
    <mergeCell ref="I163:I164"/>
    <mergeCell ref="N163:N164"/>
    <mergeCell ref="O165:O166"/>
    <mergeCell ref="P165:R166"/>
    <mergeCell ref="D165:D166"/>
    <mergeCell ref="E165:E166"/>
    <mergeCell ref="F165:F166"/>
    <mergeCell ref="G165:G166"/>
    <mergeCell ref="H165:H166"/>
    <mergeCell ref="I165:I166"/>
    <mergeCell ref="N165:N166"/>
    <mergeCell ref="O167:O168"/>
    <mergeCell ref="P167:R168"/>
    <mergeCell ref="D167:D168"/>
    <mergeCell ref="E167:E168"/>
    <mergeCell ref="F167:F168"/>
    <mergeCell ref="G167:G168"/>
    <mergeCell ref="H167:H168"/>
    <mergeCell ref="I167:I168"/>
    <mergeCell ref="N167:N168"/>
    <mergeCell ref="O169:O170"/>
    <mergeCell ref="P169:R170"/>
    <mergeCell ref="D169:D170"/>
    <mergeCell ref="E169:E170"/>
    <mergeCell ref="F169:F170"/>
    <mergeCell ref="G169:G170"/>
    <mergeCell ref="H169:H170"/>
    <mergeCell ref="I169:I170"/>
    <mergeCell ref="N169:N170"/>
    <mergeCell ref="O171:O172"/>
    <mergeCell ref="P171:R172"/>
    <mergeCell ref="D171:D172"/>
    <mergeCell ref="E171:E172"/>
    <mergeCell ref="F171:F172"/>
    <mergeCell ref="G171:G172"/>
    <mergeCell ref="H171:H172"/>
    <mergeCell ref="I171:I172"/>
    <mergeCell ref="N171:N172"/>
    <mergeCell ref="O173:O174"/>
    <mergeCell ref="P173:R174"/>
    <mergeCell ref="D173:D174"/>
    <mergeCell ref="E173:E174"/>
    <mergeCell ref="F173:F174"/>
    <mergeCell ref="G173:G174"/>
    <mergeCell ref="H173:H174"/>
    <mergeCell ref="I173:I174"/>
    <mergeCell ref="N173:N174"/>
    <mergeCell ref="O175:O176"/>
    <mergeCell ref="P175:R176"/>
    <mergeCell ref="D175:D176"/>
    <mergeCell ref="E175:E176"/>
    <mergeCell ref="F175:F176"/>
    <mergeCell ref="G175:G176"/>
    <mergeCell ref="H175:H176"/>
    <mergeCell ref="I175:I176"/>
    <mergeCell ref="N175:N176"/>
    <mergeCell ref="O177:O178"/>
    <mergeCell ref="P177:R178"/>
    <mergeCell ref="D177:D178"/>
    <mergeCell ref="E177:E178"/>
    <mergeCell ref="F177:F178"/>
    <mergeCell ref="G177:G178"/>
    <mergeCell ref="H177:H178"/>
    <mergeCell ref="I177:I178"/>
    <mergeCell ref="N177:N178"/>
    <mergeCell ref="O179:O180"/>
    <mergeCell ref="P179:R180"/>
    <mergeCell ref="D179:D180"/>
    <mergeCell ref="E179:E180"/>
    <mergeCell ref="F179:F180"/>
    <mergeCell ref="G179:G180"/>
    <mergeCell ref="H179:H180"/>
    <mergeCell ref="I179:I180"/>
    <mergeCell ref="N179:N180"/>
    <mergeCell ref="O181:O182"/>
    <mergeCell ref="P181:R182"/>
    <mergeCell ref="D181:D182"/>
    <mergeCell ref="E181:E182"/>
    <mergeCell ref="F181:F182"/>
    <mergeCell ref="G181:G182"/>
    <mergeCell ref="H181:H182"/>
    <mergeCell ref="I181:I182"/>
    <mergeCell ref="N181:N182"/>
    <mergeCell ref="O183:O184"/>
    <mergeCell ref="P183:R184"/>
    <mergeCell ref="D183:D184"/>
    <mergeCell ref="E183:E184"/>
    <mergeCell ref="F183:F184"/>
    <mergeCell ref="G183:G184"/>
    <mergeCell ref="H183:H184"/>
    <mergeCell ref="I183:I184"/>
    <mergeCell ref="N183:N184"/>
    <mergeCell ref="O185:O186"/>
    <mergeCell ref="P185:R186"/>
    <mergeCell ref="D185:D186"/>
    <mergeCell ref="E185:E186"/>
    <mergeCell ref="F185:F186"/>
    <mergeCell ref="G185:G186"/>
    <mergeCell ref="H185:H186"/>
    <mergeCell ref="I185:I186"/>
    <mergeCell ref="N185:N186"/>
    <mergeCell ref="D187:D188"/>
    <mergeCell ref="E187:E188"/>
    <mergeCell ref="F187:F188"/>
    <mergeCell ref="G187:G188"/>
    <mergeCell ref="H187:H188"/>
    <mergeCell ref="I187:I188"/>
    <mergeCell ref="N187:N188"/>
    <mergeCell ref="O187:O188"/>
    <mergeCell ref="P187:R188"/>
    <mergeCell ref="D189:D190"/>
    <mergeCell ref="E189:E190"/>
    <mergeCell ref="F189:F190"/>
    <mergeCell ref="G189:G190"/>
    <mergeCell ref="H189:H190"/>
    <mergeCell ref="I189:I190"/>
    <mergeCell ref="N189:N190"/>
    <mergeCell ref="O189:O190"/>
    <mergeCell ref="P189:R190"/>
    <mergeCell ref="D191:D192"/>
    <mergeCell ref="E191:E192"/>
    <mergeCell ref="F191:F192"/>
    <mergeCell ref="G191:G192"/>
    <mergeCell ref="H191:H192"/>
    <mergeCell ref="I191:I192"/>
    <mergeCell ref="N191:N192"/>
    <mergeCell ref="O191:O192"/>
    <mergeCell ref="P191:R192"/>
    <mergeCell ref="D193:D194"/>
    <mergeCell ref="E193:E194"/>
    <mergeCell ref="F193:F194"/>
    <mergeCell ref="G193:G194"/>
    <mergeCell ref="H193:H194"/>
    <mergeCell ref="I193:I194"/>
    <mergeCell ref="N193:N194"/>
    <mergeCell ref="O193:O194"/>
    <mergeCell ref="P193:R194"/>
    <mergeCell ref="D195:D196"/>
    <mergeCell ref="E195:E196"/>
    <mergeCell ref="F195:F196"/>
    <mergeCell ref="G195:G196"/>
    <mergeCell ref="H195:H196"/>
    <mergeCell ref="I195:I196"/>
    <mergeCell ref="N195:N196"/>
    <mergeCell ref="O195:O196"/>
    <mergeCell ref="P195:R196"/>
    <mergeCell ref="D197:D198"/>
    <mergeCell ref="E197:E198"/>
    <mergeCell ref="F197:F198"/>
    <mergeCell ref="G197:G198"/>
    <mergeCell ref="H197:H198"/>
    <mergeCell ref="I197:I198"/>
    <mergeCell ref="N197:N198"/>
    <mergeCell ref="O197:O198"/>
    <mergeCell ref="P197:R198"/>
    <mergeCell ref="D199:D200"/>
    <mergeCell ref="E199:E200"/>
    <mergeCell ref="F199:F200"/>
    <mergeCell ref="G199:G200"/>
    <mergeCell ref="H199:H200"/>
    <mergeCell ref="I199:I200"/>
    <mergeCell ref="N199:N200"/>
    <mergeCell ref="O199:O200"/>
    <mergeCell ref="P199:R200"/>
    <mergeCell ref="D201:D202"/>
    <mergeCell ref="E201:E202"/>
    <mergeCell ref="F201:F202"/>
    <mergeCell ref="G201:G202"/>
    <mergeCell ref="H201:H202"/>
    <mergeCell ref="I201:I202"/>
    <mergeCell ref="N201:N202"/>
    <mergeCell ref="O201:O202"/>
    <mergeCell ref="P201:R202"/>
    <mergeCell ref="D203:D204"/>
    <mergeCell ref="E203:E204"/>
    <mergeCell ref="F203:F204"/>
    <mergeCell ref="G203:G204"/>
    <mergeCell ref="H203:H204"/>
    <mergeCell ref="I203:I204"/>
    <mergeCell ref="N203:N204"/>
    <mergeCell ref="O203:O204"/>
    <mergeCell ref="P203:R204"/>
    <mergeCell ref="D219:D220"/>
    <mergeCell ref="E219:E220"/>
    <mergeCell ref="F219:F220"/>
    <mergeCell ref="G219:G220"/>
    <mergeCell ref="H219:H220"/>
    <mergeCell ref="I219:I220"/>
    <mergeCell ref="N219:N220"/>
    <mergeCell ref="O219:O220"/>
    <mergeCell ref="P219:R220"/>
    <mergeCell ref="D221:D222"/>
    <mergeCell ref="F221:F222"/>
    <mergeCell ref="G221:G222"/>
    <mergeCell ref="H221:H222"/>
    <mergeCell ref="I221:I222"/>
    <mergeCell ref="N221:N222"/>
    <mergeCell ref="H223:H224"/>
    <mergeCell ref="O221:O222"/>
    <mergeCell ref="P221:R222"/>
    <mergeCell ref="P211:R212"/>
    <mergeCell ref="P213:R214"/>
    <mergeCell ref="P215:R216"/>
    <mergeCell ref="P217:R218"/>
    <mergeCell ref="E221:E222"/>
    <mergeCell ref="D226:E226"/>
    <mergeCell ref="D227:E227"/>
    <mergeCell ref="I227:N227"/>
    <mergeCell ref="Q227:R227"/>
    <mergeCell ref="D213:D214"/>
    <mergeCell ref="E213:E214"/>
    <mergeCell ref="F213:F214"/>
    <mergeCell ref="G213:G214"/>
    <mergeCell ref="H213:H214"/>
    <mergeCell ref="I213:I214"/>
    <mergeCell ref="N213:N214"/>
    <mergeCell ref="O213:O214"/>
    <mergeCell ref="D215:D216"/>
    <mergeCell ref="E215:E216"/>
    <mergeCell ref="F215:F216"/>
    <mergeCell ref="G215:G216"/>
    <mergeCell ref="H215:H216"/>
    <mergeCell ref="I215:I216"/>
    <mergeCell ref="N215:N216"/>
    <mergeCell ref="D228:E228"/>
    <mergeCell ref="P205:R206"/>
    <mergeCell ref="O19:O20"/>
    <mergeCell ref="P19:R20"/>
    <mergeCell ref="D19:D20"/>
    <mergeCell ref="E19:E20"/>
    <mergeCell ref="F19:F20"/>
    <mergeCell ref="G19:G20"/>
    <mergeCell ref="H19:H20"/>
    <mergeCell ref="I19:I20"/>
    <mergeCell ref="N19:N20"/>
    <mergeCell ref="O21:O22"/>
    <mergeCell ref="P21:R22"/>
    <mergeCell ref="D21:D22"/>
    <mergeCell ref="E21:E22"/>
    <mergeCell ref="F21:F22"/>
    <mergeCell ref="G21:G22"/>
    <mergeCell ref="H21:H22"/>
    <mergeCell ref="I21:I22"/>
    <mergeCell ref="N21:N22"/>
    <mergeCell ref="O23:O24"/>
    <mergeCell ref="P23:R24"/>
    <mergeCell ref="D23:D24"/>
    <mergeCell ref="E23:E24"/>
    <mergeCell ref="F23:F24"/>
    <mergeCell ref="G23:G24"/>
    <mergeCell ref="H23:H24"/>
    <mergeCell ref="I23:I24"/>
    <mergeCell ref="N23:N24"/>
    <mergeCell ref="P207:R208"/>
    <mergeCell ref="P209:R210"/>
    <mergeCell ref="D205:D206"/>
    <mergeCell ref="E205:E206"/>
    <mergeCell ref="F205:F206"/>
    <mergeCell ref="G205:G206"/>
    <mergeCell ref="H205:H206"/>
    <mergeCell ref="I205:I206"/>
    <mergeCell ref="N205:N206"/>
    <mergeCell ref="O205:O206"/>
    <mergeCell ref="D207:D208"/>
    <mergeCell ref="E207:E208"/>
    <mergeCell ref="F207:F208"/>
    <mergeCell ref="G207:G208"/>
    <mergeCell ref="H207:H208"/>
    <mergeCell ref="I207:I208"/>
    <mergeCell ref="N207:N208"/>
    <mergeCell ref="O207:O208"/>
    <mergeCell ref="D209:D210"/>
    <mergeCell ref="E209:E210"/>
    <mergeCell ref="F209:F210"/>
    <mergeCell ref="G209:G210"/>
    <mergeCell ref="H209:H210"/>
    <mergeCell ref="I209:I210"/>
    <mergeCell ref="N209:N210"/>
    <mergeCell ref="O209:O210"/>
    <mergeCell ref="D211:D212"/>
    <mergeCell ref="E211:E212"/>
    <mergeCell ref="F211:F212"/>
    <mergeCell ref="G211:G212"/>
    <mergeCell ref="H211:H212"/>
    <mergeCell ref="I211:I212"/>
    <mergeCell ref="N211:N212"/>
    <mergeCell ref="O211:O212"/>
    <mergeCell ref="O215:O216"/>
    <mergeCell ref="D217:D218"/>
    <mergeCell ref="E217:E218"/>
    <mergeCell ref="F217:F218"/>
    <mergeCell ref="G217:G218"/>
    <mergeCell ref="H217:H218"/>
    <mergeCell ref="I217:I218"/>
    <mergeCell ref="N217:N218"/>
    <mergeCell ref="O217:O218"/>
    <mergeCell ref="E4:R4"/>
    <mergeCell ref="E5:R5"/>
    <mergeCell ref="E6:R6"/>
    <mergeCell ref="D9:E9"/>
    <mergeCell ref="F9:R9"/>
    <mergeCell ref="D10:D12"/>
    <mergeCell ref="E10:E12"/>
    <mergeCell ref="O13:O14"/>
    <mergeCell ref="P13:R14"/>
    <mergeCell ref="F10:F12"/>
    <mergeCell ref="G10:G12"/>
    <mergeCell ref="E13:E14"/>
    <mergeCell ref="F13:F14"/>
    <mergeCell ref="G13:G14"/>
    <mergeCell ref="D13:D14"/>
    <mergeCell ref="H10:O10"/>
    <mergeCell ref="P10:R12"/>
    <mergeCell ref="H11:H12"/>
    <mergeCell ref="I11:I12"/>
    <mergeCell ref="J11:M11"/>
    <mergeCell ref="N11:O11"/>
    <mergeCell ref="N13:N14"/>
    <mergeCell ref="H13:H14"/>
    <mergeCell ref="I13:I14"/>
    <mergeCell ref="D15:D16"/>
    <mergeCell ref="E15:E16"/>
    <mergeCell ref="F15:F16"/>
    <mergeCell ref="G15:G16"/>
    <mergeCell ref="H15:H16"/>
    <mergeCell ref="I15:I16"/>
    <mergeCell ref="O17:O18"/>
    <mergeCell ref="P17:R18"/>
    <mergeCell ref="D17:D18"/>
    <mergeCell ref="E17:E18"/>
    <mergeCell ref="F17:F18"/>
    <mergeCell ref="G17:G18"/>
    <mergeCell ref="H17:H18"/>
    <mergeCell ref="I17:I18"/>
    <mergeCell ref="N17:N18"/>
    <mergeCell ref="N15:N16"/>
    <mergeCell ref="O15:O16"/>
    <mergeCell ref="P15:R16"/>
    <mergeCell ref="O25:O26"/>
    <mergeCell ref="P25:R26"/>
    <mergeCell ref="D25:D26"/>
    <mergeCell ref="E25:E26"/>
    <mergeCell ref="F25:F26"/>
    <mergeCell ref="G25:G26"/>
    <mergeCell ref="H25:H26"/>
    <mergeCell ref="I25:I26"/>
    <mergeCell ref="N25:N26"/>
    <mergeCell ref="O27:O28"/>
    <mergeCell ref="P27:R28"/>
    <mergeCell ref="D27:D28"/>
    <mergeCell ref="E27:E28"/>
    <mergeCell ref="F27:F28"/>
    <mergeCell ref="G27:G28"/>
    <mergeCell ref="H27:H28"/>
    <mergeCell ref="I27:I28"/>
    <mergeCell ref="N27:N28"/>
    <mergeCell ref="O29:O30"/>
    <mergeCell ref="P29:R30"/>
    <mergeCell ref="D29:D30"/>
    <mergeCell ref="E29:E30"/>
    <mergeCell ref="F29:F30"/>
    <mergeCell ref="G29:G30"/>
    <mergeCell ref="H29:H30"/>
    <mergeCell ref="I29:I30"/>
    <mergeCell ref="N29:N30"/>
    <mergeCell ref="O31:O32"/>
    <mergeCell ref="P31:R32"/>
    <mergeCell ref="D31:D32"/>
    <mergeCell ref="E31:E32"/>
    <mergeCell ref="F31:F32"/>
    <mergeCell ref="G31:G32"/>
    <mergeCell ref="H31:H32"/>
    <mergeCell ref="I31:I32"/>
    <mergeCell ref="N31:N32"/>
    <mergeCell ref="O33:O34"/>
    <mergeCell ref="P33:R34"/>
    <mergeCell ref="D33:D34"/>
    <mergeCell ref="E33:E34"/>
    <mergeCell ref="F33:F34"/>
    <mergeCell ref="G33:G34"/>
    <mergeCell ref="H33:H34"/>
    <mergeCell ref="I33:I34"/>
    <mergeCell ref="N33:N34"/>
    <mergeCell ref="O35:O36"/>
    <mergeCell ref="P35:R36"/>
    <mergeCell ref="D35:D36"/>
    <mergeCell ref="E35:E36"/>
    <mergeCell ref="F35:F36"/>
    <mergeCell ref="G35:G36"/>
    <mergeCell ref="H35:H36"/>
    <mergeCell ref="I35:I36"/>
    <mergeCell ref="N35:N36"/>
    <mergeCell ref="O37:O38"/>
    <mergeCell ref="P37:R38"/>
    <mergeCell ref="D37:D38"/>
    <mergeCell ref="E37:E38"/>
    <mergeCell ref="F37:F38"/>
    <mergeCell ref="G37:G38"/>
    <mergeCell ref="H37:H38"/>
    <mergeCell ref="I37:I38"/>
    <mergeCell ref="N37:N38"/>
    <mergeCell ref="O39:O40"/>
    <mergeCell ref="P39:R40"/>
    <mergeCell ref="D39:D40"/>
    <mergeCell ref="E39:E40"/>
    <mergeCell ref="F39:F40"/>
    <mergeCell ref="G39:G40"/>
    <mergeCell ref="H39:H40"/>
    <mergeCell ref="I39:I40"/>
    <mergeCell ref="N39:N40"/>
    <mergeCell ref="O41:O42"/>
    <mergeCell ref="P41:R42"/>
    <mergeCell ref="D41:D42"/>
    <mergeCell ref="E41:E42"/>
    <mergeCell ref="F41:F42"/>
    <mergeCell ref="G41:G42"/>
    <mergeCell ref="H41:H42"/>
    <mergeCell ref="I41:I42"/>
    <mergeCell ref="N41:N42"/>
    <mergeCell ref="O43:O44"/>
    <mergeCell ref="P43:R44"/>
    <mergeCell ref="D43:D44"/>
    <mergeCell ref="E43:E44"/>
    <mergeCell ref="F43:F44"/>
    <mergeCell ref="G43:G44"/>
    <mergeCell ref="H43:H44"/>
    <mergeCell ref="I43:I44"/>
    <mergeCell ref="N43:N44"/>
    <mergeCell ref="O45:O46"/>
    <mergeCell ref="P45:R46"/>
    <mergeCell ref="D45:D46"/>
    <mergeCell ref="E45:E46"/>
    <mergeCell ref="F45:F46"/>
    <mergeCell ref="G45:G46"/>
    <mergeCell ref="H45:H46"/>
    <mergeCell ref="I45:I46"/>
    <mergeCell ref="N45:N46"/>
    <mergeCell ref="O47:O48"/>
    <mergeCell ref="P47:R48"/>
    <mergeCell ref="D47:D48"/>
    <mergeCell ref="E47:E48"/>
    <mergeCell ref="F47:F48"/>
    <mergeCell ref="G47:G48"/>
    <mergeCell ref="H47:H48"/>
    <mergeCell ref="I47:I48"/>
    <mergeCell ref="N47:N48"/>
    <mergeCell ref="O49:O50"/>
    <mergeCell ref="P49:R50"/>
    <mergeCell ref="D49:D50"/>
    <mergeCell ref="E49:E50"/>
    <mergeCell ref="F49:F50"/>
    <mergeCell ref="G49:G50"/>
    <mergeCell ref="H49:H50"/>
    <mergeCell ref="I49:I50"/>
    <mergeCell ref="N49:N50"/>
    <mergeCell ref="O51:O52"/>
    <mergeCell ref="P51:R52"/>
    <mergeCell ref="D51:D52"/>
    <mergeCell ref="E51:E52"/>
    <mergeCell ref="F51:F52"/>
    <mergeCell ref="G51:G52"/>
    <mergeCell ref="H51:H52"/>
    <mergeCell ref="I51:I52"/>
    <mergeCell ref="N51:N52"/>
    <mergeCell ref="O53:O54"/>
    <mergeCell ref="P53:R54"/>
    <mergeCell ref="D53:D54"/>
    <mergeCell ref="E53:E54"/>
    <mergeCell ref="F53:F54"/>
    <mergeCell ref="G53:G54"/>
    <mergeCell ref="H53:H54"/>
    <mergeCell ref="I53:I54"/>
    <mergeCell ref="N53:N54"/>
    <mergeCell ref="O55:O56"/>
    <mergeCell ref="P55:R56"/>
    <mergeCell ref="D55:D56"/>
    <mergeCell ref="E55:E56"/>
    <mergeCell ref="F55:F56"/>
    <mergeCell ref="G55:G56"/>
    <mergeCell ref="H55:H56"/>
    <mergeCell ref="I55:I56"/>
    <mergeCell ref="N55:N56"/>
    <mergeCell ref="O57:O58"/>
    <mergeCell ref="P57:R58"/>
    <mergeCell ref="D57:D58"/>
    <mergeCell ref="E57:E58"/>
    <mergeCell ref="F57:F58"/>
    <mergeCell ref="G57:G58"/>
    <mergeCell ref="H57:H58"/>
    <mergeCell ref="I57:I58"/>
    <mergeCell ref="N57:N58"/>
    <mergeCell ref="O59:O60"/>
    <mergeCell ref="P59:R60"/>
    <mergeCell ref="D59:D60"/>
    <mergeCell ref="E59:E60"/>
    <mergeCell ref="F59:F60"/>
    <mergeCell ref="G59:G60"/>
    <mergeCell ref="H59:H60"/>
    <mergeCell ref="I59:I60"/>
    <mergeCell ref="N59:N60"/>
    <mergeCell ref="O61:O62"/>
    <mergeCell ref="P61:R62"/>
    <mergeCell ref="D61:D62"/>
    <mergeCell ref="E61:E62"/>
    <mergeCell ref="F61:F62"/>
    <mergeCell ref="G61:G62"/>
    <mergeCell ref="H61:H62"/>
    <mergeCell ref="I61:I62"/>
    <mergeCell ref="N61:N62"/>
    <mergeCell ref="O63:O64"/>
    <mergeCell ref="P63:R64"/>
    <mergeCell ref="D63:D64"/>
    <mergeCell ref="E63:E64"/>
    <mergeCell ref="F63:F64"/>
    <mergeCell ref="G63:G64"/>
    <mergeCell ref="H63:H64"/>
    <mergeCell ref="I63:I64"/>
    <mergeCell ref="N63:N64"/>
    <mergeCell ref="O65:O66"/>
    <mergeCell ref="P65:R66"/>
    <mergeCell ref="D65:D66"/>
    <mergeCell ref="E65:E66"/>
    <mergeCell ref="F65:F66"/>
    <mergeCell ref="G65:G66"/>
    <mergeCell ref="H65:H66"/>
    <mergeCell ref="I65:I66"/>
    <mergeCell ref="N65:N66"/>
    <mergeCell ref="O67:O68"/>
    <mergeCell ref="P67:R68"/>
    <mergeCell ref="D67:D68"/>
    <mergeCell ref="E67:E68"/>
    <mergeCell ref="F67:F68"/>
    <mergeCell ref="G67:G68"/>
    <mergeCell ref="H67:H68"/>
    <mergeCell ref="I67:I68"/>
    <mergeCell ref="N67:N68"/>
    <mergeCell ref="O69:O70"/>
    <mergeCell ref="P69:R70"/>
    <mergeCell ref="D69:D70"/>
    <mergeCell ref="E69:E70"/>
    <mergeCell ref="F69:F70"/>
    <mergeCell ref="G69:G70"/>
    <mergeCell ref="H69:H70"/>
    <mergeCell ref="I69:I70"/>
    <mergeCell ref="N69:N70"/>
    <mergeCell ref="O71:O72"/>
    <mergeCell ref="P71:R72"/>
    <mergeCell ref="D71:D72"/>
    <mergeCell ref="E71:E72"/>
    <mergeCell ref="F71:F72"/>
    <mergeCell ref="G71:G72"/>
    <mergeCell ref="H71:H72"/>
    <mergeCell ref="I71:I72"/>
    <mergeCell ref="N71:N72"/>
    <mergeCell ref="O73:O74"/>
    <mergeCell ref="P73:R73"/>
    <mergeCell ref="P74:R74"/>
    <mergeCell ref="D73:D74"/>
    <mergeCell ref="E73:E74"/>
    <mergeCell ref="F73:F74"/>
    <mergeCell ref="G73:G74"/>
    <mergeCell ref="H73:H74"/>
    <mergeCell ref="I73:I74"/>
    <mergeCell ref="N73:N74"/>
    <mergeCell ref="O75:O76"/>
    <mergeCell ref="P75:R75"/>
    <mergeCell ref="P76:R76"/>
    <mergeCell ref="D75:D76"/>
    <mergeCell ref="E75:E76"/>
    <mergeCell ref="F75:F76"/>
    <mergeCell ref="G75:G76"/>
    <mergeCell ref="H75:H76"/>
    <mergeCell ref="I75:I76"/>
    <mergeCell ref="N75:N76"/>
    <mergeCell ref="O77:O78"/>
    <mergeCell ref="P77:R77"/>
    <mergeCell ref="P78:R78"/>
    <mergeCell ref="D77:D78"/>
    <mergeCell ref="E77:E78"/>
    <mergeCell ref="F77:F78"/>
    <mergeCell ref="G77:G78"/>
    <mergeCell ref="H77:H78"/>
    <mergeCell ref="I77:I78"/>
    <mergeCell ref="N77:N78"/>
    <mergeCell ref="O79:O80"/>
    <mergeCell ref="P79:R79"/>
    <mergeCell ref="P80:R80"/>
    <mergeCell ref="D79:D80"/>
    <mergeCell ref="E79:E80"/>
    <mergeCell ref="F79:F80"/>
    <mergeCell ref="G79:G80"/>
    <mergeCell ref="H79:H80"/>
    <mergeCell ref="I79:I80"/>
    <mergeCell ref="N79:N80"/>
    <mergeCell ref="O81:O82"/>
    <mergeCell ref="P81:R82"/>
    <mergeCell ref="D81:D82"/>
    <mergeCell ref="E81:E82"/>
    <mergeCell ref="F81:F82"/>
    <mergeCell ref="G81:G82"/>
    <mergeCell ref="H81:H82"/>
    <mergeCell ref="I81:I82"/>
    <mergeCell ref="N81:N82"/>
    <mergeCell ref="O83:O84"/>
    <mergeCell ref="P83:R84"/>
    <mergeCell ref="D83:D84"/>
    <mergeCell ref="E83:E84"/>
    <mergeCell ref="F83:F84"/>
    <mergeCell ref="G83:G84"/>
    <mergeCell ref="H83:H84"/>
    <mergeCell ref="I83:I84"/>
    <mergeCell ref="N83:N84"/>
    <mergeCell ref="O85:O86"/>
    <mergeCell ref="P85:R86"/>
    <mergeCell ref="D85:D86"/>
    <mergeCell ref="E85:E86"/>
    <mergeCell ref="F85:F86"/>
    <mergeCell ref="G85:G86"/>
    <mergeCell ref="H85:H86"/>
    <mergeCell ref="I85:I86"/>
    <mergeCell ref="N85:N86"/>
    <mergeCell ref="O87:O88"/>
    <mergeCell ref="P87:R88"/>
    <mergeCell ref="D87:D88"/>
    <mergeCell ref="E87:E88"/>
    <mergeCell ref="F87:F88"/>
    <mergeCell ref="G87:G88"/>
    <mergeCell ref="H87:H88"/>
    <mergeCell ref="I87:I88"/>
    <mergeCell ref="N87:N88"/>
    <mergeCell ref="O89:O90"/>
    <mergeCell ref="P89:R90"/>
    <mergeCell ref="D89:D90"/>
    <mergeCell ref="E89:E90"/>
    <mergeCell ref="F89:F90"/>
    <mergeCell ref="G89:G90"/>
    <mergeCell ref="H89:H90"/>
    <mergeCell ref="I89:I90"/>
    <mergeCell ref="N89:N90"/>
    <mergeCell ref="O91:O92"/>
    <mergeCell ref="P91:R92"/>
    <mergeCell ref="D91:D92"/>
    <mergeCell ref="E91:E92"/>
    <mergeCell ref="F91:F92"/>
    <mergeCell ref="G91:G92"/>
    <mergeCell ref="H91:H92"/>
    <mergeCell ref="I91:I92"/>
    <mergeCell ref="N91:N92"/>
    <mergeCell ref="O93:O94"/>
    <mergeCell ref="P93:R94"/>
    <mergeCell ref="D93:D94"/>
    <mergeCell ref="E93:E94"/>
    <mergeCell ref="F93:F94"/>
    <mergeCell ref="G93:G94"/>
    <mergeCell ref="H93:H94"/>
    <mergeCell ref="I93:I94"/>
    <mergeCell ref="N93:N94"/>
    <mergeCell ref="O95:O96"/>
    <mergeCell ref="P95:R96"/>
    <mergeCell ref="D95:D96"/>
    <mergeCell ref="E95:E96"/>
    <mergeCell ref="F95:F96"/>
    <mergeCell ref="G95:G96"/>
    <mergeCell ref="H95:H96"/>
    <mergeCell ref="I95:I96"/>
    <mergeCell ref="N95:N96"/>
    <mergeCell ref="O97:O98"/>
    <mergeCell ref="P97:R98"/>
    <mergeCell ref="D97:D98"/>
    <mergeCell ref="E97:E98"/>
    <mergeCell ref="F97:F98"/>
    <mergeCell ref="G97:G98"/>
    <mergeCell ref="H97:H98"/>
    <mergeCell ref="I97:I98"/>
    <mergeCell ref="N97:N98"/>
    <mergeCell ref="O99:O100"/>
    <mergeCell ref="P99:R100"/>
    <mergeCell ref="D99:D100"/>
    <mergeCell ref="E99:E100"/>
    <mergeCell ref="F99:F100"/>
    <mergeCell ref="G99:G100"/>
    <mergeCell ref="H99:H100"/>
    <mergeCell ref="I99:I100"/>
    <mergeCell ref="N99:N100"/>
    <mergeCell ref="O101:O102"/>
    <mergeCell ref="P101:R102"/>
    <mergeCell ref="D101:D102"/>
    <mergeCell ref="E101:E102"/>
    <mergeCell ref="F101:F102"/>
    <mergeCell ref="G101:G102"/>
    <mergeCell ref="H101:H102"/>
    <mergeCell ref="I101:I102"/>
    <mergeCell ref="N101:N102"/>
    <mergeCell ref="O103:O104"/>
    <mergeCell ref="P103:R104"/>
    <mergeCell ref="D103:D104"/>
    <mergeCell ref="E103:E104"/>
    <mergeCell ref="F103:F104"/>
    <mergeCell ref="G103:G104"/>
    <mergeCell ref="H103:H104"/>
    <mergeCell ref="I103:I104"/>
    <mergeCell ref="N103:N104"/>
    <mergeCell ref="O105:O106"/>
    <mergeCell ref="P105:R106"/>
    <mergeCell ref="D105:D106"/>
    <mergeCell ref="E105:E106"/>
    <mergeCell ref="F105:F106"/>
    <mergeCell ref="G105:G106"/>
    <mergeCell ref="H105:H106"/>
    <mergeCell ref="I105:I106"/>
    <mergeCell ref="N105:N106"/>
    <mergeCell ref="O107:O108"/>
    <mergeCell ref="P107:R108"/>
    <mergeCell ref="D107:D108"/>
    <mergeCell ref="E107:E108"/>
    <mergeCell ref="F107:F108"/>
    <mergeCell ref="G107:G108"/>
    <mergeCell ref="H107:H108"/>
    <mergeCell ref="I107:I108"/>
    <mergeCell ref="N107:N108"/>
    <mergeCell ref="O109:O110"/>
    <mergeCell ref="P109:R110"/>
    <mergeCell ref="D109:D110"/>
    <mergeCell ref="E109:E110"/>
    <mergeCell ref="F109:F110"/>
    <mergeCell ref="G109:G110"/>
    <mergeCell ref="H109:H110"/>
    <mergeCell ref="I109:I110"/>
    <mergeCell ref="N109:N110"/>
    <mergeCell ref="O111:O112"/>
    <mergeCell ref="P111:R112"/>
    <mergeCell ref="D111:D112"/>
    <mergeCell ref="E111:E112"/>
    <mergeCell ref="F111:F112"/>
    <mergeCell ref="G111:G112"/>
    <mergeCell ref="H111:H112"/>
    <mergeCell ref="I111:I112"/>
    <mergeCell ref="N111:N112"/>
    <mergeCell ref="O113:O114"/>
    <mergeCell ref="P113:R114"/>
    <mergeCell ref="D113:D114"/>
    <mergeCell ref="E113:E114"/>
    <mergeCell ref="F113:F114"/>
    <mergeCell ref="G113:G114"/>
    <mergeCell ref="H113:H114"/>
    <mergeCell ref="I113:I114"/>
    <mergeCell ref="N113:N114"/>
    <mergeCell ref="O115:O116"/>
    <mergeCell ref="P115:R116"/>
    <mergeCell ref="D115:D116"/>
    <mergeCell ref="E115:E116"/>
    <mergeCell ref="F115:F116"/>
    <mergeCell ref="G115:G116"/>
    <mergeCell ref="H115:H116"/>
    <mergeCell ref="I115:I116"/>
    <mergeCell ref="N115:N116"/>
    <mergeCell ref="O117:O118"/>
    <mergeCell ref="P117:R118"/>
    <mergeCell ref="D117:D118"/>
    <mergeCell ref="E117:E118"/>
    <mergeCell ref="F117:F118"/>
    <mergeCell ref="G117:G118"/>
    <mergeCell ref="H117:H118"/>
    <mergeCell ref="I117:I118"/>
    <mergeCell ref="N117:N118"/>
    <mergeCell ref="O119:O120"/>
    <mergeCell ref="P119:R120"/>
    <mergeCell ref="D119:D120"/>
    <mergeCell ref="E119:E120"/>
    <mergeCell ref="F119:F120"/>
    <mergeCell ref="G119:G120"/>
    <mergeCell ref="H119:H120"/>
    <mergeCell ref="I119:I120"/>
    <mergeCell ref="N119:N120"/>
  </mergeCells>
  <printOptions horizontalCentered="1" verticalCentered="1"/>
  <pageMargins left="0.70866141732283472" right="0.70866141732283472" top="0.74803149606299213" bottom="0.74803149606299213" header="0" footer="0"/>
  <pageSetup paperSize="5"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CEDULA EJE 3 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ADOLFO ROMO</cp:lastModifiedBy>
  <dcterms:created xsi:type="dcterms:W3CDTF">2020-03-29T23:09:10Z</dcterms:created>
  <dcterms:modified xsi:type="dcterms:W3CDTF">2025-07-16T16:50:34Z</dcterms:modified>
</cp:coreProperties>
</file>