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13"/>
  <workbookPr defaultThemeVersion="166925"/>
  <mc:AlternateContent xmlns:mc="http://schemas.openxmlformats.org/markup-compatibility/2006">
    <mc:Choice Requires="x15">
      <x15ac:absPath xmlns:x15ac="http://schemas.microsoft.com/office/spreadsheetml/2010/11/ac" url="C:\Users\susyc\OneDrive\Documentos\Planeación (Respaldo)\1. Entregas trimestrales\2do Trimestre 2025\3.2 SMSCyT\"/>
    </mc:Choice>
  </mc:AlternateContent>
  <xr:revisionPtr revIDLastSave="2" documentId="13_ncr:1_{AF3E9EB3-3E28-4038-ADDA-15CADFD724DE}" xr6:coauthVersionLast="47" xr6:coauthVersionMax="47" xr10:uidLastSave="{C307BF94-0082-4316-B2EB-5E391EBD887E}"/>
  <bookViews>
    <workbookView xWindow="-120" yWindow="-120" windowWidth="20730" windowHeight="11160" xr2:uid="{00000000-000D-0000-FFFF-FFFF00000000}"/>
  </bookViews>
  <sheets>
    <sheet name="CEDULA 2025 EJE 3" sheetId="6" r:id="rId1"/>
    <sheet name="CEDULA 2026 EJE 3" sheetId="8" r:id="rId2"/>
    <sheet name="CEDULA 2027 EJE 3" sheetId="9" r:id="rId3"/>
    <sheet name="Instrucciones" sheetId="7" r:id="rId4"/>
  </sheets>
  <definedNames>
    <definedName name="ADFASDF">#REF!</definedName>
    <definedName name="_xlnm.Print_Area" localSheetId="0">'CEDULA 2025 EJE 3'!$D$3:$R$51</definedName>
    <definedName name="_xlnm.Print_Area" localSheetId="1">'CEDULA 2026 EJE 3'!$D$3:$R$30</definedName>
    <definedName name="_xlnm.Print_Area" localSheetId="2">'CEDULA 2027 EJE 3'!$D$3:$R$30</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 name="_xlnm.Print_Titles" localSheetId="0">'CEDULA 2025 EJE 3'!$3:$12</definedName>
    <definedName name="_xlnm.Print_Titles" localSheetId="1">'CEDULA 2026 EJE 3'!$3:$12</definedName>
    <definedName name="_xlnm.Print_Titles" localSheetId="2">'CEDULA 2027 EJE 3'!$3:$12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3" i="6" l="1"/>
  <c r="N13" i="6"/>
  <c r="O17" i="6"/>
  <c r="N17" i="6"/>
  <c r="O41" i="6" l="1"/>
  <c r="N41" i="6"/>
  <c r="O39" i="6"/>
  <c r="N39" i="6"/>
  <c r="O37" i="6"/>
  <c r="N37" i="6"/>
  <c r="O35" i="6"/>
  <c r="N35" i="6"/>
  <c r="O33" i="6"/>
  <c r="N33" i="6"/>
  <c r="O31" i="6"/>
  <c r="N31" i="6"/>
  <c r="O29" i="6"/>
  <c r="N29" i="6"/>
  <c r="O27" i="6"/>
  <c r="N27" i="6"/>
  <c r="O25" i="6"/>
  <c r="N25" i="6"/>
  <c r="O23" i="6"/>
  <c r="N23" i="6"/>
  <c r="O21" i="6"/>
  <c r="N21" i="6"/>
  <c r="N19" i="6"/>
  <c r="O19" i="6" l="1"/>
  <c r="O15" i="9" l="1"/>
  <c r="N15" i="9"/>
  <c r="O15" i="8"/>
  <c r="N15" i="8"/>
  <c r="N15" i="6"/>
  <c r="O15" i="6"/>
</calcChain>
</file>

<file path=xl/sharedStrings.xml><?xml version="1.0" encoding="utf-8"?>
<sst xmlns="http://schemas.openxmlformats.org/spreadsheetml/2006/main" count="207" uniqueCount="99">
  <si>
    <t>CÉDULA DE AVANCE DE CUMPLIMIENTO DE LOS OBJETIVOS Y METAS</t>
  </si>
  <si>
    <t>MUNICIPIO DE BENITO JUÁREZ QUINTANA ROO</t>
  </si>
  <si>
    <t>PERÍODO QUE SE INFORMA: DEL 01 DE ENERO AL 30 DE JUNIO 2025</t>
  </si>
  <si>
    <t xml:space="preserve">PROGRAMA PRESUPUESTARIO ANUAL: </t>
  </si>
  <si>
    <t xml:space="preserve"> E-PPA 3.2 CANCÚN CONTIGO Y SIN VIOLENCIA.</t>
  </si>
  <si>
    <t>NIVEL MIR CON RESUMEN
 NARRATIVO</t>
  </si>
  <si>
    <t>NOMBRE DEL
 INDICADOR</t>
  </si>
  <si>
    <t>SENTIDO DEL INDICADOR 
( ascendente, descendente)</t>
  </si>
  <si>
    <t>FRECUENCIA DE
 MEDICIÓN</t>
  </si>
  <si>
    <t>METAS-AVANCE</t>
  </si>
  <si>
    <t>JUSTIFICACIONES</t>
  </si>
  <si>
    <t>META ANUAL PROGRAMADA</t>
  </si>
  <si>
    <t>ACUMULABLE
SI/NO</t>
  </si>
  <si>
    <t>PROGRAMADO Y REALIZADO EN EL PERIODO</t>
  </si>
  <si>
    <t>AVANCE DE LA META PROGRAMADA</t>
  </si>
  <si>
    <t>1er
TRIM</t>
  </si>
  <si>
    <t>2do
TRIM</t>
  </si>
  <si>
    <t>3er
TRIM</t>
  </si>
  <si>
    <t>4to
TRIM</t>
  </si>
  <si>
    <t>TRIM</t>
  </si>
  <si>
    <t>ANUAL</t>
  </si>
  <si>
    <r>
      <rPr>
        <b/>
        <sz val="12"/>
        <color theme="1"/>
        <rFont val="Calibri"/>
        <family val="2"/>
        <scheme val="minor"/>
      </rPr>
      <t xml:space="preserve">3.2.1 </t>
    </r>
    <r>
      <rPr>
        <sz val="12"/>
        <color theme="1"/>
        <rFont val="Calibri"/>
        <family val="2"/>
        <scheme val="minor"/>
      </rPr>
      <t>Contribuir a una sociedad más segura, cohesionada y pacífica en el municipio de Benito Juárez mediante estrategias de prevención de la violencia, impulso a la convivencia y fortalecimiento del bienestar social.</t>
    </r>
  </si>
  <si>
    <t>IMPC: Índice Municipal de Paz y Convivencia Ciudadana</t>
  </si>
  <si>
    <t>Ascendente</t>
  </si>
  <si>
    <t>Trianual</t>
  </si>
  <si>
    <t>NO</t>
  </si>
  <si>
    <r>
      <rPr>
        <b/>
        <sz val="14"/>
        <color theme="1"/>
        <rFont val="Calibri"/>
        <family val="2"/>
        <scheme val="minor"/>
      </rPr>
      <t>Meta Trimestral:</t>
    </r>
    <r>
      <rPr>
        <sz val="14"/>
        <color theme="1"/>
        <rFont val="Calibri"/>
        <family val="2"/>
        <scheme val="minor"/>
      </rPr>
      <t xml:space="preserve">  
Se considera que no aplica para el primer trimestre del 2025, debido a que es un Índice de nueva creación para el eje 3 Todos por la Paz y que tiene una periodicidad trianual sin línea base y con una meta establecida hasta diciembre 2027, fecha en que se verificará si la meta programada se logró.
</t>
    </r>
    <r>
      <rPr>
        <b/>
        <sz val="14"/>
        <color theme="1"/>
        <rFont val="Calibri"/>
        <family val="2"/>
        <scheme val="minor"/>
      </rPr>
      <t xml:space="preserve">Meta Anual: 
</t>
    </r>
    <r>
      <rPr>
        <sz val="14"/>
        <color theme="1"/>
        <rFont val="Calibri"/>
        <family val="2"/>
        <scheme val="minor"/>
      </rPr>
      <t>Se considera que no aplica para el primer trimestre del 2025, debido a que es un Índice de nueva creación para el eje 3 Todos por la Paz y que tiene una periodicidad trianual sin línea base y con una meta establecida hasta diciembre 2027, fecha en que se verificará si la meta programada se logró.</t>
    </r>
  </si>
  <si>
    <t>EJEMPLO DE FORMULACIÓN</t>
  </si>
  <si>
    <r>
      <rPr>
        <b/>
        <sz val="12"/>
        <color theme="1"/>
        <rFont val="Calibri"/>
        <family val="2"/>
        <scheme val="minor"/>
      </rPr>
      <t xml:space="preserve">P. 3.2.1.1 </t>
    </r>
    <r>
      <rPr>
        <sz val="12"/>
        <color theme="1"/>
        <rFont val="Calibri"/>
        <family val="2"/>
        <scheme val="minor"/>
      </rPr>
      <t>La población Benitojuarense, así como la población flotante conserva su patrimonio con ayuda de la prevención, detección, atención e inhibición de factores de violencia y transgresiones con cabal respeto a los Derechos Humanos.</t>
    </r>
  </si>
  <si>
    <t>ID (t,t-1): tasa de variación de delitos cometidos contra el patrimonio de la población del MBJ entre dos periodos de tiempo.</t>
  </si>
  <si>
    <t>Descendente</t>
  </si>
  <si>
    <t>Trimestral</t>
  </si>
  <si>
    <t>SI</t>
  </si>
  <si>
    <r>
      <rPr>
        <b/>
        <sz val="14"/>
        <rFont val="Calibri"/>
        <family val="2"/>
        <scheme val="minor"/>
      </rPr>
      <t>Meta Trimestral:</t>
    </r>
    <r>
      <rPr>
        <sz val="14"/>
        <rFont val="Calibri"/>
        <family val="2"/>
        <scheme val="minor"/>
      </rPr>
      <t xml:space="preserve">
La tasa de variación de los delitos cometidos contra el patrimonio en el municipio de Benito Juárez presenta un avance positivo en el segundo trimestre. Esto indica una disminución en la incidencia delictiva, con una reducción del </t>
    </r>
    <r>
      <rPr>
        <b/>
        <sz val="14"/>
        <rFont val="Calibri"/>
        <family val="2"/>
        <scheme val="minor"/>
      </rPr>
      <t xml:space="preserve">-8.36% </t>
    </r>
    <r>
      <rPr>
        <sz val="14"/>
        <rFont val="Calibri"/>
        <family val="2"/>
        <scheme val="minor"/>
      </rPr>
      <t xml:space="preserve">respecto a la cifra proyectada, lo que refleja una disminución de delitos cometidos. En términos absolutos, se reportaron </t>
    </r>
    <r>
      <rPr>
        <b/>
        <sz val="14"/>
        <rFont val="Calibri"/>
        <family val="2"/>
        <scheme val="minor"/>
      </rPr>
      <t>2,994</t>
    </r>
    <r>
      <rPr>
        <sz val="14"/>
        <rFont val="Calibri"/>
        <family val="2"/>
        <scheme val="minor"/>
      </rPr>
      <t xml:space="preserve"> </t>
    </r>
    <r>
      <rPr>
        <b/>
        <sz val="14"/>
        <rFont val="Calibri"/>
        <family val="2"/>
        <scheme val="minor"/>
      </rPr>
      <t>delitos</t>
    </r>
    <r>
      <rPr>
        <sz val="14"/>
        <rFont val="Calibri"/>
        <family val="2"/>
        <scheme val="minor"/>
      </rPr>
      <t xml:space="preserve"> contra el patrimonio, frente a los </t>
    </r>
    <r>
      <rPr>
        <b/>
        <sz val="14"/>
        <rFont val="Calibri"/>
        <family val="2"/>
        <scheme val="minor"/>
      </rPr>
      <t>3,267 delitos</t>
    </r>
    <r>
      <rPr>
        <sz val="14"/>
        <rFont val="Calibri"/>
        <family val="2"/>
        <scheme val="minor"/>
      </rPr>
      <t xml:space="preserve"> previstos para este período. Los datos han sido obtenidos del </t>
    </r>
    <r>
      <rPr>
        <b/>
        <sz val="14"/>
        <rFont val="Calibri"/>
        <family val="2"/>
        <scheme val="minor"/>
      </rPr>
      <t xml:space="preserve">Secretariado Ejecutivo del Sistema Nacional de Seguridad Pública (SESNSP).
Meta Anual:
</t>
    </r>
    <r>
      <rPr>
        <sz val="14"/>
        <rFont val="Calibri"/>
        <family val="2"/>
        <scheme val="minor"/>
      </rPr>
      <t xml:space="preserve">La tasa de variación de los delitos cometidos contra el patrimonio en el municipio de Benito Juárez, con base en los datos proporcionados por el </t>
    </r>
    <r>
      <rPr>
        <b/>
        <sz val="14"/>
        <rFont val="Calibri"/>
        <family val="2"/>
        <scheme val="minor"/>
      </rPr>
      <t>Secretariado Ejecutivo del Sistema Nacional de Seguridad Pública (SESNSP)</t>
    </r>
    <r>
      <rPr>
        <sz val="14"/>
        <rFont val="Calibri"/>
        <family val="2"/>
        <scheme val="minor"/>
      </rPr>
      <t xml:space="preserve">, se calcula comparando los </t>
    </r>
    <r>
      <rPr>
        <b/>
        <sz val="14"/>
        <rFont val="Calibri"/>
        <family val="2"/>
        <scheme val="minor"/>
      </rPr>
      <t>2,994 delitos</t>
    </r>
    <r>
      <rPr>
        <sz val="14"/>
        <rFont val="Calibri"/>
        <family val="2"/>
        <scheme val="minor"/>
      </rPr>
      <t xml:space="preserve"> reportados en el segundo trimestre con la meta anual establecida de </t>
    </r>
    <r>
      <rPr>
        <b/>
        <sz val="14"/>
        <rFont val="Calibri"/>
        <family val="2"/>
        <scheme val="minor"/>
      </rPr>
      <t>13,066 delitos</t>
    </r>
    <r>
      <rPr>
        <sz val="14"/>
        <rFont val="Calibri"/>
        <family val="2"/>
        <scheme val="minor"/>
      </rPr>
      <t xml:space="preserve">. Sin embargo, es importante señalar que el avance anual no se puede calcular de manera acumulativa, ya que se trata de un indicador no acumulativo según lo establecido en la </t>
    </r>
    <r>
      <rPr>
        <b/>
        <sz val="14"/>
        <rFont val="Calibri"/>
        <family val="2"/>
        <scheme val="minor"/>
      </rPr>
      <t>Guía para la Integración y Rendición de Informes de Avance de Gestión Financiera ASEQROO</t>
    </r>
    <r>
      <rPr>
        <sz val="14"/>
        <rFont val="Calibri"/>
        <family val="2"/>
        <scheme val="minor"/>
      </rPr>
      <t xml:space="preserve">, por lo que el valor correspondiente se registra como </t>
    </r>
    <r>
      <rPr>
        <b/>
        <sz val="14"/>
        <rFont val="Calibri"/>
        <family val="2"/>
        <scheme val="minor"/>
      </rPr>
      <t>N/A</t>
    </r>
    <r>
      <rPr>
        <sz val="14"/>
        <rFont val="Calibri"/>
        <family val="2"/>
        <scheme val="minor"/>
      </rPr>
      <t xml:space="preserve">.
</t>
    </r>
    <r>
      <rPr>
        <b/>
        <sz val="14"/>
        <rFont val="Calibri"/>
        <family val="2"/>
        <scheme val="minor"/>
      </rPr>
      <t>Nota Importante:</t>
    </r>
    <r>
      <rPr>
        <sz val="14"/>
        <rFont val="Calibri"/>
        <family val="2"/>
        <scheme val="minor"/>
      </rPr>
      <t xml:space="preserve">
Los datos proporcionados por el </t>
    </r>
    <r>
      <rPr>
        <b/>
        <sz val="14"/>
        <rFont val="Calibri"/>
        <family val="2"/>
        <scheme val="minor"/>
      </rPr>
      <t>Secretariado Ejecutivo del Sistema Nacional de Seguridad Pública (SESNSP)</t>
    </r>
    <r>
      <rPr>
        <sz val="14"/>
        <rFont val="Calibri"/>
        <family val="2"/>
        <scheme val="minor"/>
      </rPr>
      <t xml:space="preserve"> corresponden a cifras publicadas con un </t>
    </r>
    <r>
      <rPr>
        <b/>
        <sz val="14"/>
        <rFont val="Calibri"/>
        <family val="2"/>
        <scheme val="minor"/>
      </rPr>
      <t>desfase de un mes</t>
    </r>
    <r>
      <rPr>
        <sz val="14"/>
        <rFont val="Calibri"/>
        <family val="2"/>
        <scheme val="minor"/>
      </rPr>
      <t xml:space="preserve">. La información más reciente disponible es hasta mayo de 2025. Para más detalles, puedes consultar el siguiente enlace: </t>
    </r>
    <r>
      <rPr>
        <u/>
        <sz val="14"/>
        <rFont val="Calibri"/>
        <family val="2"/>
        <scheme val="minor"/>
      </rPr>
      <t>https://drive.google.com/file/d/1eeQ5TvYR_8YWMSX2ttojCdLBUuwCwKp7/view</t>
    </r>
  </si>
  <si>
    <t>Subsecretaria</t>
  </si>
  <si>
    <r>
      <rPr>
        <b/>
        <sz val="12"/>
        <color theme="1"/>
        <rFont val="Calibri"/>
        <family val="2"/>
        <scheme val="minor"/>
      </rPr>
      <t xml:space="preserve">C. 3.2.1.1.1 </t>
    </r>
    <r>
      <rPr>
        <sz val="12"/>
        <color theme="1"/>
        <rFont val="Calibri"/>
        <family val="2"/>
        <scheme val="minor"/>
      </rPr>
      <t>Implementación de operativos para mejorar la seguridad ciudadana, con el objetivo de beneficiar a toda la comunidad.</t>
    </r>
  </si>
  <si>
    <t>PODMSC: Porcentaje de operativos desarrollados para mejorar la seguridad ciudadana.</t>
  </si>
  <si>
    <r>
      <rPr>
        <b/>
        <sz val="14"/>
        <color theme="1"/>
        <rFont val="Calibri"/>
        <family val="2"/>
        <scheme val="minor"/>
      </rPr>
      <t>Meta trimestral:</t>
    </r>
    <r>
      <rPr>
        <sz val="14"/>
        <color theme="1"/>
        <rFont val="Calibri"/>
        <family val="2"/>
        <scheme val="minor"/>
      </rPr>
      <t xml:space="preserve">
Este componente tiene como metra trimestral la realización de </t>
    </r>
    <r>
      <rPr>
        <b/>
        <sz val="14"/>
        <color theme="1"/>
        <rFont val="Calibri"/>
        <family val="2"/>
        <scheme val="minor"/>
      </rPr>
      <t>546</t>
    </r>
    <r>
      <rPr>
        <sz val="14"/>
        <color theme="1"/>
        <rFont val="Calibri"/>
        <family val="2"/>
        <scheme val="minor"/>
      </rPr>
      <t xml:space="preserve"> operativos destinados a mejorar la seguridad ciudadana, con el objetivo de beneficiar a toda la comunidad. En el transcurso de este trintres, se llevaron acabo </t>
    </r>
    <r>
      <rPr>
        <b/>
        <sz val="14"/>
        <color theme="1"/>
        <rFont val="Calibri"/>
        <family val="2"/>
        <scheme val="minor"/>
      </rPr>
      <t>308</t>
    </r>
    <r>
      <rPr>
        <sz val="14"/>
        <color theme="1"/>
        <rFont val="Calibri"/>
        <family val="2"/>
        <scheme val="minor"/>
      </rPr>
      <t xml:space="preserve"> de los </t>
    </r>
    <r>
      <rPr>
        <b/>
        <sz val="14"/>
        <color theme="1"/>
        <rFont val="Calibri"/>
        <family val="2"/>
        <scheme val="minor"/>
      </rPr>
      <t>546</t>
    </r>
    <r>
      <rPr>
        <sz val="14"/>
        <color theme="1"/>
        <rFont val="Calibri"/>
        <family val="2"/>
        <scheme val="minor"/>
      </rPr>
      <t xml:space="preserve"> operativos programados, lo que representa un </t>
    </r>
    <r>
      <rPr>
        <b/>
        <sz val="14"/>
        <color theme="1"/>
        <rFont val="Calibri"/>
        <family val="2"/>
        <scheme val="minor"/>
      </rPr>
      <t>avance</t>
    </r>
    <r>
      <rPr>
        <sz val="14"/>
        <color theme="1"/>
        <rFont val="Calibri"/>
        <family val="2"/>
        <scheme val="minor"/>
      </rPr>
      <t xml:space="preserve"> del</t>
    </r>
    <r>
      <rPr>
        <b/>
        <sz val="14"/>
        <color theme="1"/>
        <rFont val="Calibri"/>
        <family val="2"/>
        <scheme val="minor"/>
      </rPr>
      <t xml:space="preserve"> 56.41%</t>
    </r>
    <r>
      <rPr>
        <sz val="14"/>
        <color theme="1"/>
        <rFont val="Calibri"/>
        <family val="2"/>
        <scheme val="minor"/>
      </rPr>
      <t xml:space="preserve"> en relación con la meta establecida. Se espera poder realizar los operativos restantes en el próximo trimestre, siempre que se cuente con las condiciones necesarias.
</t>
    </r>
    <r>
      <rPr>
        <b/>
        <sz val="14"/>
        <color theme="1"/>
        <rFont val="Calibri"/>
        <family val="2"/>
        <scheme val="minor"/>
      </rPr>
      <t>Meta anual:</t>
    </r>
    <r>
      <rPr>
        <sz val="14"/>
        <color theme="1"/>
        <rFont val="Calibri"/>
        <family val="2"/>
        <scheme val="minor"/>
      </rPr>
      <t xml:space="preserve">
La meta anual se establece en la ejecución de </t>
    </r>
    <r>
      <rPr>
        <b/>
        <sz val="14"/>
        <color theme="1"/>
        <rFont val="Calibri"/>
        <family val="2"/>
        <scheme val="minor"/>
      </rPr>
      <t>2,176</t>
    </r>
    <r>
      <rPr>
        <sz val="14"/>
        <color theme="1"/>
        <rFont val="Calibri"/>
        <family val="2"/>
        <scheme val="minor"/>
      </rPr>
      <t xml:space="preserve"> operativos para mejorar la seguridad ciudadana y beneficiar a toda la comunidad. En lo transcurrido del año, se realizaron </t>
    </r>
    <r>
      <rPr>
        <b/>
        <sz val="14"/>
        <color theme="1"/>
        <rFont val="Calibri"/>
        <family val="2"/>
        <scheme val="minor"/>
      </rPr>
      <t>611</t>
    </r>
    <r>
      <rPr>
        <sz val="14"/>
        <color theme="1"/>
        <rFont val="Calibri"/>
        <family val="2"/>
        <scheme val="minor"/>
      </rPr>
      <t xml:space="preserve"> </t>
    </r>
    <r>
      <rPr>
        <b/>
        <sz val="14"/>
        <color theme="1"/>
        <rFont val="Calibri"/>
        <family val="2"/>
        <scheme val="minor"/>
      </rPr>
      <t>operativos</t>
    </r>
    <r>
      <rPr>
        <sz val="14"/>
        <color theme="1"/>
        <rFont val="Calibri"/>
        <family val="2"/>
        <scheme val="minor"/>
      </rPr>
      <t xml:space="preserve"> para mejorar la seguridad ciudadana y beneficiar a toda la comunidad. En este trimestre, se realizaron </t>
    </r>
    <r>
      <rPr>
        <b/>
        <sz val="14"/>
        <color theme="1"/>
        <rFont val="Calibri"/>
        <family val="2"/>
        <scheme val="minor"/>
      </rPr>
      <t>308</t>
    </r>
    <r>
      <rPr>
        <sz val="14"/>
        <color theme="1"/>
        <rFont val="Calibri"/>
        <family val="2"/>
        <scheme val="minor"/>
      </rPr>
      <t xml:space="preserve"> operativos de los </t>
    </r>
    <r>
      <rPr>
        <b/>
        <sz val="14"/>
        <color theme="1"/>
        <rFont val="Calibri"/>
        <family val="2"/>
        <scheme val="minor"/>
      </rPr>
      <t>2,176</t>
    </r>
    <r>
      <rPr>
        <sz val="14"/>
        <color theme="1"/>
        <rFont val="Calibri"/>
        <family val="2"/>
        <scheme val="minor"/>
      </rPr>
      <t xml:space="preserve"> previstos, lo que arroja un </t>
    </r>
    <r>
      <rPr>
        <b/>
        <sz val="14"/>
        <color theme="1"/>
        <rFont val="Calibri"/>
        <family val="2"/>
        <scheme val="minor"/>
      </rPr>
      <t>avance anual</t>
    </r>
    <r>
      <rPr>
        <sz val="14"/>
        <color theme="1"/>
        <rFont val="Calibri"/>
        <family val="2"/>
        <scheme val="minor"/>
      </rPr>
      <t xml:space="preserve"> del </t>
    </r>
    <r>
      <rPr>
        <b/>
        <sz val="14"/>
        <color theme="1"/>
        <rFont val="Calibri"/>
        <family val="2"/>
        <scheme val="minor"/>
      </rPr>
      <t>28.08</t>
    </r>
    <r>
      <rPr>
        <sz val="14"/>
        <color theme="1"/>
        <rFont val="Calibri"/>
        <family val="2"/>
        <scheme val="minor"/>
      </rPr>
      <t>%.</t>
    </r>
  </si>
  <si>
    <r>
      <rPr>
        <b/>
        <sz val="12"/>
        <color theme="1"/>
        <rFont val="Calibri"/>
        <family val="2"/>
        <scheme val="minor"/>
      </rPr>
      <t>A. 3.2.1.1.1.1</t>
    </r>
    <r>
      <rPr>
        <sz val="12"/>
        <color theme="1"/>
        <rFont val="Calibri"/>
        <family val="2"/>
        <scheme val="minor"/>
      </rPr>
      <t xml:space="preserve"> Acciones dirigidas a la implementación de buenas prácticas profesionales. </t>
    </r>
  </si>
  <si>
    <t xml:space="preserve">PADIBPP: Porcentaje de acciones dirigidas a la implementación de buenas prácticas profesionales. </t>
  </si>
  <si>
    <r>
      <rPr>
        <b/>
        <sz val="14"/>
        <color theme="1"/>
        <rFont val="Calibri"/>
        <family val="2"/>
        <scheme val="minor"/>
      </rPr>
      <t>Meta trimestral:</t>
    </r>
    <r>
      <rPr>
        <sz val="14"/>
        <color theme="1"/>
        <rFont val="Calibri"/>
        <family val="2"/>
        <scheme val="minor"/>
      </rPr>
      <t xml:space="preserve"> 
El objetivo establecido para este trimestre fue la realización de </t>
    </r>
    <r>
      <rPr>
        <b/>
        <sz val="14"/>
        <color theme="1"/>
        <rFont val="Calibri"/>
        <family val="2"/>
        <scheme val="minor"/>
      </rPr>
      <t>550</t>
    </r>
    <r>
      <rPr>
        <sz val="14"/>
        <color theme="1"/>
        <rFont val="Calibri"/>
        <family val="2"/>
        <scheme val="minor"/>
      </rPr>
      <t xml:space="preserve"> acciones orientadas a la implementación de buenas prácticas profesionales. Durante este período, se lograron ejecutar un total de </t>
    </r>
    <r>
      <rPr>
        <b/>
        <sz val="14"/>
        <color theme="1"/>
        <rFont val="Calibri"/>
        <family val="2"/>
        <scheme val="minor"/>
      </rPr>
      <t>664</t>
    </r>
    <r>
      <rPr>
        <sz val="14"/>
        <color theme="1"/>
        <rFont val="Calibri"/>
        <family val="2"/>
        <scheme val="minor"/>
      </rPr>
      <t xml:space="preserve"> acciones, superando la meta proyectada en un 20.73%, lo que refleja un </t>
    </r>
    <r>
      <rPr>
        <b/>
        <sz val="14"/>
        <color theme="1"/>
        <rFont val="Calibri"/>
        <family val="2"/>
        <scheme val="minor"/>
      </rPr>
      <t>cumplimiento</t>
    </r>
    <r>
      <rPr>
        <sz val="14"/>
        <color theme="1"/>
        <rFont val="Calibri"/>
        <family val="2"/>
        <scheme val="minor"/>
      </rPr>
      <t xml:space="preserve"> del </t>
    </r>
    <r>
      <rPr>
        <b/>
        <sz val="14"/>
        <color theme="1"/>
        <rFont val="Calibri"/>
        <family val="2"/>
        <scheme val="minor"/>
      </rPr>
      <t>120.73%</t>
    </r>
    <r>
      <rPr>
        <sz val="14"/>
        <color theme="1"/>
        <rFont val="Calibri"/>
        <family val="2"/>
        <scheme val="minor"/>
      </rPr>
      <t xml:space="preserve">. Este resultado demuestra un esfuerzo adicional en la promoción de buenas prácticas, permitiendo avanzar de manera significativa en los objetivos planteados.
</t>
    </r>
    <r>
      <rPr>
        <b/>
        <sz val="14"/>
        <color theme="1"/>
        <rFont val="Calibri"/>
        <family val="2"/>
        <scheme val="minor"/>
      </rPr>
      <t xml:space="preserve">
Meta anual:
</t>
    </r>
    <r>
      <rPr>
        <sz val="14"/>
        <color theme="1"/>
        <rFont val="Calibri"/>
        <family val="2"/>
        <scheme val="minor"/>
      </rPr>
      <t xml:space="preserve">La meta anual contempla la </t>
    </r>
    <r>
      <rPr>
        <b/>
        <sz val="14"/>
        <color theme="1"/>
        <rFont val="Calibri"/>
        <family val="2"/>
        <scheme val="minor"/>
      </rPr>
      <t>ejecución</t>
    </r>
    <r>
      <rPr>
        <sz val="14"/>
        <color theme="1"/>
        <rFont val="Calibri"/>
        <family val="2"/>
        <scheme val="minor"/>
      </rPr>
      <t xml:space="preserve"> de </t>
    </r>
    <r>
      <rPr>
        <b/>
        <sz val="14"/>
        <color theme="1"/>
        <rFont val="Calibri"/>
        <family val="2"/>
        <scheme val="minor"/>
      </rPr>
      <t>2,202</t>
    </r>
    <r>
      <rPr>
        <sz val="14"/>
        <color theme="1"/>
        <rFont val="Calibri"/>
        <family val="2"/>
        <scheme val="minor"/>
      </rPr>
      <t xml:space="preserve"> acciones dirigidas a fortalecer la implementación de buenas prácticas profesionales.</t>
    </r>
    <r>
      <rPr>
        <b/>
        <sz val="14"/>
        <color theme="1"/>
        <rFont val="Calibri"/>
        <family val="2"/>
        <scheme val="minor"/>
      </rPr>
      <t xml:space="preserve"> Hasta la fecha</t>
    </r>
    <r>
      <rPr>
        <sz val="14"/>
        <color theme="1"/>
        <rFont val="Calibri"/>
        <family val="2"/>
        <scheme val="minor"/>
      </rPr>
      <t xml:space="preserve">, </t>
    </r>
    <r>
      <rPr>
        <b/>
        <sz val="14"/>
        <color theme="1"/>
        <rFont val="Calibri"/>
        <family val="2"/>
        <scheme val="minor"/>
      </rPr>
      <t>se han realizado 1,298 acciones</t>
    </r>
    <r>
      <rPr>
        <sz val="14"/>
        <color theme="1"/>
        <rFont val="Calibri"/>
        <family val="2"/>
        <scheme val="minor"/>
      </rPr>
      <t xml:space="preserve"> en el transcurso del año, y en este </t>
    </r>
    <r>
      <rPr>
        <b/>
        <sz val="14"/>
        <color theme="1"/>
        <rFont val="Calibri"/>
        <family val="2"/>
        <scheme val="minor"/>
      </rPr>
      <t>trimestre</t>
    </r>
    <r>
      <rPr>
        <sz val="14"/>
        <color theme="1"/>
        <rFont val="Calibri"/>
        <family val="2"/>
        <scheme val="minor"/>
      </rPr>
      <t xml:space="preserve"> específico se llevaron a cabo </t>
    </r>
    <r>
      <rPr>
        <b/>
        <sz val="14"/>
        <color theme="1"/>
        <rFont val="Calibri"/>
        <family val="2"/>
        <scheme val="minor"/>
      </rPr>
      <t>664</t>
    </r>
    <r>
      <rPr>
        <sz val="14"/>
        <color theme="1"/>
        <rFont val="Calibri"/>
        <family val="2"/>
        <scheme val="minor"/>
      </rPr>
      <t xml:space="preserve"> acciones, alcanzando un </t>
    </r>
    <r>
      <rPr>
        <b/>
        <sz val="14"/>
        <color theme="1"/>
        <rFont val="Calibri"/>
        <family val="2"/>
        <scheme val="minor"/>
      </rPr>
      <t>avance</t>
    </r>
    <r>
      <rPr>
        <sz val="14"/>
        <color theme="1"/>
        <rFont val="Calibri"/>
        <family val="2"/>
        <scheme val="minor"/>
      </rPr>
      <t xml:space="preserve"> </t>
    </r>
    <r>
      <rPr>
        <b/>
        <sz val="14"/>
        <color theme="1"/>
        <rFont val="Calibri"/>
        <family val="2"/>
        <scheme val="minor"/>
      </rPr>
      <t>acumulado</t>
    </r>
    <r>
      <rPr>
        <sz val="14"/>
        <color theme="1"/>
        <rFont val="Calibri"/>
        <family val="2"/>
        <scheme val="minor"/>
      </rPr>
      <t xml:space="preserve"> del </t>
    </r>
    <r>
      <rPr>
        <b/>
        <sz val="14"/>
        <color theme="1"/>
        <rFont val="Calibri"/>
        <family val="2"/>
        <scheme val="minor"/>
      </rPr>
      <t>58.95%</t>
    </r>
    <r>
      <rPr>
        <sz val="14"/>
        <color theme="1"/>
        <rFont val="Calibri"/>
        <family val="2"/>
        <scheme val="minor"/>
      </rPr>
      <t xml:space="preserve"> respecto a la meta anual. Este progreso indica un avance constante y sostenido hacia el cumplimiento de los objetivos anuales, reflejando el compromiso y la eficiencia en la ejecución de las acciones planificadas.</t>
    </r>
  </si>
  <si>
    <t>Seg. Ciudadana</t>
  </si>
  <si>
    <r>
      <rPr>
        <b/>
        <sz val="12"/>
        <color theme="1"/>
        <rFont val="Calibri"/>
        <family val="2"/>
        <scheme val="minor"/>
      </rPr>
      <t xml:space="preserve">C. 3.2.1.1.2 </t>
    </r>
    <r>
      <rPr>
        <sz val="12"/>
        <color theme="1"/>
        <rFont val="Calibri"/>
        <family val="2"/>
        <scheme val="minor"/>
      </rPr>
      <t>Acciones de proximidad social y patrullaje preventivo desplegadas en zonas de atención prioritaria</t>
    </r>
  </si>
  <si>
    <t>PAPSPPDZAP: Porcentaje de acciones de proximidad social y patrullaje preventivo desplegados en zonas de atención prioritarias.</t>
  </si>
  <si>
    <r>
      <rPr>
        <b/>
        <sz val="14"/>
        <color theme="1"/>
        <rFont val="Calibri"/>
        <family val="2"/>
        <scheme val="minor"/>
      </rPr>
      <t xml:space="preserve">Meta trimestral: </t>
    </r>
    <r>
      <rPr>
        <sz val="14"/>
        <color theme="1"/>
        <rFont val="Calibri"/>
        <family val="2"/>
        <scheme val="minor"/>
      </rPr>
      <t xml:space="preserve">
Este componente tiene como </t>
    </r>
    <r>
      <rPr>
        <b/>
        <sz val="14"/>
        <color theme="1"/>
        <rFont val="Calibri"/>
        <family val="2"/>
        <scheme val="minor"/>
      </rPr>
      <t>meta trimestral 2,179 acciones</t>
    </r>
    <r>
      <rPr>
        <sz val="14"/>
        <color theme="1"/>
        <rFont val="Calibri"/>
        <family val="2"/>
        <scheme val="minor"/>
      </rPr>
      <t xml:space="preserve"> de proximidad social y patrullaje preventivo desplegadas en zonas de atención prioritaria. En </t>
    </r>
    <r>
      <rPr>
        <b/>
        <sz val="14"/>
        <color theme="1"/>
        <rFont val="Calibri"/>
        <family val="2"/>
        <scheme val="minor"/>
      </rPr>
      <t>este trimestre</t>
    </r>
    <r>
      <rPr>
        <sz val="14"/>
        <color theme="1"/>
        <rFont val="Calibri"/>
        <family val="2"/>
        <scheme val="minor"/>
      </rPr>
      <t xml:space="preserve"> se </t>
    </r>
    <r>
      <rPr>
        <b/>
        <sz val="14"/>
        <color theme="1"/>
        <rFont val="Calibri"/>
        <family val="2"/>
        <scheme val="minor"/>
      </rPr>
      <t>realizaron</t>
    </r>
    <r>
      <rPr>
        <sz val="14"/>
        <color theme="1"/>
        <rFont val="Calibri"/>
        <family val="2"/>
        <scheme val="minor"/>
      </rPr>
      <t xml:space="preserve"> las</t>
    </r>
    <r>
      <rPr>
        <b/>
        <sz val="14"/>
        <color theme="1"/>
        <rFont val="Calibri"/>
        <family val="2"/>
        <scheme val="minor"/>
      </rPr>
      <t xml:space="preserve"> 2,184 acciones</t>
    </r>
    <r>
      <rPr>
        <sz val="14"/>
        <color theme="1"/>
        <rFont val="Calibri"/>
        <family val="2"/>
        <scheme val="minor"/>
      </rPr>
      <t xml:space="preserve"> de proximidad programados. Obteniendo un porcentaje de </t>
    </r>
    <r>
      <rPr>
        <b/>
        <sz val="14"/>
        <color theme="1"/>
        <rFont val="Calibri"/>
        <family val="2"/>
        <scheme val="minor"/>
      </rPr>
      <t>cumplimiento</t>
    </r>
    <r>
      <rPr>
        <sz val="14"/>
        <color theme="1"/>
        <rFont val="Calibri"/>
        <family val="2"/>
        <scheme val="minor"/>
      </rPr>
      <t xml:space="preserve"> del </t>
    </r>
    <r>
      <rPr>
        <b/>
        <sz val="14"/>
        <color theme="1"/>
        <rFont val="Calibri"/>
        <family val="2"/>
        <scheme val="minor"/>
      </rPr>
      <t>100%</t>
    </r>
    <r>
      <rPr>
        <sz val="14"/>
        <color theme="1"/>
        <rFont val="Calibri"/>
        <family val="2"/>
        <scheme val="minor"/>
      </rPr>
      <t xml:space="preserve">, con respecto a la meta proyectada en el trimestre.
</t>
    </r>
    <r>
      <rPr>
        <b/>
        <sz val="14"/>
        <color theme="1"/>
        <rFont val="Calibri"/>
        <family val="2"/>
        <scheme val="minor"/>
      </rPr>
      <t xml:space="preserve">
Meta anual:
</t>
    </r>
    <r>
      <rPr>
        <sz val="14"/>
        <color theme="1"/>
        <rFont val="Calibri"/>
        <family val="2"/>
        <scheme val="minor"/>
      </rPr>
      <t>Tiene como</t>
    </r>
    <r>
      <rPr>
        <b/>
        <sz val="14"/>
        <color theme="1"/>
        <rFont val="Calibri"/>
        <family val="2"/>
        <scheme val="minor"/>
      </rPr>
      <t xml:space="preserve"> meta anual</t>
    </r>
    <r>
      <rPr>
        <sz val="14"/>
        <color theme="1"/>
        <rFont val="Calibri"/>
        <family val="2"/>
        <scheme val="minor"/>
      </rPr>
      <t xml:space="preserve"> la realización de</t>
    </r>
    <r>
      <rPr>
        <b/>
        <sz val="14"/>
        <color theme="1"/>
        <rFont val="Calibri"/>
        <family val="2"/>
        <scheme val="minor"/>
      </rPr>
      <t xml:space="preserve"> 8,760 acciones de proximidad</t>
    </r>
    <r>
      <rPr>
        <sz val="14"/>
        <color theme="1"/>
        <rFont val="Calibri"/>
        <family val="2"/>
        <scheme val="minor"/>
      </rPr>
      <t xml:space="preserve"> social y patrullaje preventivo desplegadas en zonas de atención prioritaria. </t>
    </r>
    <r>
      <rPr>
        <b/>
        <sz val="14"/>
        <color theme="1"/>
        <rFont val="Calibri"/>
        <family val="2"/>
        <scheme val="minor"/>
      </rPr>
      <t>Hasta la fecha</t>
    </r>
    <r>
      <rPr>
        <sz val="14"/>
        <color theme="1"/>
        <rFont val="Calibri"/>
        <family val="2"/>
        <scheme val="minor"/>
      </rPr>
      <t xml:space="preserve">, se han realizado </t>
    </r>
    <r>
      <rPr>
        <b/>
        <sz val="14"/>
        <color theme="1"/>
        <rFont val="Calibri"/>
        <family val="2"/>
        <scheme val="minor"/>
      </rPr>
      <t>4,363</t>
    </r>
    <r>
      <rPr>
        <sz val="14"/>
        <color theme="1"/>
        <rFont val="Calibri"/>
        <family val="2"/>
        <scheme val="minor"/>
      </rPr>
      <t xml:space="preserve"> </t>
    </r>
    <r>
      <rPr>
        <b/>
        <sz val="14"/>
        <color theme="1"/>
        <rFont val="Calibri"/>
        <family val="2"/>
        <scheme val="minor"/>
      </rPr>
      <t>acciones</t>
    </r>
    <r>
      <rPr>
        <sz val="14"/>
        <color theme="1"/>
        <rFont val="Calibri"/>
        <family val="2"/>
        <scheme val="minor"/>
      </rPr>
      <t xml:space="preserve"> en el transcurso del año, y en </t>
    </r>
    <r>
      <rPr>
        <b/>
        <sz val="14"/>
        <color theme="1"/>
        <rFont val="Calibri"/>
        <family val="2"/>
        <scheme val="minor"/>
      </rPr>
      <t>este</t>
    </r>
    <r>
      <rPr>
        <sz val="14"/>
        <color theme="1"/>
        <rFont val="Calibri"/>
        <family val="2"/>
        <scheme val="minor"/>
      </rPr>
      <t xml:space="preserve"> </t>
    </r>
    <r>
      <rPr>
        <b/>
        <sz val="14"/>
        <color theme="1"/>
        <rFont val="Calibri"/>
        <family val="2"/>
        <scheme val="minor"/>
      </rPr>
      <t>trimestre</t>
    </r>
    <r>
      <rPr>
        <sz val="14"/>
        <color theme="1"/>
        <rFont val="Calibri"/>
        <family val="2"/>
        <scheme val="minor"/>
      </rPr>
      <t xml:space="preserve"> especifico se llevaron a cabo </t>
    </r>
    <r>
      <rPr>
        <b/>
        <sz val="14"/>
        <color theme="1"/>
        <rFont val="Calibri"/>
        <family val="2"/>
        <scheme val="minor"/>
      </rPr>
      <t>2,184 acciones</t>
    </r>
    <r>
      <rPr>
        <sz val="14"/>
        <color theme="1"/>
        <rFont val="Calibri"/>
        <family val="2"/>
        <scheme val="minor"/>
      </rPr>
      <t xml:space="preserve">, alcanzando un </t>
    </r>
    <r>
      <rPr>
        <b/>
        <sz val="14"/>
        <color theme="1"/>
        <rFont val="Calibri"/>
        <family val="2"/>
        <scheme val="minor"/>
      </rPr>
      <t>avance</t>
    </r>
    <r>
      <rPr>
        <sz val="14"/>
        <color theme="1"/>
        <rFont val="Calibri"/>
        <family val="2"/>
        <scheme val="minor"/>
      </rPr>
      <t xml:space="preserve"> </t>
    </r>
    <r>
      <rPr>
        <b/>
        <sz val="14"/>
        <color theme="1"/>
        <rFont val="Calibri"/>
        <family val="2"/>
        <scheme val="minor"/>
      </rPr>
      <t>acumulado</t>
    </r>
    <r>
      <rPr>
        <sz val="14"/>
        <color theme="1"/>
        <rFont val="Calibri"/>
        <family val="2"/>
        <scheme val="minor"/>
      </rPr>
      <t xml:space="preserve"> del </t>
    </r>
    <r>
      <rPr>
        <b/>
        <sz val="14"/>
        <color theme="1"/>
        <rFont val="Calibri"/>
        <family val="2"/>
        <scheme val="minor"/>
      </rPr>
      <t>49.18</t>
    </r>
    <r>
      <rPr>
        <sz val="14"/>
        <color theme="1"/>
        <rFont val="Calibri"/>
        <family val="2"/>
        <scheme val="minor"/>
      </rPr>
      <t>%, respecto a la meta anual.</t>
    </r>
  </si>
  <si>
    <t>Seg. Ciudadana 1</t>
  </si>
  <si>
    <r>
      <rPr>
        <b/>
        <sz val="12"/>
        <color theme="1"/>
        <rFont val="Calibri"/>
        <family val="2"/>
        <scheme val="minor"/>
      </rPr>
      <t xml:space="preserve">A. 3.2.1.1.2.1  </t>
    </r>
    <r>
      <rPr>
        <sz val="12"/>
        <color theme="1"/>
        <rFont val="Calibri"/>
        <family val="2"/>
        <scheme val="minor"/>
      </rPr>
      <t>Implementación de actividades integrales para fomentar la inteligencia policial</t>
    </r>
  </si>
  <si>
    <t>PAICIP: Porcentaje de actividades integrales para crear inteligencia policial.</t>
  </si>
  <si>
    <r>
      <rPr>
        <b/>
        <sz val="14"/>
        <color theme="1"/>
        <rFont val="Calibri"/>
        <family val="2"/>
        <scheme val="minor"/>
      </rPr>
      <t>Meta trimestral:</t>
    </r>
    <r>
      <rPr>
        <sz val="14"/>
        <color theme="1"/>
        <rFont val="Calibri"/>
        <family val="2"/>
        <scheme val="minor"/>
      </rPr>
      <t xml:space="preserve"> 
Este indicador tiene como </t>
    </r>
    <r>
      <rPr>
        <b/>
        <sz val="14"/>
        <color theme="1"/>
        <rFont val="Calibri"/>
        <family val="2"/>
        <scheme val="minor"/>
      </rPr>
      <t>meta</t>
    </r>
    <r>
      <rPr>
        <sz val="14"/>
        <color theme="1"/>
        <rFont val="Calibri"/>
        <family val="2"/>
        <scheme val="minor"/>
      </rPr>
      <t xml:space="preserve"> </t>
    </r>
    <r>
      <rPr>
        <b/>
        <sz val="14"/>
        <color theme="1"/>
        <rFont val="Calibri"/>
        <family val="2"/>
        <scheme val="minor"/>
      </rPr>
      <t>trimestral</t>
    </r>
    <r>
      <rPr>
        <sz val="14"/>
        <color theme="1"/>
        <rFont val="Calibri"/>
        <family val="2"/>
        <scheme val="minor"/>
      </rPr>
      <t xml:space="preserve"> </t>
    </r>
    <r>
      <rPr>
        <b/>
        <sz val="14"/>
        <color theme="1"/>
        <rFont val="Calibri"/>
        <family val="2"/>
        <scheme val="minor"/>
      </rPr>
      <t>360</t>
    </r>
    <r>
      <rPr>
        <sz val="14"/>
        <color theme="1"/>
        <rFont val="Calibri"/>
        <family val="2"/>
        <scheme val="minor"/>
      </rPr>
      <t xml:space="preserve"> actividades integrales para fomentar la inteligencia policial. En </t>
    </r>
    <r>
      <rPr>
        <b/>
        <sz val="14"/>
        <color theme="1"/>
        <rFont val="Calibri"/>
        <family val="2"/>
        <scheme val="minor"/>
      </rPr>
      <t>este trimestre</t>
    </r>
    <r>
      <rPr>
        <sz val="14"/>
        <color theme="1"/>
        <rFont val="Calibri"/>
        <family val="2"/>
        <scheme val="minor"/>
      </rPr>
      <t xml:space="preserve"> se realizaron </t>
    </r>
    <r>
      <rPr>
        <b/>
        <sz val="14"/>
        <color theme="1"/>
        <rFont val="Calibri"/>
        <family val="2"/>
        <scheme val="minor"/>
      </rPr>
      <t>362</t>
    </r>
    <r>
      <rPr>
        <sz val="14"/>
        <color theme="1"/>
        <rFont val="Calibri"/>
        <family val="2"/>
        <scheme val="minor"/>
      </rPr>
      <t xml:space="preserve"> </t>
    </r>
    <r>
      <rPr>
        <b/>
        <sz val="14"/>
        <color theme="1"/>
        <rFont val="Calibri"/>
        <family val="2"/>
        <scheme val="minor"/>
      </rPr>
      <t>acciones</t>
    </r>
    <r>
      <rPr>
        <sz val="14"/>
        <color theme="1"/>
        <rFont val="Calibri"/>
        <family val="2"/>
        <scheme val="minor"/>
      </rPr>
      <t xml:space="preserve">, obteniendo un porcentaje de </t>
    </r>
    <r>
      <rPr>
        <b/>
        <sz val="14"/>
        <color theme="1"/>
        <rFont val="Calibri"/>
        <family val="2"/>
        <scheme val="minor"/>
      </rPr>
      <t>cumplimiento</t>
    </r>
    <r>
      <rPr>
        <sz val="14"/>
        <color theme="1"/>
        <rFont val="Calibri"/>
        <family val="2"/>
        <scheme val="minor"/>
      </rPr>
      <t xml:space="preserve"> del </t>
    </r>
    <r>
      <rPr>
        <b/>
        <sz val="14"/>
        <color theme="1"/>
        <rFont val="Calibri"/>
        <family val="2"/>
        <scheme val="minor"/>
      </rPr>
      <t>100.56%</t>
    </r>
    <r>
      <rPr>
        <sz val="14"/>
        <color theme="1"/>
        <rFont val="Calibri"/>
        <family val="2"/>
        <scheme val="minor"/>
      </rPr>
      <t xml:space="preserve"> con respecto a la meta proyectada en el trimestre.
</t>
    </r>
    <r>
      <rPr>
        <b/>
        <sz val="14"/>
        <color theme="1"/>
        <rFont val="Calibri"/>
        <family val="2"/>
        <scheme val="minor"/>
      </rPr>
      <t xml:space="preserve">Meta anual:
</t>
    </r>
    <r>
      <rPr>
        <sz val="14"/>
        <color theme="1"/>
        <rFont val="Calibri"/>
        <family val="2"/>
        <scheme val="minor"/>
      </rPr>
      <t xml:space="preserve">Tiene como </t>
    </r>
    <r>
      <rPr>
        <b/>
        <sz val="14"/>
        <color theme="1"/>
        <rFont val="Calibri"/>
        <family val="2"/>
        <scheme val="minor"/>
      </rPr>
      <t xml:space="preserve">meta anual </t>
    </r>
    <r>
      <rPr>
        <sz val="14"/>
        <color theme="1"/>
        <rFont val="Calibri"/>
        <family val="2"/>
        <scheme val="minor"/>
      </rPr>
      <t xml:space="preserve">la </t>
    </r>
    <r>
      <rPr>
        <b/>
        <sz val="14"/>
        <color theme="1"/>
        <rFont val="Calibri"/>
        <family val="2"/>
        <scheme val="minor"/>
      </rPr>
      <t>realización</t>
    </r>
    <r>
      <rPr>
        <sz val="14"/>
        <color theme="1"/>
        <rFont val="Calibri"/>
        <family val="2"/>
        <scheme val="minor"/>
      </rPr>
      <t xml:space="preserve"> de </t>
    </r>
    <r>
      <rPr>
        <b/>
        <sz val="14"/>
        <color theme="1"/>
        <rFont val="Calibri"/>
        <family val="2"/>
        <scheme val="minor"/>
      </rPr>
      <t>1,140 acciones integrales</t>
    </r>
    <r>
      <rPr>
        <sz val="14"/>
        <color theme="1"/>
        <rFont val="Calibri"/>
        <family val="2"/>
        <scheme val="minor"/>
      </rPr>
      <t xml:space="preserve"> para fomentar la inteligencia policial. </t>
    </r>
    <r>
      <rPr>
        <b/>
        <sz val="14"/>
        <color theme="1"/>
        <rFont val="Calibri"/>
        <family val="2"/>
        <scheme val="minor"/>
      </rPr>
      <t xml:space="preserve">Hasta </t>
    </r>
    <r>
      <rPr>
        <sz val="14"/>
        <color theme="1"/>
        <rFont val="Calibri"/>
        <family val="2"/>
        <scheme val="minor"/>
      </rPr>
      <t>la</t>
    </r>
    <r>
      <rPr>
        <b/>
        <sz val="14"/>
        <color theme="1"/>
        <rFont val="Calibri"/>
        <family val="2"/>
        <scheme val="minor"/>
      </rPr>
      <t xml:space="preserve"> fecha, se han realizado 722 actividades</t>
    </r>
    <r>
      <rPr>
        <sz val="14"/>
        <color theme="1"/>
        <rFont val="Calibri"/>
        <family val="2"/>
        <scheme val="minor"/>
      </rPr>
      <t xml:space="preserve"> en el transcurso del año, y en </t>
    </r>
    <r>
      <rPr>
        <b/>
        <sz val="14"/>
        <color theme="1"/>
        <rFont val="Calibri"/>
        <family val="2"/>
        <scheme val="minor"/>
      </rPr>
      <t>este trimestre</t>
    </r>
    <r>
      <rPr>
        <sz val="14"/>
        <color theme="1"/>
        <rFont val="Calibri"/>
        <family val="2"/>
        <scheme val="minor"/>
      </rPr>
      <t xml:space="preserve"> especifico se llevaron a cabo </t>
    </r>
    <r>
      <rPr>
        <b/>
        <sz val="14"/>
        <color theme="1"/>
        <rFont val="Calibri"/>
        <family val="2"/>
        <scheme val="minor"/>
      </rPr>
      <t>362</t>
    </r>
    <r>
      <rPr>
        <sz val="14"/>
        <color theme="1"/>
        <rFont val="Calibri"/>
        <family val="2"/>
        <scheme val="minor"/>
      </rPr>
      <t xml:space="preserve"> </t>
    </r>
    <r>
      <rPr>
        <b/>
        <sz val="14"/>
        <color theme="1"/>
        <rFont val="Calibri"/>
        <family val="2"/>
        <scheme val="minor"/>
      </rPr>
      <t>actividades</t>
    </r>
    <r>
      <rPr>
        <sz val="14"/>
        <color theme="1"/>
        <rFont val="Calibri"/>
        <family val="2"/>
        <scheme val="minor"/>
      </rPr>
      <t xml:space="preserve">, alcanzando un </t>
    </r>
    <r>
      <rPr>
        <b/>
        <sz val="14"/>
        <color theme="1"/>
        <rFont val="Calibri"/>
        <family val="2"/>
        <scheme val="minor"/>
      </rPr>
      <t>avance</t>
    </r>
    <r>
      <rPr>
        <sz val="14"/>
        <color theme="1"/>
        <rFont val="Calibri"/>
        <family val="2"/>
        <scheme val="minor"/>
      </rPr>
      <t xml:space="preserve"> </t>
    </r>
    <r>
      <rPr>
        <b/>
        <sz val="14"/>
        <color theme="1"/>
        <rFont val="Calibri"/>
        <family val="2"/>
        <scheme val="minor"/>
      </rPr>
      <t>acumulado</t>
    </r>
    <r>
      <rPr>
        <sz val="14"/>
        <color theme="1"/>
        <rFont val="Calibri"/>
        <family val="2"/>
        <scheme val="minor"/>
      </rPr>
      <t xml:space="preserve"> del</t>
    </r>
    <r>
      <rPr>
        <b/>
        <sz val="14"/>
        <color theme="1"/>
        <rFont val="Calibri"/>
        <family val="2"/>
        <scheme val="minor"/>
      </rPr>
      <t xml:space="preserve"> 63.33%</t>
    </r>
    <r>
      <rPr>
        <sz val="14"/>
        <color theme="1"/>
        <rFont val="Calibri"/>
        <family val="2"/>
        <scheme val="minor"/>
      </rPr>
      <t>, respecto a la meta anual.</t>
    </r>
  </si>
  <si>
    <t>Seg. Ciudadana 2</t>
  </si>
  <si>
    <r>
      <rPr>
        <b/>
        <sz val="12"/>
        <color theme="1"/>
        <rFont val="Calibri"/>
        <family val="2"/>
        <scheme val="minor"/>
      </rPr>
      <t>A. 3.2.1.1.2.2</t>
    </r>
    <r>
      <rPr>
        <sz val="12"/>
        <color theme="1"/>
        <rFont val="Calibri"/>
        <family val="2"/>
        <scheme val="minor"/>
      </rPr>
      <t xml:space="preserve"> Operativos de presencia policial para la reducción de la criminalidad</t>
    </r>
  </si>
  <si>
    <t>POPPRC: Porcentaje de opertativos de presencia policial para la reducción de la criminalidad</t>
  </si>
  <si>
    <r>
      <rPr>
        <b/>
        <sz val="14"/>
        <color theme="1"/>
        <rFont val="Calibri"/>
        <family val="2"/>
        <scheme val="minor"/>
      </rPr>
      <t xml:space="preserve">Meta trimestral:
</t>
    </r>
    <r>
      <rPr>
        <sz val="14"/>
        <color theme="1"/>
        <rFont val="Calibri"/>
        <family val="2"/>
        <scheme val="minor"/>
      </rPr>
      <t xml:space="preserve">Este indicador tiene como </t>
    </r>
    <r>
      <rPr>
        <b/>
        <sz val="14"/>
        <color theme="1"/>
        <rFont val="Calibri"/>
        <family val="2"/>
        <scheme val="minor"/>
      </rPr>
      <t>meta trimestral</t>
    </r>
    <r>
      <rPr>
        <sz val="14"/>
        <color theme="1"/>
        <rFont val="Calibri"/>
        <family val="2"/>
        <scheme val="minor"/>
      </rPr>
      <t xml:space="preserve"> la realización de </t>
    </r>
    <r>
      <rPr>
        <b/>
        <sz val="14"/>
        <color theme="1"/>
        <rFont val="Calibri"/>
        <family val="2"/>
        <scheme val="minor"/>
      </rPr>
      <t>2,733 operativos</t>
    </r>
    <r>
      <rPr>
        <sz val="14"/>
        <color theme="1"/>
        <rFont val="Calibri"/>
        <family val="2"/>
        <scheme val="minor"/>
      </rPr>
      <t xml:space="preserve"> de presencia policial. En </t>
    </r>
    <r>
      <rPr>
        <b/>
        <sz val="14"/>
        <color theme="1"/>
        <rFont val="Calibri"/>
        <family val="2"/>
        <scheme val="minor"/>
      </rPr>
      <t xml:space="preserve">este trimestre </t>
    </r>
    <r>
      <rPr>
        <sz val="14"/>
        <color theme="1"/>
        <rFont val="Calibri"/>
        <family val="2"/>
        <scheme val="minor"/>
      </rPr>
      <t xml:space="preserve">se </t>
    </r>
    <r>
      <rPr>
        <b/>
        <sz val="14"/>
        <color theme="1"/>
        <rFont val="Calibri"/>
        <family val="2"/>
        <scheme val="minor"/>
      </rPr>
      <t>realizaron 2,724 operativos</t>
    </r>
    <r>
      <rPr>
        <sz val="14"/>
        <color theme="1"/>
        <rFont val="Calibri"/>
        <family val="2"/>
        <scheme val="minor"/>
      </rPr>
      <t xml:space="preserve">, obteniendo un porcentaje de </t>
    </r>
    <r>
      <rPr>
        <b/>
        <sz val="14"/>
        <color theme="1"/>
        <rFont val="Calibri"/>
        <family val="2"/>
        <scheme val="minor"/>
      </rPr>
      <t>cumplimiento</t>
    </r>
    <r>
      <rPr>
        <sz val="14"/>
        <color theme="1"/>
        <rFont val="Calibri"/>
        <family val="2"/>
        <scheme val="minor"/>
      </rPr>
      <t xml:space="preserve"> del </t>
    </r>
    <r>
      <rPr>
        <b/>
        <sz val="14"/>
        <color theme="1"/>
        <rFont val="Calibri"/>
        <family val="2"/>
        <scheme val="minor"/>
      </rPr>
      <t>99.67%</t>
    </r>
    <r>
      <rPr>
        <sz val="14"/>
        <color theme="1"/>
        <rFont val="Calibri"/>
        <family val="2"/>
        <scheme val="minor"/>
      </rPr>
      <t xml:space="preserve"> con respecto a la mata proyectada en el trimestre.
</t>
    </r>
    <r>
      <rPr>
        <b/>
        <sz val="14"/>
        <color theme="1"/>
        <rFont val="Calibri"/>
        <family val="2"/>
        <scheme val="minor"/>
      </rPr>
      <t>Meta anual:</t>
    </r>
    <r>
      <rPr>
        <sz val="14"/>
        <color theme="1"/>
        <rFont val="Calibri"/>
        <family val="2"/>
        <scheme val="minor"/>
      </rPr>
      <t xml:space="preserve">
Tiene como </t>
    </r>
    <r>
      <rPr>
        <b/>
        <sz val="14"/>
        <color theme="1"/>
        <rFont val="Calibri"/>
        <family val="2"/>
        <scheme val="minor"/>
      </rPr>
      <t>meta anua</t>
    </r>
    <r>
      <rPr>
        <sz val="14"/>
        <color theme="1"/>
        <rFont val="Calibri"/>
        <family val="2"/>
        <scheme val="minor"/>
      </rPr>
      <t xml:space="preserve">l la realización de </t>
    </r>
    <r>
      <rPr>
        <b/>
        <sz val="14"/>
        <color theme="1"/>
        <rFont val="Calibri"/>
        <family val="2"/>
        <scheme val="minor"/>
      </rPr>
      <t>10,950 operativos</t>
    </r>
    <r>
      <rPr>
        <sz val="14"/>
        <color theme="1"/>
        <rFont val="Calibri"/>
        <family val="2"/>
        <scheme val="minor"/>
      </rPr>
      <t xml:space="preserve"> de presencia policial. </t>
    </r>
    <r>
      <rPr>
        <b/>
        <sz val="14"/>
        <color theme="1"/>
        <rFont val="Calibri"/>
        <family val="2"/>
        <scheme val="minor"/>
      </rPr>
      <t xml:space="preserve">Hasta la fecha, se han realizado 5,313 operativos </t>
    </r>
    <r>
      <rPr>
        <sz val="14"/>
        <color theme="1"/>
        <rFont val="Calibri"/>
        <family val="2"/>
        <scheme val="minor"/>
      </rPr>
      <t xml:space="preserve">en el transcurso del año, y en </t>
    </r>
    <r>
      <rPr>
        <b/>
        <sz val="14"/>
        <color theme="1"/>
        <rFont val="Calibri"/>
        <family val="2"/>
        <scheme val="minor"/>
      </rPr>
      <t>este trimestre</t>
    </r>
    <r>
      <rPr>
        <sz val="14"/>
        <color theme="1"/>
        <rFont val="Calibri"/>
        <family val="2"/>
        <scheme val="minor"/>
      </rPr>
      <t xml:space="preserve"> especifico se llevaron a cabo </t>
    </r>
    <r>
      <rPr>
        <b/>
        <sz val="14"/>
        <color theme="1"/>
        <rFont val="Calibri"/>
        <family val="2"/>
        <scheme val="minor"/>
      </rPr>
      <t>2,724 operativos</t>
    </r>
    <r>
      <rPr>
        <sz val="14"/>
        <color theme="1"/>
        <rFont val="Calibri"/>
        <family val="2"/>
        <scheme val="minor"/>
      </rPr>
      <t xml:space="preserve">, alcanzando un </t>
    </r>
    <r>
      <rPr>
        <b/>
        <sz val="14"/>
        <color theme="1"/>
        <rFont val="Calibri"/>
        <family val="2"/>
        <scheme val="minor"/>
      </rPr>
      <t>avance</t>
    </r>
    <r>
      <rPr>
        <sz val="14"/>
        <color theme="1"/>
        <rFont val="Calibri"/>
        <family val="2"/>
        <scheme val="minor"/>
      </rPr>
      <t xml:space="preserve"> </t>
    </r>
    <r>
      <rPr>
        <b/>
        <sz val="14"/>
        <color theme="1"/>
        <rFont val="Calibri"/>
        <family val="2"/>
        <scheme val="minor"/>
      </rPr>
      <t>acumulado</t>
    </r>
    <r>
      <rPr>
        <sz val="14"/>
        <color theme="1"/>
        <rFont val="Calibri"/>
        <family val="2"/>
        <scheme val="minor"/>
      </rPr>
      <t xml:space="preserve"> del</t>
    </r>
    <r>
      <rPr>
        <b/>
        <sz val="14"/>
        <color theme="1"/>
        <rFont val="Calibri"/>
        <family val="2"/>
        <scheme val="minor"/>
      </rPr>
      <t xml:space="preserve"> 48.52%</t>
    </r>
    <r>
      <rPr>
        <sz val="14"/>
        <color theme="1"/>
        <rFont val="Calibri"/>
        <family val="2"/>
        <scheme val="minor"/>
      </rPr>
      <t>, respecto a la meta anual.</t>
    </r>
  </si>
  <si>
    <t>Turística</t>
  </si>
  <si>
    <r>
      <rPr>
        <b/>
        <sz val="12"/>
        <color theme="1"/>
        <rFont val="Calibri"/>
        <family val="2"/>
        <scheme val="minor"/>
      </rPr>
      <t>C. 3.2.1.1.3</t>
    </r>
    <r>
      <rPr>
        <sz val="12"/>
        <color theme="1"/>
        <rFont val="Calibri"/>
        <family val="2"/>
        <scheme val="minor"/>
      </rPr>
      <t xml:space="preserve"> Servicios de patrullaje turístico, atención ciudadana y prevención del delito brindados en zonas con actividad turística</t>
    </r>
  </si>
  <si>
    <t>PSPTAPDBZT: Porcentaje de servicios de patrullaje turístico, atención y prevención del delito brindados en zonas con actividad turística.</t>
  </si>
  <si>
    <r>
      <rPr>
        <b/>
        <sz val="14"/>
        <color theme="1"/>
        <rFont val="Calibri"/>
        <family val="2"/>
        <scheme val="minor"/>
      </rPr>
      <t>Meta trimestral:</t>
    </r>
    <r>
      <rPr>
        <sz val="14"/>
        <color theme="1"/>
        <rFont val="Calibri"/>
        <family val="2"/>
        <scheme val="minor"/>
      </rPr>
      <t xml:space="preserve">
Este </t>
    </r>
    <r>
      <rPr>
        <b/>
        <sz val="14"/>
        <color theme="1"/>
        <rFont val="Calibri"/>
        <family val="2"/>
        <scheme val="minor"/>
      </rPr>
      <t>componente</t>
    </r>
    <r>
      <rPr>
        <sz val="14"/>
        <color theme="1"/>
        <rFont val="Calibri"/>
        <family val="2"/>
        <scheme val="minor"/>
      </rPr>
      <t xml:space="preserve"> tiene como </t>
    </r>
    <r>
      <rPr>
        <b/>
        <sz val="14"/>
        <color theme="1"/>
        <rFont val="Calibri"/>
        <family val="2"/>
        <scheme val="minor"/>
      </rPr>
      <t>meta trimestral 364 patrullajes</t>
    </r>
    <r>
      <rPr>
        <sz val="14"/>
        <color theme="1"/>
        <rFont val="Calibri"/>
        <family val="2"/>
        <scheme val="minor"/>
      </rPr>
      <t xml:space="preserve"> turísticos, atención ciudadana y prevención del delito brindados en zonas con actividad turística. En </t>
    </r>
    <r>
      <rPr>
        <b/>
        <sz val="14"/>
        <color theme="1"/>
        <rFont val="Calibri"/>
        <family val="2"/>
        <scheme val="minor"/>
      </rPr>
      <t>este</t>
    </r>
    <r>
      <rPr>
        <sz val="14"/>
        <color theme="1"/>
        <rFont val="Calibri"/>
        <family val="2"/>
        <scheme val="minor"/>
      </rPr>
      <t xml:space="preserve"> </t>
    </r>
    <r>
      <rPr>
        <b/>
        <sz val="14"/>
        <color theme="1"/>
        <rFont val="Calibri"/>
        <family val="2"/>
        <scheme val="minor"/>
      </rPr>
      <t>trimestre</t>
    </r>
    <r>
      <rPr>
        <sz val="14"/>
        <color theme="1"/>
        <rFont val="Calibri"/>
        <family val="2"/>
        <scheme val="minor"/>
      </rPr>
      <t xml:space="preserve"> se realizaron </t>
    </r>
    <r>
      <rPr>
        <b/>
        <sz val="14"/>
        <color theme="1"/>
        <rFont val="Calibri"/>
        <family val="2"/>
        <scheme val="minor"/>
      </rPr>
      <t>360 patrullajes</t>
    </r>
    <r>
      <rPr>
        <sz val="14"/>
        <color theme="1"/>
        <rFont val="Calibri"/>
        <family val="2"/>
        <scheme val="minor"/>
      </rPr>
      <t xml:space="preserve"> programados. Obteniendo un </t>
    </r>
    <r>
      <rPr>
        <b/>
        <sz val="14"/>
        <color theme="1"/>
        <rFont val="Calibri"/>
        <family val="2"/>
        <scheme val="minor"/>
      </rPr>
      <t>porcentaje</t>
    </r>
    <r>
      <rPr>
        <sz val="14"/>
        <color theme="1"/>
        <rFont val="Calibri"/>
        <family val="2"/>
        <scheme val="minor"/>
      </rPr>
      <t xml:space="preserve"> de </t>
    </r>
    <r>
      <rPr>
        <b/>
        <sz val="14"/>
        <color theme="1"/>
        <rFont val="Calibri"/>
        <family val="2"/>
        <scheme val="minor"/>
      </rPr>
      <t>cumplimiento</t>
    </r>
    <r>
      <rPr>
        <sz val="14"/>
        <color theme="1"/>
        <rFont val="Calibri"/>
        <family val="2"/>
        <scheme val="minor"/>
      </rPr>
      <t xml:space="preserve"> del </t>
    </r>
    <r>
      <rPr>
        <b/>
        <sz val="14"/>
        <color theme="1"/>
        <rFont val="Calibri"/>
        <family val="2"/>
        <scheme val="minor"/>
      </rPr>
      <t>98.90%</t>
    </r>
    <r>
      <rPr>
        <sz val="14"/>
        <color theme="1"/>
        <rFont val="Calibri"/>
        <family val="2"/>
        <scheme val="minor"/>
      </rPr>
      <t xml:space="preserve">, con respecto a la meta proyectada en el trimestre.
</t>
    </r>
    <r>
      <rPr>
        <b/>
        <sz val="14"/>
        <color theme="1"/>
        <rFont val="Calibri"/>
        <family val="2"/>
        <scheme val="minor"/>
      </rPr>
      <t>Meta anual:</t>
    </r>
    <r>
      <rPr>
        <sz val="14"/>
        <color theme="1"/>
        <rFont val="Calibri"/>
        <family val="2"/>
        <scheme val="minor"/>
      </rPr>
      <t xml:space="preserve">
Tiene como </t>
    </r>
    <r>
      <rPr>
        <b/>
        <sz val="14"/>
        <color theme="1"/>
        <rFont val="Calibri"/>
        <family val="2"/>
        <scheme val="minor"/>
      </rPr>
      <t>meta anual</t>
    </r>
    <r>
      <rPr>
        <sz val="14"/>
        <color theme="1"/>
        <rFont val="Calibri"/>
        <family val="2"/>
        <scheme val="minor"/>
      </rPr>
      <t xml:space="preserve"> la realización del </t>
    </r>
    <r>
      <rPr>
        <b/>
        <sz val="14"/>
        <color theme="1"/>
        <rFont val="Calibri"/>
        <family val="2"/>
        <scheme val="minor"/>
      </rPr>
      <t>1,460 patrullajes turísticos</t>
    </r>
    <r>
      <rPr>
        <sz val="14"/>
        <color theme="1"/>
        <rFont val="Calibri"/>
        <family val="2"/>
        <scheme val="minor"/>
      </rPr>
      <t xml:space="preserve">, atención ciudadana y prevención del delito brindados en zonas con actividad turística. </t>
    </r>
    <r>
      <rPr>
        <b/>
        <sz val="14"/>
        <color theme="1"/>
        <rFont val="Calibri"/>
        <family val="2"/>
        <scheme val="minor"/>
      </rPr>
      <t>Hasta la fecha</t>
    </r>
    <r>
      <rPr>
        <sz val="14"/>
        <color theme="1"/>
        <rFont val="Calibri"/>
        <family val="2"/>
        <scheme val="minor"/>
      </rPr>
      <t xml:space="preserve">, se han realizado </t>
    </r>
    <r>
      <rPr>
        <b/>
        <sz val="14"/>
        <color theme="1"/>
        <rFont val="Calibri"/>
        <family val="2"/>
        <scheme val="minor"/>
      </rPr>
      <t>725 patrullajes</t>
    </r>
    <r>
      <rPr>
        <sz val="14"/>
        <color theme="1"/>
        <rFont val="Calibri"/>
        <family val="2"/>
        <scheme val="minor"/>
      </rPr>
      <t xml:space="preserve"> en el transcurso del año, </t>
    </r>
    <r>
      <rPr>
        <b/>
        <sz val="14"/>
        <color theme="1"/>
        <rFont val="Calibri"/>
        <family val="2"/>
        <scheme val="minor"/>
      </rPr>
      <t xml:space="preserve">y en este trimestre </t>
    </r>
    <r>
      <rPr>
        <sz val="14"/>
        <color theme="1"/>
        <rFont val="Calibri"/>
        <family val="2"/>
        <scheme val="minor"/>
      </rPr>
      <t xml:space="preserve">especifico se llevaron a cabo </t>
    </r>
    <r>
      <rPr>
        <b/>
        <sz val="14"/>
        <color theme="1"/>
        <rFont val="Calibri"/>
        <family val="2"/>
        <scheme val="minor"/>
      </rPr>
      <t>360 patrullajes</t>
    </r>
    <r>
      <rPr>
        <sz val="14"/>
        <color theme="1"/>
        <rFont val="Calibri"/>
        <family val="2"/>
        <scheme val="minor"/>
      </rPr>
      <t xml:space="preserve">, alcanzando un </t>
    </r>
    <r>
      <rPr>
        <b/>
        <sz val="14"/>
        <color theme="1"/>
        <rFont val="Calibri"/>
        <family val="2"/>
        <scheme val="minor"/>
      </rPr>
      <t>avance</t>
    </r>
    <r>
      <rPr>
        <sz val="14"/>
        <color theme="1"/>
        <rFont val="Calibri"/>
        <family val="2"/>
        <scheme val="minor"/>
      </rPr>
      <t xml:space="preserve"> </t>
    </r>
    <r>
      <rPr>
        <b/>
        <sz val="14"/>
        <color theme="1"/>
        <rFont val="Calibri"/>
        <family val="2"/>
        <scheme val="minor"/>
      </rPr>
      <t>acumulado</t>
    </r>
    <r>
      <rPr>
        <sz val="14"/>
        <color theme="1"/>
        <rFont val="Calibri"/>
        <family val="2"/>
        <scheme val="minor"/>
      </rPr>
      <t xml:space="preserve"> del </t>
    </r>
    <r>
      <rPr>
        <b/>
        <sz val="14"/>
        <color theme="1"/>
        <rFont val="Calibri"/>
        <family val="2"/>
        <scheme val="minor"/>
      </rPr>
      <t>49.66%</t>
    </r>
    <r>
      <rPr>
        <sz val="14"/>
        <color theme="1"/>
        <rFont val="Calibri"/>
        <family val="2"/>
        <scheme val="minor"/>
      </rPr>
      <t>, respecto a la meta anual.</t>
    </r>
  </si>
  <si>
    <t>Turística 1</t>
  </si>
  <si>
    <r>
      <rPr>
        <b/>
        <sz val="12"/>
        <color theme="1"/>
        <rFont val="Calibri"/>
        <family val="2"/>
        <scheme val="minor"/>
      </rPr>
      <t xml:space="preserve">A. 3.2.1.1.3.1 </t>
    </r>
    <r>
      <rPr>
        <sz val="12"/>
        <color theme="1"/>
        <rFont val="Calibri"/>
        <family val="2"/>
        <scheme val="minor"/>
      </rPr>
      <t>Fortalecimiento de operativos de prevención y disuasión con proximidad social enfocados al sector turístico</t>
    </r>
  </si>
  <si>
    <t xml:space="preserve">POPDPSEST: Porcentaje de operativos de prevención y disuasión con proximidad social enfocados al sector turístico. </t>
  </si>
  <si>
    <r>
      <rPr>
        <b/>
        <sz val="14"/>
        <rFont val="Calibri"/>
        <family val="2"/>
        <scheme val="minor"/>
      </rPr>
      <t>Meta trimestral:</t>
    </r>
    <r>
      <rPr>
        <sz val="14"/>
        <rFont val="Calibri"/>
        <family val="2"/>
        <scheme val="minor"/>
      </rPr>
      <t xml:space="preserve">
Este </t>
    </r>
    <r>
      <rPr>
        <b/>
        <sz val="14"/>
        <rFont val="Calibri"/>
        <family val="2"/>
        <scheme val="minor"/>
      </rPr>
      <t>indicador</t>
    </r>
    <r>
      <rPr>
        <sz val="14"/>
        <rFont val="Calibri"/>
        <family val="2"/>
        <scheme val="minor"/>
      </rPr>
      <t xml:space="preserve"> tiene como </t>
    </r>
    <r>
      <rPr>
        <b/>
        <sz val="14"/>
        <rFont val="Calibri"/>
        <family val="2"/>
        <scheme val="minor"/>
      </rPr>
      <t>meta trimestral 728 operativo</t>
    </r>
    <r>
      <rPr>
        <sz val="14"/>
        <rFont val="Calibri"/>
        <family val="2"/>
        <scheme val="minor"/>
      </rPr>
      <t xml:space="preserve">s de prevención y disuasión con proximidad social enfocados al sector turístico. En este trimestre se realizaron </t>
    </r>
    <r>
      <rPr>
        <b/>
        <sz val="14"/>
        <rFont val="Calibri"/>
        <family val="2"/>
        <scheme val="minor"/>
      </rPr>
      <t>718</t>
    </r>
    <r>
      <rPr>
        <sz val="14"/>
        <rFont val="Calibri"/>
        <family val="2"/>
        <scheme val="minor"/>
      </rPr>
      <t xml:space="preserve"> de los </t>
    </r>
    <r>
      <rPr>
        <b/>
        <sz val="14"/>
        <rFont val="Calibri"/>
        <family val="2"/>
        <scheme val="minor"/>
      </rPr>
      <t>728</t>
    </r>
    <r>
      <rPr>
        <sz val="14"/>
        <rFont val="Calibri"/>
        <family val="2"/>
        <scheme val="minor"/>
      </rPr>
      <t xml:space="preserve"> operativos de prevención programados. Obteniendo un porcentaje de </t>
    </r>
    <r>
      <rPr>
        <b/>
        <sz val="14"/>
        <rFont val="Calibri"/>
        <family val="2"/>
        <scheme val="minor"/>
      </rPr>
      <t>cumplimiento</t>
    </r>
    <r>
      <rPr>
        <sz val="14"/>
        <rFont val="Calibri"/>
        <family val="2"/>
        <scheme val="minor"/>
      </rPr>
      <t xml:space="preserve"> del </t>
    </r>
    <r>
      <rPr>
        <b/>
        <sz val="14"/>
        <rFont val="Calibri"/>
        <family val="2"/>
        <scheme val="minor"/>
      </rPr>
      <t>98.63</t>
    </r>
    <r>
      <rPr>
        <sz val="14"/>
        <rFont val="Calibri"/>
        <family val="2"/>
        <scheme val="minor"/>
      </rPr>
      <t xml:space="preserve">%, con respecto a la meta proyectada en el trimestre.
</t>
    </r>
    <r>
      <rPr>
        <b/>
        <sz val="14"/>
        <rFont val="Calibri"/>
        <family val="2"/>
        <scheme val="minor"/>
      </rPr>
      <t>Meta anual:</t>
    </r>
    <r>
      <rPr>
        <sz val="14"/>
        <rFont val="Calibri"/>
        <family val="2"/>
        <scheme val="minor"/>
      </rPr>
      <t xml:space="preserve">
Tiene como </t>
    </r>
    <r>
      <rPr>
        <b/>
        <sz val="14"/>
        <rFont val="Calibri"/>
        <family val="2"/>
        <scheme val="minor"/>
      </rPr>
      <t>meta anual</t>
    </r>
    <r>
      <rPr>
        <sz val="14"/>
        <rFont val="Calibri"/>
        <family val="2"/>
        <scheme val="minor"/>
      </rPr>
      <t xml:space="preserve"> la realización de </t>
    </r>
    <r>
      <rPr>
        <b/>
        <sz val="14"/>
        <rFont val="Calibri"/>
        <family val="2"/>
        <scheme val="minor"/>
      </rPr>
      <t>2,932 operativos</t>
    </r>
    <r>
      <rPr>
        <sz val="14"/>
        <rFont val="Calibri"/>
        <family val="2"/>
        <scheme val="minor"/>
      </rPr>
      <t xml:space="preserve"> de prevención y disuasión con proximidad social enfocados al sector turístico. </t>
    </r>
    <r>
      <rPr>
        <b/>
        <sz val="14"/>
        <rFont val="Calibri"/>
        <family val="2"/>
        <scheme val="minor"/>
      </rPr>
      <t>Hasta la fecha, se han realizado 1,447 operativos</t>
    </r>
    <r>
      <rPr>
        <sz val="14"/>
        <rFont val="Calibri"/>
        <family val="2"/>
        <scheme val="minor"/>
      </rPr>
      <t xml:space="preserve"> programados. </t>
    </r>
    <r>
      <rPr>
        <b/>
        <sz val="14"/>
        <rFont val="Calibri"/>
        <family val="2"/>
        <scheme val="minor"/>
      </rPr>
      <t xml:space="preserve"> </t>
    </r>
    <r>
      <rPr>
        <sz val="14"/>
        <rFont val="Calibri"/>
        <family val="2"/>
        <scheme val="minor"/>
      </rPr>
      <t xml:space="preserve"> un porcentaje de cumplimiento del 49.35%, con respecto a la meta proyectada en el trimestre.</t>
    </r>
  </si>
  <si>
    <t>Prevención</t>
  </si>
  <si>
    <r>
      <rPr>
        <b/>
        <sz val="12"/>
        <color theme="1"/>
        <rFont val="Calibri"/>
        <family val="2"/>
        <scheme val="minor"/>
      </rPr>
      <t xml:space="preserve">A. 3.2.1.1.3.2 </t>
    </r>
    <r>
      <rPr>
        <sz val="12"/>
        <color theme="1"/>
        <rFont val="Calibri"/>
        <family val="2"/>
        <scheme val="minor"/>
      </rPr>
      <t>Acciones de prevención del delito con enfoque de derechos humanos, perspectiva de género y corresponsabilidad ciudadana realizadas.</t>
    </r>
  </si>
  <si>
    <t>PAPDR: Porcentaje de acciones de prevención del delito con enfoque de derechos humanos y perspectiva de genero realizadas.</t>
  </si>
  <si>
    <r>
      <rPr>
        <b/>
        <sz val="14"/>
        <color theme="1"/>
        <rFont val="Calibri"/>
        <family val="2"/>
        <scheme val="minor"/>
      </rPr>
      <t>Meta trimestral:</t>
    </r>
    <r>
      <rPr>
        <sz val="14"/>
        <color theme="1"/>
        <rFont val="Calibri"/>
        <family val="2"/>
        <scheme val="minor"/>
      </rPr>
      <t xml:space="preserve">
Este </t>
    </r>
    <r>
      <rPr>
        <b/>
        <sz val="14"/>
        <color theme="1"/>
        <rFont val="Calibri"/>
        <family val="2"/>
        <scheme val="minor"/>
      </rPr>
      <t>indicador</t>
    </r>
    <r>
      <rPr>
        <sz val="14"/>
        <color theme="1"/>
        <rFont val="Calibri"/>
        <family val="2"/>
        <scheme val="minor"/>
      </rPr>
      <t xml:space="preserve"> tiene como </t>
    </r>
    <r>
      <rPr>
        <b/>
        <sz val="14"/>
        <color theme="1"/>
        <rFont val="Calibri"/>
        <family val="2"/>
        <scheme val="minor"/>
      </rPr>
      <t>meta trimestral 1 acción</t>
    </r>
    <r>
      <rPr>
        <sz val="14"/>
        <color theme="1"/>
        <rFont val="Calibri"/>
        <family val="2"/>
        <scheme val="minor"/>
      </rPr>
      <t xml:space="preserve"> de prevención del delito con enfoque de derechos humanos, perspectiva de género y corresponsabilidad ciudadana. </t>
    </r>
    <r>
      <rPr>
        <b/>
        <sz val="14"/>
        <color theme="1"/>
        <rFont val="Calibri"/>
        <family val="2"/>
        <scheme val="minor"/>
      </rPr>
      <t>En este trimestre se realizó la actividad</t>
    </r>
    <r>
      <rPr>
        <sz val="14"/>
        <color theme="1"/>
        <rFont val="Calibri"/>
        <family val="2"/>
        <scheme val="minor"/>
      </rPr>
      <t xml:space="preserve"> que se tenia programada. </t>
    </r>
    <r>
      <rPr>
        <b/>
        <sz val="14"/>
        <color theme="1"/>
        <rFont val="Calibri"/>
        <family val="2"/>
        <scheme val="minor"/>
      </rPr>
      <t>Obteniendo</t>
    </r>
    <r>
      <rPr>
        <sz val="14"/>
        <color theme="1"/>
        <rFont val="Calibri"/>
        <family val="2"/>
        <scheme val="minor"/>
      </rPr>
      <t xml:space="preserve"> un porcentaje de </t>
    </r>
    <r>
      <rPr>
        <b/>
        <sz val="14"/>
        <color theme="1"/>
        <rFont val="Calibri"/>
        <family val="2"/>
        <scheme val="minor"/>
      </rPr>
      <t>cumplimiento del 100%</t>
    </r>
    <r>
      <rPr>
        <sz val="14"/>
        <color theme="1"/>
        <rFont val="Calibri"/>
        <family val="2"/>
        <scheme val="minor"/>
      </rPr>
      <t xml:space="preserve">, con respecto a la meta proyectada ene le trimestre.
</t>
    </r>
    <r>
      <rPr>
        <b/>
        <sz val="14"/>
        <color theme="1"/>
        <rFont val="Calibri"/>
        <family val="2"/>
        <scheme val="minor"/>
      </rPr>
      <t>Meta anual:</t>
    </r>
    <r>
      <rPr>
        <sz val="14"/>
        <color theme="1"/>
        <rFont val="Calibri"/>
        <family val="2"/>
        <scheme val="minor"/>
      </rPr>
      <t xml:space="preserve">
Tiene como </t>
    </r>
    <r>
      <rPr>
        <b/>
        <sz val="14"/>
        <color theme="1"/>
        <rFont val="Calibri"/>
        <family val="2"/>
        <scheme val="minor"/>
      </rPr>
      <t>meta anual</t>
    </r>
    <r>
      <rPr>
        <sz val="14"/>
        <color theme="1"/>
        <rFont val="Calibri"/>
        <family val="2"/>
        <scheme val="minor"/>
      </rPr>
      <t xml:space="preserve"> la realización de</t>
    </r>
    <r>
      <rPr>
        <b/>
        <sz val="14"/>
        <color theme="1"/>
        <rFont val="Calibri"/>
        <family val="2"/>
        <scheme val="minor"/>
      </rPr>
      <t xml:space="preserve"> 04 acciones de prevención</t>
    </r>
    <r>
      <rPr>
        <sz val="14"/>
        <color theme="1"/>
        <rFont val="Calibri"/>
        <family val="2"/>
        <scheme val="minor"/>
      </rPr>
      <t xml:space="preserve"> del delito con enfoque de derechos humanos, perspectiva de género y corresponsabilidad ciudadana. </t>
    </r>
    <r>
      <rPr>
        <b/>
        <sz val="14"/>
        <color theme="1"/>
        <rFont val="Calibri"/>
        <family val="2"/>
        <scheme val="minor"/>
      </rPr>
      <t>Hasta la fecha, se han realizado 02 acciones</t>
    </r>
    <r>
      <rPr>
        <sz val="14"/>
        <color theme="1"/>
        <rFont val="Calibri"/>
        <family val="2"/>
        <scheme val="minor"/>
      </rPr>
      <t xml:space="preserve"> de prevención del delito en el transcurso del año, y en este trimestre especifico se llevó a cabo una actividad, alcanzando un </t>
    </r>
    <r>
      <rPr>
        <b/>
        <sz val="14"/>
        <color theme="1"/>
        <rFont val="Calibri"/>
        <family val="2"/>
        <scheme val="minor"/>
      </rPr>
      <t>avance</t>
    </r>
    <r>
      <rPr>
        <sz val="14"/>
        <color theme="1"/>
        <rFont val="Calibri"/>
        <family val="2"/>
        <scheme val="minor"/>
      </rPr>
      <t xml:space="preserve"> </t>
    </r>
    <r>
      <rPr>
        <b/>
        <sz val="14"/>
        <color theme="1"/>
        <rFont val="Calibri"/>
        <family val="2"/>
        <scheme val="minor"/>
      </rPr>
      <t>acumulado del 50%</t>
    </r>
    <r>
      <rPr>
        <sz val="14"/>
        <color theme="1"/>
        <rFont val="Calibri"/>
        <family val="2"/>
        <scheme val="minor"/>
      </rPr>
      <t>, respecto a la meta anual.</t>
    </r>
  </si>
  <si>
    <t>Academia</t>
  </si>
  <si>
    <r>
      <rPr>
        <b/>
        <sz val="12"/>
        <color theme="1"/>
        <rFont val="Calibri"/>
        <family val="2"/>
        <scheme val="minor"/>
      </rPr>
      <t xml:space="preserve">C. 3.2.1.1.4 </t>
    </r>
    <r>
      <rPr>
        <sz val="12"/>
        <color theme="1"/>
        <rFont val="Calibri"/>
        <family val="2"/>
        <scheme val="minor"/>
      </rPr>
      <t>Capacitación continua y especializada para el personal de la SMSCyT de Benito Juárez.</t>
    </r>
  </si>
  <si>
    <t xml:space="preserve">PCCEPSMSCYT: Porcentaje de capacitaciones continua y especializada para el personal de la SMSCyT de Benito Juárez. </t>
  </si>
  <si>
    <r>
      <rPr>
        <b/>
        <sz val="14"/>
        <rFont val="Calibri"/>
        <family val="2"/>
        <scheme val="minor"/>
      </rPr>
      <t>Meta triemstral:</t>
    </r>
    <r>
      <rPr>
        <sz val="14"/>
        <rFont val="Calibri"/>
        <family val="2"/>
        <scheme val="minor"/>
      </rPr>
      <t xml:space="preserve">
Este </t>
    </r>
    <r>
      <rPr>
        <b/>
        <sz val="14"/>
        <rFont val="Calibri"/>
        <family val="2"/>
        <scheme val="minor"/>
      </rPr>
      <t>componente</t>
    </r>
    <r>
      <rPr>
        <sz val="14"/>
        <rFont val="Calibri"/>
        <family val="2"/>
        <scheme val="minor"/>
      </rPr>
      <t xml:space="preserve"> tiene como </t>
    </r>
    <r>
      <rPr>
        <b/>
        <sz val="14"/>
        <rFont val="Calibri"/>
        <family val="2"/>
        <scheme val="minor"/>
      </rPr>
      <t>meta trimestral 550 capacitaciones continuas</t>
    </r>
    <r>
      <rPr>
        <sz val="14"/>
        <rFont val="Calibri"/>
        <family val="2"/>
        <scheme val="minor"/>
      </rPr>
      <t xml:space="preserve"> y especializada para el personal de la SMSCyT de Benito Juárez. </t>
    </r>
    <r>
      <rPr>
        <b/>
        <sz val="14"/>
        <rFont val="Calibri"/>
        <family val="2"/>
        <scheme val="minor"/>
      </rPr>
      <t>En este trimestre</t>
    </r>
    <r>
      <rPr>
        <sz val="14"/>
        <rFont val="Calibri"/>
        <family val="2"/>
        <scheme val="minor"/>
      </rPr>
      <t xml:space="preserve"> se realizo </t>
    </r>
    <r>
      <rPr>
        <b/>
        <sz val="14"/>
        <rFont val="Calibri"/>
        <family val="2"/>
        <scheme val="minor"/>
      </rPr>
      <t>413</t>
    </r>
    <r>
      <rPr>
        <sz val="14"/>
        <rFont val="Calibri"/>
        <family val="2"/>
        <scheme val="minor"/>
      </rPr>
      <t xml:space="preserve"> de las </t>
    </r>
    <r>
      <rPr>
        <b/>
        <sz val="14"/>
        <rFont val="Calibri"/>
        <family val="2"/>
        <scheme val="minor"/>
      </rPr>
      <t>550</t>
    </r>
    <r>
      <rPr>
        <sz val="14"/>
        <rFont val="Calibri"/>
        <family val="2"/>
        <scheme val="minor"/>
      </rPr>
      <t xml:space="preserve"> </t>
    </r>
    <r>
      <rPr>
        <b/>
        <sz val="14"/>
        <rFont val="Calibri"/>
        <family val="2"/>
        <scheme val="minor"/>
      </rPr>
      <t>capacitaciones</t>
    </r>
    <r>
      <rPr>
        <sz val="14"/>
        <rFont val="Calibri"/>
        <family val="2"/>
        <scheme val="minor"/>
      </rPr>
      <t xml:space="preserve"> programadas, lo que representa un </t>
    </r>
    <r>
      <rPr>
        <b/>
        <sz val="14"/>
        <rFont val="Calibri"/>
        <family val="2"/>
        <scheme val="minor"/>
      </rPr>
      <t>avance del 75.09%</t>
    </r>
    <r>
      <rPr>
        <sz val="14"/>
        <rFont val="Calibri"/>
        <family val="2"/>
        <scheme val="minor"/>
      </rPr>
      <t xml:space="preserve"> en relación con la meta establecida. Se espera poder realizar las capacitaciones restantes el próximo trimestre, siempre que se cuente con las condiciones necesarias.
</t>
    </r>
    <r>
      <rPr>
        <b/>
        <sz val="14"/>
        <rFont val="Calibri"/>
        <family val="2"/>
        <scheme val="minor"/>
      </rPr>
      <t xml:space="preserve">
Meta anual:
</t>
    </r>
    <r>
      <rPr>
        <sz val="14"/>
        <rFont val="Calibri"/>
        <family val="2"/>
        <scheme val="minor"/>
      </rPr>
      <t xml:space="preserve">La </t>
    </r>
    <r>
      <rPr>
        <b/>
        <sz val="14"/>
        <rFont val="Calibri"/>
        <family val="2"/>
        <scheme val="minor"/>
      </rPr>
      <t>meta anual</t>
    </r>
    <r>
      <rPr>
        <sz val="14"/>
        <rFont val="Calibri"/>
        <family val="2"/>
        <scheme val="minor"/>
      </rPr>
      <t xml:space="preserve"> se establece la capacitación a </t>
    </r>
    <r>
      <rPr>
        <b/>
        <sz val="14"/>
        <rFont val="Calibri"/>
        <family val="2"/>
        <scheme val="minor"/>
      </rPr>
      <t>1,590 elementos</t>
    </r>
    <r>
      <rPr>
        <sz val="14"/>
        <rFont val="Calibri"/>
        <family val="2"/>
        <scheme val="minor"/>
      </rPr>
      <t xml:space="preserve"> adscritos a la SMSCyT de Benito Juárez. </t>
    </r>
    <r>
      <rPr>
        <b/>
        <sz val="14"/>
        <rFont val="Calibri"/>
        <family val="2"/>
        <scheme val="minor"/>
      </rPr>
      <t>Hasta la fecha se han capacitado a 513 elementos</t>
    </r>
    <r>
      <rPr>
        <sz val="14"/>
        <rFont val="Calibri"/>
        <family val="2"/>
        <scheme val="minor"/>
      </rPr>
      <t xml:space="preserve">, y en este </t>
    </r>
    <r>
      <rPr>
        <b/>
        <sz val="14"/>
        <rFont val="Calibri"/>
        <family val="2"/>
        <scheme val="minor"/>
      </rPr>
      <t>trimestre</t>
    </r>
    <r>
      <rPr>
        <sz val="14"/>
        <rFont val="Calibri"/>
        <family val="2"/>
        <scheme val="minor"/>
      </rPr>
      <t xml:space="preserve"> especifico se llevó a cabo </t>
    </r>
    <r>
      <rPr>
        <b/>
        <sz val="14"/>
        <rFont val="Calibri"/>
        <family val="2"/>
        <scheme val="minor"/>
      </rPr>
      <t>413 capacitaciones</t>
    </r>
    <r>
      <rPr>
        <sz val="14"/>
        <rFont val="Calibri"/>
        <family val="2"/>
        <scheme val="minor"/>
      </rPr>
      <t xml:space="preserve">, alcanzando un </t>
    </r>
    <r>
      <rPr>
        <b/>
        <sz val="14"/>
        <rFont val="Calibri"/>
        <family val="2"/>
        <scheme val="minor"/>
      </rPr>
      <t>avance acumulado del 32.26%</t>
    </r>
    <r>
      <rPr>
        <sz val="14"/>
        <rFont val="Calibri"/>
        <family val="2"/>
        <scheme val="minor"/>
      </rPr>
      <t>, respecto a la meta anual.</t>
    </r>
  </si>
  <si>
    <t>academia 1</t>
  </si>
  <si>
    <r>
      <rPr>
        <b/>
        <sz val="12"/>
        <color theme="1"/>
        <rFont val="Calibri"/>
        <family val="2"/>
        <scheme val="minor"/>
      </rPr>
      <t>A. 3.2.1.1.4.1</t>
    </r>
    <r>
      <rPr>
        <sz val="12"/>
        <color theme="1"/>
        <rFont val="Calibri"/>
        <family val="2"/>
        <scheme val="minor"/>
      </rPr>
      <t xml:space="preserve"> Formación Inicial para el personal en activo y aspirantes a policía municipal.</t>
    </r>
  </si>
  <si>
    <t>PCFIR: Porcentaje de capacitación de formación Inicial realizadas.</t>
  </si>
  <si>
    <r>
      <rPr>
        <b/>
        <sz val="14"/>
        <color theme="1"/>
        <rFont val="Calibri"/>
        <family val="2"/>
        <scheme val="minor"/>
      </rPr>
      <t>Meta trimestral:</t>
    </r>
    <r>
      <rPr>
        <sz val="14"/>
        <color theme="1"/>
        <rFont val="Calibri"/>
        <family val="2"/>
        <scheme val="minor"/>
      </rPr>
      <t xml:space="preserve">
Este </t>
    </r>
    <r>
      <rPr>
        <b/>
        <sz val="14"/>
        <color theme="1"/>
        <rFont val="Calibri"/>
        <family val="2"/>
        <scheme val="minor"/>
      </rPr>
      <t>indicador</t>
    </r>
    <r>
      <rPr>
        <sz val="14"/>
        <color theme="1"/>
        <rFont val="Calibri"/>
        <family val="2"/>
        <scheme val="minor"/>
      </rPr>
      <t xml:space="preserve"> no tiene meta proyectada en el trimestre, por lo que no se realizó actividad.
</t>
    </r>
    <r>
      <rPr>
        <b/>
        <sz val="14"/>
        <color theme="1"/>
        <rFont val="Calibri"/>
        <family val="2"/>
        <scheme val="minor"/>
      </rPr>
      <t>Meta anual:</t>
    </r>
    <r>
      <rPr>
        <sz val="14"/>
        <color theme="1"/>
        <rFont val="Calibri"/>
        <family val="2"/>
        <scheme val="minor"/>
      </rPr>
      <t xml:space="preserve">
Se tiene programado en el año la relizacion de 150 capacitaciones en formación inicial para personal activo y aspirantes a policía municipal, en este trimestre no se tiene programadas capacitaciónes. en este sentido se tiene un avance anual del 0%.</t>
    </r>
  </si>
  <si>
    <r>
      <rPr>
        <b/>
        <sz val="12"/>
        <color theme="1"/>
        <rFont val="Calibri"/>
        <family val="2"/>
        <scheme val="minor"/>
      </rPr>
      <t>C. 3.2.1.1.5.</t>
    </r>
    <r>
      <rPr>
        <sz val="12"/>
        <color theme="1"/>
        <rFont val="Calibri"/>
        <family val="2"/>
        <scheme val="minor"/>
      </rPr>
      <t>Servicios especializados de atención, prevención y canalización ante casos de violencia familiar y de género brindados a la población del municipio de Benito Juárez</t>
    </r>
  </si>
  <si>
    <t>PSEAPCCVFG: Porcentaje de servicios especializados de antención, prevención y canalización ante casos de violencia failiar y de genéro.</t>
  </si>
  <si>
    <r>
      <rPr>
        <b/>
        <sz val="14"/>
        <color theme="1"/>
        <rFont val="Calibri"/>
        <family val="2"/>
        <scheme val="minor"/>
      </rPr>
      <t>Meta trimestral:</t>
    </r>
    <r>
      <rPr>
        <sz val="14"/>
        <color theme="1"/>
        <rFont val="Calibri"/>
        <family val="2"/>
        <scheme val="minor"/>
      </rPr>
      <t xml:space="preserve">
Este </t>
    </r>
    <r>
      <rPr>
        <b/>
        <sz val="14"/>
        <color theme="1"/>
        <rFont val="Calibri"/>
        <family val="2"/>
        <scheme val="minor"/>
      </rPr>
      <t>componente</t>
    </r>
    <r>
      <rPr>
        <sz val="14"/>
        <color theme="1"/>
        <rFont val="Calibri"/>
        <family val="2"/>
        <scheme val="minor"/>
      </rPr>
      <t xml:space="preserve"> tiene como </t>
    </r>
    <r>
      <rPr>
        <b/>
        <sz val="14"/>
        <color theme="1"/>
        <rFont val="Calibri"/>
        <family val="2"/>
        <scheme val="minor"/>
      </rPr>
      <t xml:space="preserve">meta trimestral 367 servicios </t>
    </r>
    <r>
      <rPr>
        <sz val="14"/>
        <color theme="1"/>
        <rFont val="Calibri"/>
        <family val="2"/>
        <scheme val="minor"/>
      </rPr>
      <t xml:space="preserve">especializados de atención, prevención y canalización ante casos de violencia familiar y de género brindados a la población del municipio de Benito Juárez. </t>
    </r>
    <r>
      <rPr>
        <b/>
        <sz val="14"/>
        <color theme="1"/>
        <rFont val="Calibri"/>
        <family val="2"/>
        <scheme val="minor"/>
      </rPr>
      <t>En este trimestre se realizaron 103 de 367 servicios programados</t>
    </r>
    <r>
      <rPr>
        <sz val="14"/>
        <color theme="1"/>
        <rFont val="Calibri"/>
        <family val="2"/>
        <scheme val="minor"/>
      </rPr>
      <t xml:space="preserve">, lo que representa un </t>
    </r>
    <r>
      <rPr>
        <b/>
        <sz val="14"/>
        <color theme="1"/>
        <rFont val="Calibri"/>
        <family val="2"/>
        <scheme val="minor"/>
      </rPr>
      <t>avance</t>
    </r>
    <r>
      <rPr>
        <sz val="14"/>
        <color theme="1"/>
        <rFont val="Calibri"/>
        <family val="2"/>
        <scheme val="minor"/>
      </rPr>
      <t xml:space="preserve"> del </t>
    </r>
    <r>
      <rPr>
        <b/>
        <sz val="14"/>
        <color theme="1"/>
        <rFont val="Calibri"/>
        <family val="2"/>
        <scheme val="minor"/>
      </rPr>
      <t>28.07</t>
    </r>
    <r>
      <rPr>
        <sz val="14"/>
        <color theme="1"/>
        <rFont val="Calibri"/>
        <family val="2"/>
        <scheme val="minor"/>
      </rPr>
      <t xml:space="preserve">% en relación con la meta establecida. Se espera poder realizar las capacitaciones restantes el próximo trimestre, siempre que se cuente con las condiciones necesarias.
</t>
    </r>
    <r>
      <rPr>
        <b/>
        <sz val="14"/>
        <color theme="1"/>
        <rFont val="Calibri"/>
        <family val="2"/>
        <scheme val="minor"/>
      </rPr>
      <t>Meta anual:</t>
    </r>
    <r>
      <rPr>
        <sz val="14"/>
        <color theme="1"/>
        <rFont val="Calibri"/>
        <family val="2"/>
        <scheme val="minor"/>
      </rPr>
      <t xml:space="preserve">
Tiene como </t>
    </r>
    <r>
      <rPr>
        <b/>
        <sz val="14"/>
        <color theme="1"/>
        <rFont val="Calibri"/>
        <family val="2"/>
        <scheme val="minor"/>
      </rPr>
      <t>meta anual</t>
    </r>
    <r>
      <rPr>
        <sz val="14"/>
        <color theme="1"/>
        <rFont val="Calibri"/>
        <family val="2"/>
        <scheme val="minor"/>
      </rPr>
      <t xml:space="preserve"> la realización de </t>
    </r>
    <r>
      <rPr>
        <b/>
        <sz val="14"/>
        <color theme="1"/>
        <rFont val="Calibri"/>
        <family val="2"/>
        <scheme val="minor"/>
      </rPr>
      <t>1,465 servicios especializados</t>
    </r>
    <r>
      <rPr>
        <sz val="14"/>
        <color theme="1"/>
        <rFont val="Calibri"/>
        <family val="2"/>
        <scheme val="minor"/>
      </rPr>
      <t xml:space="preserve"> de atención, prevención y canalización ante casos de violencia familiar y de género brindados a la población del municipio de Benito Juárez. </t>
    </r>
    <r>
      <rPr>
        <b/>
        <sz val="14"/>
        <color theme="1"/>
        <rFont val="Calibri"/>
        <family val="2"/>
        <scheme val="minor"/>
      </rPr>
      <t>Hasta la fecha, se han realizado 242 servicios</t>
    </r>
    <r>
      <rPr>
        <sz val="14"/>
        <color theme="1"/>
        <rFont val="Calibri"/>
        <family val="2"/>
        <scheme val="minor"/>
      </rPr>
      <t xml:space="preserve"> en el transcurso del año, y en</t>
    </r>
    <r>
      <rPr>
        <b/>
        <sz val="14"/>
        <color theme="1"/>
        <rFont val="Calibri"/>
        <family val="2"/>
        <scheme val="minor"/>
      </rPr>
      <t xml:space="preserve"> este trimestre en especifico</t>
    </r>
    <r>
      <rPr>
        <sz val="14"/>
        <color theme="1"/>
        <rFont val="Calibri"/>
        <family val="2"/>
        <scheme val="minor"/>
      </rPr>
      <t xml:space="preserve"> se llevaron a cabo </t>
    </r>
    <r>
      <rPr>
        <b/>
        <sz val="14"/>
        <color theme="1"/>
        <rFont val="Calibri"/>
        <family val="2"/>
        <scheme val="minor"/>
      </rPr>
      <t>103 servicios</t>
    </r>
    <r>
      <rPr>
        <sz val="14"/>
        <color theme="1"/>
        <rFont val="Calibri"/>
        <family val="2"/>
        <scheme val="minor"/>
      </rPr>
      <t xml:space="preserve">, alcanzando un avance </t>
    </r>
    <r>
      <rPr>
        <b/>
        <sz val="14"/>
        <color theme="1"/>
        <rFont val="Calibri"/>
        <family val="2"/>
        <scheme val="minor"/>
      </rPr>
      <t>acumulado</t>
    </r>
    <r>
      <rPr>
        <sz val="14"/>
        <color theme="1"/>
        <rFont val="Calibri"/>
        <family val="2"/>
        <scheme val="minor"/>
      </rPr>
      <t xml:space="preserve"> del </t>
    </r>
    <r>
      <rPr>
        <b/>
        <sz val="14"/>
        <color theme="1"/>
        <rFont val="Calibri"/>
        <family val="2"/>
        <scheme val="minor"/>
      </rPr>
      <t>16.52%</t>
    </r>
    <r>
      <rPr>
        <sz val="14"/>
        <color theme="1"/>
        <rFont val="Calibri"/>
        <family val="2"/>
        <scheme val="minor"/>
      </rPr>
      <t>, respecto a la meta anual.</t>
    </r>
  </si>
  <si>
    <r>
      <rPr>
        <b/>
        <sz val="12"/>
        <color theme="1"/>
        <rFont val="Calibri"/>
        <family val="2"/>
        <scheme val="minor"/>
      </rPr>
      <t>A. 3.2.1.1.5.1</t>
    </r>
    <r>
      <rPr>
        <sz val="12"/>
        <color theme="1"/>
        <rFont val="Calibri"/>
        <family val="2"/>
        <scheme val="minor"/>
      </rPr>
      <t xml:space="preserve"> Ejecución de acciones de prevención de la violencia familiar y de género.</t>
    </r>
  </si>
  <si>
    <t>PAPVFGR: Porcentaje de acciones de prevención de la violencia familiar y de género realizadas.</t>
  </si>
  <si>
    <r>
      <rPr>
        <b/>
        <sz val="14"/>
        <color theme="1"/>
        <rFont val="Calibri"/>
        <family val="2"/>
        <scheme val="minor"/>
      </rPr>
      <t>Meta trimestral:</t>
    </r>
    <r>
      <rPr>
        <sz val="14"/>
        <color theme="1"/>
        <rFont val="Calibri"/>
        <family val="2"/>
        <scheme val="minor"/>
      </rPr>
      <t xml:space="preserve">
Este </t>
    </r>
    <r>
      <rPr>
        <b/>
        <sz val="14"/>
        <color theme="1"/>
        <rFont val="Calibri"/>
        <family val="2"/>
        <scheme val="minor"/>
      </rPr>
      <t>indicador</t>
    </r>
    <r>
      <rPr>
        <sz val="14"/>
        <color theme="1"/>
        <rFont val="Calibri"/>
        <family val="2"/>
        <scheme val="minor"/>
      </rPr>
      <t xml:space="preserve"> tiene como</t>
    </r>
    <r>
      <rPr>
        <b/>
        <sz val="14"/>
        <color theme="1"/>
        <rFont val="Calibri"/>
        <family val="2"/>
        <scheme val="minor"/>
      </rPr>
      <t xml:space="preserve"> meta trimestral 94 acciones de prevención</t>
    </r>
    <r>
      <rPr>
        <sz val="14"/>
        <color theme="1"/>
        <rFont val="Calibri"/>
        <family val="2"/>
        <scheme val="minor"/>
      </rPr>
      <t xml:space="preserve"> de la violencia familiar y de género. En </t>
    </r>
    <r>
      <rPr>
        <b/>
        <sz val="14"/>
        <color theme="1"/>
        <rFont val="Calibri"/>
        <family val="2"/>
        <scheme val="minor"/>
      </rPr>
      <t>este trimestre se realizaron 97 de las 94 programadas</t>
    </r>
    <r>
      <rPr>
        <sz val="14"/>
        <color theme="1"/>
        <rFont val="Calibri"/>
        <family val="2"/>
        <scheme val="minor"/>
      </rPr>
      <t xml:space="preserve">, lo que representa un </t>
    </r>
    <r>
      <rPr>
        <b/>
        <sz val="14"/>
        <color theme="1"/>
        <rFont val="Calibri"/>
        <family val="2"/>
        <scheme val="minor"/>
      </rPr>
      <t>cumplimiento</t>
    </r>
    <r>
      <rPr>
        <sz val="14"/>
        <color theme="1"/>
        <rFont val="Calibri"/>
        <family val="2"/>
        <scheme val="minor"/>
      </rPr>
      <t xml:space="preserve"> del</t>
    </r>
    <r>
      <rPr>
        <b/>
        <sz val="14"/>
        <color theme="1"/>
        <rFont val="Calibri"/>
        <family val="2"/>
        <scheme val="minor"/>
      </rPr>
      <t xml:space="preserve"> 103.19%</t>
    </r>
    <r>
      <rPr>
        <sz val="14"/>
        <color theme="1"/>
        <rFont val="Calibri"/>
        <family val="2"/>
        <scheme val="minor"/>
      </rPr>
      <t xml:space="preserve"> en relación con la meta establecida.
</t>
    </r>
    <r>
      <rPr>
        <b/>
        <sz val="14"/>
        <color theme="1"/>
        <rFont val="Calibri"/>
        <family val="2"/>
        <scheme val="minor"/>
      </rPr>
      <t>Meta anual:</t>
    </r>
    <r>
      <rPr>
        <sz val="14"/>
        <color theme="1"/>
        <rFont val="Calibri"/>
        <family val="2"/>
        <scheme val="minor"/>
      </rPr>
      <t xml:space="preserve">
Tiene </t>
    </r>
    <r>
      <rPr>
        <b/>
        <sz val="14"/>
        <color theme="1"/>
        <rFont val="Calibri"/>
        <family val="2"/>
        <scheme val="minor"/>
      </rPr>
      <t>como meta anual</t>
    </r>
    <r>
      <rPr>
        <sz val="14"/>
        <color theme="1"/>
        <rFont val="Calibri"/>
        <family val="2"/>
        <scheme val="minor"/>
      </rPr>
      <t xml:space="preserve"> la realización de </t>
    </r>
    <r>
      <rPr>
        <b/>
        <sz val="14"/>
        <color theme="1"/>
        <rFont val="Calibri"/>
        <family val="2"/>
        <scheme val="minor"/>
      </rPr>
      <t>378 acciones</t>
    </r>
    <r>
      <rPr>
        <sz val="14"/>
        <color theme="1"/>
        <rFont val="Calibri"/>
        <family val="2"/>
        <scheme val="minor"/>
      </rPr>
      <t xml:space="preserve"> de prevención de la violencia familiar y de género. </t>
    </r>
    <r>
      <rPr>
        <b/>
        <sz val="14"/>
        <color theme="1"/>
        <rFont val="Calibri"/>
        <family val="2"/>
        <scheme val="minor"/>
      </rPr>
      <t>Hasta la fecha, se han realizado 187 acciones</t>
    </r>
    <r>
      <rPr>
        <sz val="14"/>
        <color theme="1"/>
        <rFont val="Calibri"/>
        <family val="2"/>
        <scheme val="minor"/>
      </rPr>
      <t xml:space="preserve"> de prevención en el transcurso del año, y </t>
    </r>
    <r>
      <rPr>
        <b/>
        <sz val="14"/>
        <color theme="1"/>
        <rFont val="Calibri"/>
        <family val="2"/>
        <scheme val="minor"/>
      </rPr>
      <t>en este trimestre es especifico se llevaron a cabo 97 acciones</t>
    </r>
    <r>
      <rPr>
        <sz val="14"/>
        <color theme="1"/>
        <rFont val="Calibri"/>
        <family val="2"/>
        <scheme val="minor"/>
      </rPr>
      <t xml:space="preserve">, alcanzando un </t>
    </r>
    <r>
      <rPr>
        <b/>
        <sz val="14"/>
        <color theme="1"/>
        <rFont val="Calibri"/>
        <family val="2"/>
        <scheme val="minor"/>
      </rPr>
      <t>avance acumulado del 49.47%</t>
    </r>
    <r>
      <rPr>
        <sz val="14"/>
        <color theme="1"/>
        <rFont val="Calibri"/>
        <family val="2"/>
        <scheme val="minor"/>
      </rPr>
      <t xml:space="preserve">, respecto a la meta anual. </t>
    </r>
  </si>
  <si>
    <t>PERÍODO QUE SE INFORMA: DEL 1 DE ENERO AL 31 DE MARZO 2026</t>
  </si>
  <si>
    <t>META ANUAL
 PROGRAMADA</t>
  </si>
  <si>
    <r>
      <rPr>
        <b/>
        <sz val="11"/>
        <color theme="1"/>
        <rFont val="Calibri"/>
        <family val="2"/>
        <scheme val="minor"/>
      </rPr>
      <t xml:space="preserve">F. 3.XX.1: </t>
    </r>
    <r>
      <rPr>
        <sz val="11"/>
        <color theme="1"/>
        <rFont val="Calibri"/>
        <family val="2"/>
        <scheme val="minor"/>
      </rPr>
      <t>Contribuir a la creación de una sociedad más segura y unida mediante estrategias de prevención de la violencia y el impulso de actividades que fomenten la convivencia y el bienestar social.</t>
    </r>
  </si>
  <si>
    <r>
      <rPr>
        <b/>
        <sz val="11"/>
        <color theme="1"/>
        <rFont val="Calibri"/>
        <family val="2"/>
        <scheme val="minor"/>
      </rPr>
      <t xml:space="preserve">I_TOD_PAZ: </t>
    </r>
    <r>
      <rPr>
        <sz val="11"/>
        <color theme="1"/>
        <rFont val="Calibri"/>
        <family val="2"/>
        <scheme val="minor"/>
      </rPr>
      <t>Índice de Todos por la Paz</t>
    </r>
  </si>
  <si>
    <t>No Aplica</t>
  </si>
  <si>
    <t>NA</t>
  </si>
  <si>
    <t>-</t>
  </si>
  <si>
    <r>
      <rPr>
        <b/>
        <sz val="12"/>
        <color rgb="FF000000"/>
        <rFont val="Calibri"/>
        <family val="2"/>
        <scheme val="minor"/>
      </rPr>
      <t>Meta Trimestral:</t>
    </r>
    <r>
      <rPr>
        <sz val="12"/>
        <color rgb="FF000000"/>
        <rFont val="Calibri"/>
        <family val="2"/>
        <scheme val="minor"/>
      </rPr>
      <t xml:space="preserve">  
Se considera que no aplica para el primer trimestre del 2026, debido a que es un Índice de nueva creación para el eje 3 Todos por la Paz y que tiene una periodicidad trianual sin línea base y con una meta establecida hasta diciembre 2027, fecha en que se verificará si la meta programada se logró.
</t>
    </r>
    <r>
      <rPr>
        <b/>
        <sz val="12"/>
        <color rgb="FF000000"/>
        <rFont val="Calibri"/>
        <family val="2"/>
        <scheme val="minor"/>
      </rPr>
      <t xml:space="preserve">Meta Anual: 
</t>
    </r>
    <r>
      <rPr>
        <sz val="12"/>
        <color rgb="FF000000"/>
        <rFont val="Calibri"/>
        <family val="2"/>
        <scheme val="minor"/>
      </rPr>
      <t>Se considera que no aplica para el primer trimestre del 2026, debido a que es un Índice de nueva creación para el eje 3 Todos por la Paz y que tiene una periodicidad trianual sin línea base y con una meta establecida hasta diciembre 2027, fecha en que se verificará si la meta programada se logró.</t>
    </r>
  </si>
  <si>
    <t xml:space="preserve"> NA</t>
  </si>
  <si>
    <t>P.</t>
  </si>
  <si>
    <t>C</t>
  </si>
  <si>
    <t>A</t>
  </si>
  <si>
    <r>
      <rPr>
        <b/>
        <sz val="20"/>
        <color theme="1"/>
        <rFont val="Calibri"/>
        <family val="2"/>
        <scheme val="minor"/>
      </rPr>
      <t>ELABORÓ</t>
    </r>
    <r>
      <rPr>
        <sz val="20"/>
        <color theme="1"/>
        <rFont val="Calibri"/>
        <family val="2"/>
        <scheme val="minor"/>
      </rPr>
      <t xml:space="preserve">
</t>
    </r>
    <r>
      <rPr>
        <b/>
        <sz val="20"/>
        <color theme="1"/>
        <rFont val="Calibri"/>
        <family val="2"/>
        <scheme val="minor"/>
      </rPr>
      <t>(nombre, cargo y firma)</t>
    </r>
  </si>
  <si>
    <t>REVISÓ
Dr. Enrique E. Encalada Sánchez
Dirección de Planeación de la DGPM</t>
  </si>
  <si>
    <r>
      <rPr>
        <b/>
        <sz val="20"/>
        <color theme="1"/>
        <rFont val="Calibri"/>
        <family val="2"/>
        <scheme val="minor"/>
      </rPr>
      <t>AUTORIZÓ</t>
    </r>
    <r>
      <rPr>
        <sz val="20"/>
        <color theme="1"/>
        <rFont val="Calibri"/>
        <family val="2"/>
        <scheme val="minor"/>
      </rPr>
      <t xml:space="preserve">
</t>
    </r>
    <r>
      <rPr>
        <b/>
        <sz val="20"/>
        <color theme="1"/>
        <rFont val="Calibri"/>
        <family val="2"/>
        <scheme val="minor"/>
      </rPr>
      <t>(nombre, cargo y firma)</t>
    </r>
  </si>
  <si>
    <t>PERÍODO QUE SE INFORMA: DEL 1 DE ENERO AL 31 DE MARZO 2027</t>
  </si>
  <si>
    <r>
      <rPr>
        <b/>
        <sz val="12"/>
        <color rgb="FF000000"/>
        <rFont val="Calibri"/>
        <family val="2"/>
        <scheme val="minor"/>
      </rPr>
      <t>Meta Trimestral:</t>
    </r>
    <r>
      <rPr>
        <sz val="12"/>
        <color rgb="FF000000"/>
        <rFont val="Calibri"/>
        <family val="2"/>
        <scheme val="minor"/>
      </rPr>
      <t xml:space="preserve">  
Se considera que no aplica para el primer trimestre del 2027, debido a que es un Índice de nueva creación para el eje 3 Todos por la Paz y que tiene una periodicidad trianual sin línea base y con una meta establecida hasta diciembre 2027, fecha en que se verificará si la meta programada se logró.
</t>
    </r>
    <r>
      <rPr>
        <b/>
        <sz val="12"/>
        <color rgb="FF000000"/>
        <rFont val="Calibri"/>
        <family val="2"/>
        <scheme val="minor"/>
      </rPr>
      <t xml:space="preserve">Meta Anual: 
</t>
    </r>
    <r>
      <rPr>
        <sz val="12"/>
        <color rgb="FF000000"/>
        <rFont val="Calibri"/>
        <family val="2"/>
        <scheme val="minor"/>
      </rPr>
      <t>Se considera que no aplica para el primer trimestre del 2027, debido a que es un Índice de nueva creación para el eje 3 Todos por la Paz y que tiene una periodicidad trianual sin línea base y con una meta establecida hasta diciembre 2027, fecha en que se verificará si la meta programada se logró.</t>
    </r>
  </si>
  <si>
    <t>INSTRUCTIVO</t>
  </si>
  <si>
    <t xml:space="preserve">PARA REPORTAR SUS AVANCES, SOLO TIENEN QUE REGISTRAR LA META ANUAL PROGRAMADA,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
EL PERIODO QUE SE INFORMA DEBE SER ACTUALIZADO EN CADA ENTREGA ES DECIR ESTE INICIA DEL 1 DE ENERO A LA FECHA DE CORTE.
</t>
  </si>
  <si>
    <t>PARA MÁS INFORMACIÓN CONSULTA LA GUÍA QUE BRINDA LA ASEQROO: https://onedrive.live.com/?authkey=%21Ai5%2DwCGq%2D4tDTT8&amp;cid=84F4E4FFF988A5F5&amp;id=84F4E4FFF988A5F5%21104102&amp;parId=84F4E4FFF988A5F5%2194277&amp;o=OneUp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</si>
</sst>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22">
    <font>
      <sz val="12"/>
      <color theme="1"/>
      <name val="Calibri"/>
      <family val="2"/>
      <scheme val="minor"/>
    </font>
    <font>
      <sz val="11"/>
      <color theme="1"/>
      <name val="Calibri"/>
      <family val="2"/>
      <scheme val="minor"/>
    </font>
    <font>
      <sz val="11"/>
      <color theme="1"/>
      <name val="Calibri"/>
      <family val="2"/>
      <scheme val="minor"/>
    </font>
    <font>
      <b/>
      <sz val="14"/>
      <color theme="1"/>
      <name val="Arial"/>
      <family val="2"/>
    </font>
    <font>
      <b/>
      <sz val="11"/>
      <color theme="1"/>
      <name val="Calibri"/>
      <family val="2"/>
      <scheme val="minor"/>
    </font>
    <font>
      <sz val="12"/>
      <color theme="1"/>
      <name val="Calibri"/>
      <family val="2"/>
      <scheme val="minor"/>
    </font>
    <font>
      <b/>
      <sz val="11"/>
      <color theme="1"/>
      <name val="Arial"/>
      <family val="2"/>
    </font>
    <font>
      <sz val="11"/>
      <color theme="1"/>
      <name val="Arial"/>
      <family val="2"/>
    </font>
    <font>
      <b/>
      <sz val="12"/>
      <color theme="1"/>
      <name val="Calibri"/>
      <family val="2"/>
      <scheme val="minor"/>
    </font>
    <font>
      <sz val="9"/>
      <color theme="1"/>
      <name val="Calibri"/>
      <family val="2"/>
      <scheme val="minor"/>
    </font>
    <font>
      <b/>
      <sz val="10"/>
      <color theme="1"/>
      <name val="Calibri"/>
      <family val="2"/>
      <scheme val="minor"/>
    </font>
    <font>
      <sz val="10"/>
      <color theme="1"/>
      <name val="Calibri"/>
      <family val="2"/>
      <scheme val="minor"/>
    </font>
    <font>
      <sz val="20"/>
      <color theme="1"/>
      <name val="Calibri"/>
      <family val="2"/>
      <scheme val="minor"/>
    </font>
    <font>
      <b/>
      <sz val="20"/>
      <color theme="1"/>
      <name val="Calibri"/>
      <family val="2"/>
      <scheme val="minor"/>
    </font>
    <font>
      <b/>
      <sz val="12"/>
      <color rgb="FF000000"/>
      <name val="Calibri"/>
      <family val="2"/>
      <scheme val="minor"/>
    </font>
    <font>
      <sz val="12"/>
      <color rgb="FF000000"/>
      <name val="Calibri"/>
      <family val="2"/>
      <scheme val="minor"/>
    </font>
    <font>
      <b/>
      <sz val="14"/>
      <color theme="1"/>
      <name val="Calibri"/>
      <family val="2"/>
      <scheme val="minor"/>
    </font>
    <font>
      <sz val="14"/>
      <name val="Calibri"/>
      <family val="2"/>
      <scheme val="minor"/>
    </font>
    <font>
      <b/>
      <sz val="14"/>
      <name val="Calibri"/>
      <family val="2"/>
      <scheme val="minor"/>
    </font>
    <font>
      <sz val="14"/>
      <color theme="1"/>
      <name val="Calibri"/>
      <family val="2"/>
      <scheme val="minor"/>
    </font>
    <font>
      <b/>
      <sz val="16"/>
      <color theme="1"/>
      <name val="Calibri"/>
      <family val="2"/>
      <scheme val="minor"/>
    </font>
    <font>
      <u/>
      <sz val="14"/>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87">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dotted">
        <color indexed="64"/>
      </left>
      <right style="dotted">
        <color indexed="64"/>
      </right>
      <top style="dotted">
        <color indexed="64"/>
      </top>
      <bottom style="dotted">
        <color indexed="64"/>
      </bottom>
      <diagonal/>
    </border>
    <border>
      <left style="thin">
        <color indexed="64"/>
      </left>
      <right style="medium">
        <color indexed="64"/>
      </right>
      <top style="thin">
        <color indexed="64"/>
      </top>
      <bottom/>
      <diagonal/>
    </border>
    <border>
      <left style="dotted">
        <color indexed="64"/>
      </left>
      <right style="medium">
        <color indexed="64"/>
      </right>
      <top style="dotted">
        <color indexed="64"/>
      </top>
      <bottom style="dotted">
        <color indexed="64"/>
      </bottom>
      <diagonal/>
    </border>
    <border>
      <left/>
      <right/>
      <top style="dotted">
        <color indexed="64"/>
      </top>
      <bottom/>
      <diagonal/>
    </border>
    <border>
      <left style="dotted">
        <color indexed="64"/>
      </left>
      <right style="dotted">
        <color indexed="64"/>
      </right>
      <top style="dotted">
        <color indexed="64"/>
      </top>
      <bottom/>
      <diagonal/>
    </border>
    <border>
      <left style="dotted">
        <color indexed="64"/>
      </left>
      <right style="dotted">
        <color indexed="64"/>
      </right>
      <top/>
      <bottom style="dotted">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style="dotted">
        <color indexed="64"/>
      </right>
      <top style="dotted">
        <color indexed="64"/>
      </top>
      <bottom/>
      <diagonal/>
    </border>
    <border>
      <left style="medium">
        <color indexed="64"/>
      </left>
      <right style="dotted">
        <color indexed="64"/>
      </right>
      <top/>
      <bottom/>
      <diagonal/>
    </border>
    <border>
      <left style="medium">
        <color indexed="64"/>
      </left>
      <right style="dotted">
        <color indexed="64"/>
      </right>
      <top/>
      <bottom style="dotted">
        <color indexed="64"/>
      </bottom>
      <diagonal/>
    </border>
    <border>
      <left/>
      <right style="dotted">
        <color indexed="64"/>
      </right>
      <top style="dotted">
        <color indexed="64"/>
      </top>
      <bottom style="dotted">
        <color indexed="64"/>
      </bottom>
      <diagonal/>
    </border>
    <border>
      <left style="medium">
        <color indexed="64"/>
      </left>
      <right style="dashed">
        <color indexed="64"/>
      </right>
      <top style="dotted">
        <color indexed="64"/>
      </top>
      <bottom/>
      <diagonal/>
    </border>
    <border>
      <left style="medium">
        <color indexed="64"/>
      </left>
      <right style="dashed">
        <color indexed="64"/>
      </right>
      <top/>
      <bottom style="dash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ashed">
        <color theme="1"/>
      </left>
      <right style="dashed">
        <color theme="1"/>
      </right>
      <top style="dashed">
        <color theme="1"/>
      </top>
      <bottom style="dashed">
        <color theme="1"/>
      </bottom>
      <diagonal/>
    </border>
    <border>
      <left style="dashed">
        <color theme="1"/>
      </left>
      <right style="dashed">
        <color theme="1"/>
      </right>
      <top/>
      <bottom style="dashed">
        <color theme="1"/>
      </bottom>
      <diagonal/>
    </border>
    <border>
      <left style="dashed">
        <color theme="1"/>
      </left>
      <right style="dashed">
        <color theme="1"/>
      </right>
      <top style="dashed">
        <color theme="1"/>
      </top>
      <bottom/>
      <diagonal/>
    </border>
    <border>
      <left/>
      <right/>
      <top style="dashed">
        <color theme="1"/>
      </top>
      <bottom/>
      <diagonal/>
    </border>
    <border>
      <left/>
      <right/>
      <top/>
      <bottom style="dashed">
        <color theme="1"/>
      </bottom>
      <diagonal/>
    </border>
    <border>
      <left style="medium">
        <color indexed="64"/>
      </left>
      <right style="dashed">
        <color theme="1"/>
      </right>
      <top style="dashed">
        <color indexed="64"/>
      </top>
      <bottom/>
      <diagonal/>
    </border>
    <border>
      <left/>
      <right style="medium">
        <color indexed="64"/>
      </right>
      <top style="dashed">
        <color theme="1"/>
      </top>
      <bottom/>
      <diagonal/>
    </border>
    <border>
      <left style="medium">
        <color indexed="64"/>
      </left>
      <right style="dashed">
        <color theme="1"/>
      </right>
      <top/>
      <bottom style="dashed">
        <color theme="1"/>
      </bottom>
      <diagonal/>
    </border>
    <border>
      <left/>
      <right style="medium">
        <color indexed="64"/>
      </right>
      <top/>
      <bottom style="dashed">
        <color theme="1"/>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medium">
        <color indexed="64"/>
      </bottom>
      <diagonal/>
    </border>
    <border>
      <left style="dotted">
        <color indexed="64"/>
      </left>
      <right/>
      <top style="dotted">
        <color indexed="64"/>
      </top>
      <bottom style="dotted">
        <color indexed="64"/>
      </bottom>
      <diagonal/>
    </border>
    <border>
      <left style="dashed">
        <color theme="1"/>
      </left>
      <right/>
      <top style="dashed">
        <color theme="1"/>
      </top>
      <bottom style="dashed">
        <color theme="1"/>
      </bottom>
      <diagonal/>
    </border>
    <border>
      <left style="thin">
        <color indexed="64"/>
      </left>
      <right style="dotted">
        <color indexed="64"/>
      </right>
      <top style="thin">
        <color indexed="64"/>
      </top>
      <bottom/>
      <diagonal/>
    </border>
    <border>
      <left style="thin">
        <color indexed="64"/>
      </left>
      <right style="dotted">
        <color indexed="64"/>
      </right>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medium">
        <color indexed="64"/>
      </bottom>
      <diagonal/>
    </border>
    <border>
      <left style="thin">
        <color indexed="64"/>
      </left>
      <right style="dotted">
        <color indexed="64"/>
      </right>
      <top/>
      <bottom/>
      <diagonal/>
    </border>
    <border>
      <left style="dotted">
        <color indexed="64"/>
      </left>
      <right style="thin">
        <color indexed="64"/>
      </right>
      <top/>
      <bottom style="dotted">
        <color indexed="64"/>
      </bottom>
      <diagonal/>
    </border>
    <border>
      <left style="medium">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diagonal/>
    </border>
    <border>
      <left style="thin">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right style="dotted">
        <color indexed="64"/>
      </right>
      <top/>
      <bottom style="dotted">
        <color indexed="64"/>
      </bottom>
      <diagonal/>
    </border>
    <border>
      <left style="medium">
        <color indexed="64"/>
      </left>
      <right/>
      <top style="dotted">
        <color indexed="64"/>
      </top>
      <bottom/>
      <diagonal/>
    </border>
    <border>
      <left/>
      <right style="dotted">
        <color indexed="64"/>
      </right>
      <top style="dotted">
        <color indexed="64"/>
      </top>
      <bottom/>
      <diagonal/>
    </border>
    <border>
      <left style="thin">
        <color indexed="64"/>
      </left>
      <right/>
      <top style="dotted">
        <color indexed="64"/>
      </top>
      <bottom/>
      <diagonal/>
    </border>
    <border>
      <left style="dotted">
        <color indexed="64"/>
      </left>
      <right/>
      <top style="dotted">
        <color indexed="64"/>
      </top>
      <bottom/>
      <diagonal/>
    </border>
    <border>
      <left style="medium">
        <color indexed="64"/>
      </left>
      <right/>
      <top/>
      <bottom style="dashed">
        <color indexed="64"/>
      </bottom>
      <diagonal/>
    </border>
    <border>
      <left/>
      <right/>
      <top/>
      <bottom style="dashed">
        <color indexed="64"/>
      </bottom>
      <diagonal/>
    </border>
    <border>
      <left/>
      <right style="dotted">
        <color indexed="64"/>
      </right>
      <top/>
      <bottom style="dashed">
        <color indexed="64"/>
      </bottom>
      <diagonal/>
    </border>
    <border>
      <left style="dotted">
        <color indexed="64"/>
      </left>
      <right style="dotted">
        <color indexed="64"/>
      </right>
      <top/>
      <bottom style="dashed">
        <color indexed="64"/>
      </bottom>
      <diagonal/>
    </border>
    <border>
      <left style="thin">
        <color indexed="64"/>
      </left>
      <right/>
      <top/>
      <bottom style="dotted">
        <color indexed="64"/>
      </bottom>
      <diagonal/>
    </border>
    <border>
      <left style="thin">
        <color indexed="64"/>
      </left>
      <right/>
      <top/>
      <bottom style="medium">
        <color indexed="64"/>
      </bottom>
      <diagonal/>
    </border>
    <border>
      <left/>
      <right style="dotted">
        <color indexed="64"/>
      </right>
      <top/>
      <bottom style="medium">
        <color indexed="64"/>
      </bottom>
      <diagonal/>
    </border>
    <border>
      <left style="medium">
        <color indexed="64"/>
      </left>
      <right style="dashed">
        <color theme="1"/>
      </right>
      <top/>
      <bottom style="medium">
        <color indexed="64"/>
      </bottom>
      <diagonal/>
    </border>
    <border>
      <left style="dotted">
        <color indexed="64"/>
      </left>
      <right style="dotted">
        <color indexed="64"/>
      </right>
      <top style="dotted">
        <color indexed="64"/>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top style="dashed">
        <color theme="1"/>
      </top>
      <bottom style="medium">
        <color indexed="64"/>
      </bottom>
      <diagonal/>
    </border>
  </borders>
  <cellStyleXfs count="4">
    <xf numFmtId="0" fontId="0" fillId="0" borderId="0"/>
    <xf numFmtId="43" fontId="5" fillId="0" borderId="0" applyFont="0" applyFill="0" applyBorder="0" applyAlignment="0" applyProtection="0"/>
    <xf numFmtId="9" fontId="5" fillId="0" borderId="0" applyFont="0" applyFill="0" applyBorder="0" applyAlignment="0" applyProtection="0"/>
    <xf numFmtId="0" fontId="2" fillId="0" borderId="0"/>
  </cellStyleXfs>
  <cellXfs count="226">
    <xf numFmtId="0" fontId="0" fillId="0" borderId="0" xfId="0"/>
    <xf numFmtId="0" fontId="0" fillId="0" borderId="13" xfId="0" applyBorder="1"/>
    <xf numFmtId="0" fontId="0" fillId="0" borderId="1" xfId="0" applyBorder="1"/>
    <xf numFmtId="0" fontId="0" fillId="0" borderId="4" xfId="0" applyBorder="1"/>
    <xf numFmtId="0" fontId="0" fillId="0" borderId="14" xfId="0" applyBorder="1"/>
    <xf numFmtId="0" fontId="0" fillId="0" borderId="5" xfId="0" applyBorder="1"/>
    <xf numFmtId="10" fontId="0" fillId="0" borderId="0" xfId="0" applyNumberFormat="1"/>
    <xf numFmtId="0" fontId="8" fillId="0" borderId="0" xfId="0" applyFont="1" applyAlignment="1">
      <alignment vertical="top"/>
    </xf>
    <xf numFmtId="0" fontId="0" fillId="0" borderId="0" xfId="0" applyAlignment="1">
      <alignment vertical="center"/>
    </xf>
    <xf numFmtId="0" fontId="6" fillId="0" borderId="45" xfId="0" applyFont="1" applyBorder="1" applyAlignment="1">
      <alignment horizontal="center" vertical="center" wrapText="1"/>
    </xf>
    <xf numFmtId="0" fontId="6" fillId="0" borderId="58" xfId="0" applyFont="1" applyBorder="1" applyAlignment="1">
      <alignment horizontal="center" vertical="center" wrapText="1"/>
    </xf>
    <xf numFmtId="0" fontId="4" fillId="0" borderId="0" xfId="3" applyFont="1"/>
    <xf numFmtId="0" fontId="2" fillId="0" borderId="0" xfId="3"/>
    <xf numFmtId="0" fontId="2" fillId="0" borderId="0" xfId="3" applyAlignment="1">
      <alignment wrapText="1"/>
    </xf>
    <xf numFmtId="0" fontId="0" fillId="0" borderId="66" xfId="0" applyBorder="1" applyAlignment="1">
      <alignment horizontal="center" vertical="center" wrapText="1"/>
    </xf>
    <xf numFmtId="0" fontId="0" fillId="0" borderId="16" xfId="0" applyBorder="1" applyAlignment="1">
      <alignment horizontal="center" vertical="center" wrapText="1"/>
    </xf>
    <xf numFmtId="0" fontId="3" fillId="0" borderId="0" xfId="0" applyFont="1" applyAlignment="1">
      <alignment horizontal="centerContinuous" vertical="center"/>
    </xf>
    <xf numFmtId="0" fontId="3" fillId="0" borderId="5" xfId="0" applyFont="1" applyBorder="1" applyAlignment="1">
      <alignment horizontal="centerContinuous" vertical="center"/>
    </xf>
    <xf numFmtId="10" fontId="17" fillId="3" borderId="21" xfId="2" applyNumberFormat="1" applyFont="1" applyFill="1" applyBorder="1" applyAlignment="1">
      <alignment horizontal="center" vertical="center" wrapText="1"/>
    </xf>
    <xf numFmtId="1" fontId="17" fillId="3" borderId="67" xfId="2" applyNumberFormat="1" applyFont="1" applyFill="1" applyBorder="1" applyAlignment="1">
      <alignment horizontal="center" vertical="center" wrapText="1"/>
    </xf>
    <xf numFmtId="9" fontId="17" fillId="3" borderId="54" xfId="2" applyFont="1" applyFill="1" applyBorder="1" applyAlignment="1">
      <alignment horizontal="center" vertical="center" wrapText="1"/>
    </xf>
    <xf numFmtId="0" fontId="17" fillId="0" borderId="16" xfId="0" applyFont="1" applyBorder="1" applyAlignment="1">
      <alignment horizontal="center" vertical="center" wrapText="1"/>
    </xf>
    <xf numFmtId="0" fontId="17" fillId="0" borderId="16" xfId="2" applyNumberFormat="1" applyFont="1" applyFill="1" applyBorder="1" applyAlignment="1">
      <alignment horizontal="center" vertical="center"/>
    </xf>
    <xf numFmtId="0" fontId="17" fillId="0" borderId="57" xfId="2" applyNumberFormat="1" applyFont="1" applyFill="1" applyBorder="1" applyAlignment="1">
      <alignment horizontal="center" vertical="center"/>
    </xf>
    <xf numFmtId="0" fontId="18" fillId="0" borderId="16" xfId="2" applyNumberFormat="1" applyFont="1" applyFill="1" applyBorder="1" applyAlignment="1">
      <alignment horizontal="center" vertical="center"/>
    </xf>
    <xf numFmtId="0" fontId="18" fillId="0" borderId="57" xfId="2" applyNumberFormat="1" applyFont="1" applyFill="1" applyBorder="1" applyAlignment="1">
      <alignment horizontal="center" vertical="center"/>
    </xf>
    <xf numFmtId="0" fontId="18" fillId="0" borderId="45" xfId="0" applyFont="1" applyBorder="1" applyAlignment="1">
      <alignment horizontal="center" vertical="center" wrapText="1"/>
    </xf>
    <xf numFmtId="0" fontId="18" fillId="0" borderId="58" xfId="0" applyFont="1" applyBorder="1" applyAlignment="1">
      <alignment horizontal="center" vertical="center" wrapText="1"/>
    </xf>
    <xf numFmtId="0" fontId="18" fillId="0" borderId="85" xfId="0" applyFont="1" applyBorder="1" applyAlignment="1">
      <alignment horizontal="center" vertical="center" wrapText="1"/>
    </xf>
    <xf numFmtId="0" fontId="18" fillId="0" borderId="86" xfId="0" applyFont="1" applyBorder="1" applyAlignment="1">
      <alignment horizontal="center" vertical="center" wrapText="1"/>
    </xf>
    <xf numFmtId="0" fontId="20" fillId="0" borderId="14" xfId="0" applyFont="1" applyBorder="1" applyAlignment="1">
      <alignment horizontal="centerContinuous" vertical="center"/>
    </xf>
    <xf numFmtId="0" fontId="4" fillId="0" borderId="2" xfId="0" applyFont="1" applyBorder="1" applyAlignment="1">
      <alignment horizontal="center" vertical="center" wrapText="1"/>
    </xf>
    <xf numFmtId="0" fontId="4" fillId="0" borderId="15" xfId="0" applyFont="1" applyBorder="1" applyAlignment="1">
      <alignment horizontal="center" vertical="center" wrapText="1"/>
    </xf>
    <xf numFmtId="0" fontId="0" fillId="0" borderId="16" xfId="0" applyBorder="1" applyAlignment="1">
      <alignment horizontal="center" vertical="center"/>
    </xf>
    <xf numFmtId="0" fontId="0" fillId="0" borderId="84" xfId="0" applyBorder="1" applyAlignment="1">
      <alignment horizontal="center" vertical="center"/>
    </xf>
    <xf numFmtId="10" fontId="17" fillId="0" borderId="74" xfId="0" applyNumberFormat="1" applyFont="1" applyBorder="1" applyAlignment="1">
      <alignment horizontal="center" vertical="center" wrapText="1"/>
    </xf>
    <xf numFmtId="10" fontId="17" fillId="0" borderId="81" xfId="0" applyNumberFormat="1" applyFont="1" applyBorder="1" applyAlignment="1">
      <alignment horizontal="center" vertical="center" wrapText="1"/>
    </xf>
    <xf numFmtId="10" fontId="17" fillId="0" borderId="73" xfId="0" applyNumberFormat="1" applyFont="1" applyBorder="1" applyAlignment="1">
      <alignment horizontal="center" vertical="center" wrapText="1"/>
    </xf>
    <xf numFmtId="10" fontId="17" fillId="0" borderId="82" xfId="0" applyNumberFormat="1" applyFont="1" applyBorder="1" applyAlignment="1">
      <alignment horizontal="center" vertical="center" wrapText="1"/>
    </xf>
    <xf numFmtId="0" fontId="19" fillId="0" borderId="48" xfId="0" applyFont="1" applyBorder="1" applyAlignment="1">
      <alignment horizontal="justify" vertical="center" wrapText="1"/>
    </xf>
    <xf numFmtId="0" fontId="19" fillId="0" borderId="51" xfId="0" applyFont="1" applyBorder="1" applyAlignment="1">
      <alignment horizontal="justify" vertical="center" wrapText="1"/>
    </xf>
    <xf numFmtId="0" fontId="19" fillId="0" borderId="43" xfId="0" applyFont="1" applyBorder="1" applyAlignment="1">
      <alignment horizontal="justify" vertical="center" wrapText="1"/>
    </xf>
    <xf numFmtId="0" fontId="19" fillId="0" borderId="44" xfId="0" applyFont="1" applyBorder="1" applyAlignment="1">
      <alignment horizontal="justify" vertical="center" wrapText="1"/>
    </xf>
    <xf numFmtId="0" fontId="0" fillId="0" borderId="50" xfId="0" applyBorder="1" applyAlignment="1">
      <alignment horizontal="justify" vertical="center" wrapText="1"/>
    </xf>
    <xf numFmtId="0" fontId="0" fillId="0" borderId="83" xfId="0" applyBorder="1" applyAlignment="1">
      <alignment horizontal="justify" vertical="center" wrapText="1"/>
    </xf>
    <xf numFmtId="0" fontId="0" fillId="0" borderId="16" xfId="0" applyBorder="1" applyAlignment="1">
      <alignment horizontal="justify" vertical="center" wrapText="1"/>
    </xf>
    <xf numFmtId="0" fontId="0" fillId="0" borderId="84" xfId="0" applyBorder="1" applyAlignment="1">
      <alignment horizontal="justify" vertical="center" wrapText="1"/>
    </xf>
    <xf numFmtId="1" fontId="16" fillId="0" borderId="16" xfId="0" applyNumberFormat="1" applyFont="1" applyBorder="1" applyAlignment="1">
      <alignment horizontal="center" vertical="center"/>
    </xf>
    <xf numFmtId="1" fontId="16" fillId="0" borderId="84" xfId="0" applyNumberFormat="1" applyFont="1" applyBorder="1" applyAlignment="1">
      <alignment horizontal="center" vertical="center"/>
    </xf>
    <xf numFmtId="10" fontId="17" fillId="0" borderId="80" xfId="0" applyNumberFormat="1" applyFont="1" applyBorder="1" applyAlignment="1">
      <alignment horizontal="center" vertical="center" wrapText="1"/>
    </xf>
    <xf numFmtId="10" fontId="17" fillId="0" borderId="71" xfId="0" applyNumberFormat="1" applyFont="1" applyBorder="1" applyAlignment="1">
      <alignment horizontal="center" vertical="center" wrapText="1"/>
    </xf>
    <xf numFmtId="0" fontId="19" fillId="0" borderId="49" xfId="0" applyFont="1" applyBorder="1" applyAlignment="1">
      <alignment horizontal="justify" vertical="center" wrapText="1"/>
    </xf>
    <xf numFmtId="0" fontId="19" fillId="0" borderId="53" xfId="0" applyFont="1" applyBorder="1" applyAlignment="1">
      <alignment horizontal="justify" vertical="center" wrapText="1"/>
    </xf>
    <xf numFmtId="0" fontId="0" fillId="0" borderId="52" xfId="0" applyBorder="1" applyAlignment="1">
      <alignment horizontal="justify" vertical="center" wrapText="1"/>
    </xf>
    <xf numFmtId="0" fontId="17" fillId="0" borderId="48" xfId="0" applyFont="1" applyBorder="1" applyAlignment="1">
      <alignment horizontal="justify" vertical="center" wrapText="1"/>
    </xf>
    <xf numFmtId="0" fontId="17" fillId="0" borderId="51" xfId="0" applyFont="1" applyBorder="1" applyAlignment="1">
      <alignment horizontal="justify" vertical="center" wrapText="1"/>
    </xf>
    <xf numFmtId="0" fontId="17" fillId="0" borderId="49" xfId="0" applyFont="1" applyBorder="1" applyAlignment="1">
      <alignment horizontal="justify" vertical="center" wrapText="1"/>
    </xf>
    <xf numFmtId="0" fontId="17" fillId="0" borderId="53" xfId="0" applyFont="1" applyBorder="1" applyAlignment="1">
      <alignment horizontal="justify" vertical="center" wrapText="1"/>
    </xf>
    <xf numFmtId="0" fontId="0" fillId="0" borderId="0" xfId="0" applyAlignment="1">
      <alignment horizontal="center" vertical="center" wrapText="1"/>
    </xf>
    <xf numFmtId="0" fontId="0" fillId="0" borderId="0" xfId="0" applyAlignment="1">
      <alignment horizontal="center" vertical="center"/>
    </xf>
    <xf numFmtId="0" fontId="12" fillId="0" borderId="0" xfId="0" applyFont="1" applyAlignment="1">
      <alignment horizontal="center" vertical="center" wrapText="1"/>
    </xf>
    <xf numFmtId="0" fontId="12" fillId="0" borderId="0" xfId="0" applyFont="1" applyAlignment="1">
      <alignment horizontal="center" vertical="center"/>
    </xf>
    <xf numFmtId="0" fontId="13" fillId="0" borderId="0" xfId="0" applyFont="1" applyAlignment="1">
      <alignment horizontal="center" vertical="top" wrapText="1"/>
    </xf>
    <xf numFmtId="0" fontId="0" fillId="0" borderId="35" xfId="0" applyBorder="1" applyAlignment="1">
      <alignment horizontal="justify" vertical="center" wrapText="1"/>
    </xf>
    <xf numFmtId="0" fontId="0" fillId="0" borderId="36" xfId="0" applyBorder="1" applyAlignment="1">
      <alignment horizontal="justify" vertical="center" wrapText="1"/>
    </xf>
    <xf numFmtId="0" fontId="0" fillId="0" borderId="34" xfId="0" applyBorder="1" applyAlignment="1">
      <alignment horizontal="justify" vertical="center" wrapText="1"/>
    </xf>
    <xf numFmtId="10" fontId="0" fillId="3" borderId="68" xfId="2" applyNumberFormat="1" applyFont="1" applyFill="1" applyBorder="1" applyAlignment="1">
      <alignment horizontal="center" vertical="center" wrapText="1"/>
    </xf>
    <xf numFmtId="10" fontId="0" fillId="3" borderId="21" xfId="2" applyNumberFormat="1" applyFont="1" applyFill="1" applyBorder="1" applyAlignment="1">
      <alignment horizontal="center" vertical="center" wrapText="1"/>
    </xf>
    <xf numFmtId="0" fontId="0" fillId="3" borderId="68" xfId="0" applyFill="1" applyBorder="1" applyAlignment="1">
      <alignment horizontal="center" vertical="center" wrapText="1"/>
    </xf>
    <xf numFmtId="0" fontId="0" fillId="3" borderId="21" xfId="0" applyFill="1" applyBorder="1" applyAlignment="1">
      <alignment horizontal="center" vertical="center" wrapText="1"/>
    </xf>
    <xf numFmtId="0" fontId="17" fillId="0" borderId="34" xfId="0" applyFont="1" applyBorder="1" applyAlignment="1">
      <alignment horizontal="justify" vertical="center" wrapText="1"/>
    </xf>
    <xf numFmtId="0" fontId="17" fillId="0" borderId="16" xfId="0" applyFont="1" applyBorder="1" applyAlignment="1">
      <alignment horizontal="justify" vertical="center" wrapText="1"/>
    </xf>
    <xf numFmtId="0" fontId="17" fillId="0" borderId="18" xfId="0" applyFont="1" applyBorder="1" applyAlignment="1">
      <alignment horizontal="justify" vertical="center" wrapText="1"/>
    </xf>
    <xf numFmtId="0" fontId="8" fillId="0" borderId="72" xfId="0" applyFont="1" applyBorder="1" applyAlignment="1">
      <alignment horizontal="center" vertical="center" wrapText="1"/>
    </xf>
    <xf numFmtId="0" fontId="0" fillId="0" borderId="19" xfId="0" applyBorder="1" applyAlignment="1">
      <alignment horizontal="center" vertical="center" wrapText="1"/>
    </xf>
    <xf numFmtId="0" fontId="0" fillId="0" borderId="73" xfId="0" applyBorder="1" applyAlignment="1">
      <alignment horizontal="center" vertical="center" wrapText="1"/>
    </xf>
    <xf numFmtId="0" fontId="0" fillId="0" borderId="76" xfId="0" applyBorder="1" applyAlignment="1">
      <alignment horizontal="center" vertical="center" wrapText="1"/>
    </xf>
    <xf numFmtId="0" fontId="0" fillId="0" borderId="77" xfId="0" applyBorder="1" applyAlignment="1">
      <alignment horizontal="center" vertical="center" wrapText="1"/>
    </xf>
    <xf numFmtId="0" fontId="0" fillId="0" borderId="78" xfId="0" applyBorder="1" applyAlignment="1">
      <alignment horizontal="center" vertical="center" wrapText="1"/>
    </xf>
    <xf numFmtId="1" fontId="0" fillId="0" borderId="20" xfId="2" applyNumberFormat="1" applyFont="1" applyFill="1" applyBorder="1" applyAlignment="1">
      <alignment horizontal="center" vertical="center" wrapText="1"/>
    </xf>
    <xf numFmtId="1" fontId="0" fillId="0" borderId="79" xfId="2" applyNumberFormat="1" applyFont="1" applyFill="1" applyBorder="1" applyAlignment="1">
      <alignment horizontal="center" vertical="center" wrapText="1"/>
    </xf>
    <xf numFmtId="0" fontId="19" fillId="0" borderId="75" xfId="0" applyFont="1" applyBorder="1" applyAlignment="1">
      <alignment horizontal="justify" vertical="center" wrapText="1"/>
    </xf>
    <xf numFmtId="0" fontId="19" fillId="0" borderId="19" xfId="0" applyFont="1" applyBorder="1" applyAlignment="1">
      <alignment horizontal="justify" vertical="center" wrapText="1"/>
    </xf>
    <xf numFmtId="0" fontId="19" fillId="0" borderId="27" xfId="0" applyFont="1" applyBorder="1" applyAlignment="1">
      <alignment horizontal="justify" vertical="center" wrapText="1"/>
    </xf>
    <xf numFmtId="0" fontId="19" fillId="0" borderId="28" xfId="0" applyFont="1" applyBorder="1" applyAlignment="1">
      <alignment horizontal="justify" vertical="center" wrapText="1"/>
    </xf>
    <xf numFmtId="0" fontId="19" fillId="0" borderId="29" xfId="0" applyFont="1" applyBorder="1" applyAlignment="1">
      <alignment horizontal="justify" vertical="center" wrapText="1"/>
    </xf>
    <xf numFmtId="0" fontId="19" fillId="0" borderId="30" xfId="0" applyFont="1" applyBorder="1" applyAlignment="1">
      <alignment horizontal="justify" vertical="center" wrapText="1"/>
    </xf>
    <xf numFmtId="0" fontId="0" fillId="3" borderId="65" xfId="0" applyFill="1" applyBorder="1" applyAlignment="1">
      <alignment horizontal="justify" vertical="center" wrapText="1"/>
    </xf>
    <xf numFmtId="0" fontId="0" fillId="3" borderId="33" xfId="0" applyFill="1" applyBorder="1" applyAlignment="1">
      <alignment horizontal="justify" vertical="center" wrapText="1"/>
    </xf>
    <xf numFmtId="10" fontId="17" fillId="3" borderId="59" xfId="0" applyNumberFormat="1" applyFont="1" applyFill="1" applyBorder="1" applyAlignment="1">
      <alignment horizontal="center" vertical="center" wrapText="1"/>
    </xf>
    <xf numFmtId="10" fontId="17" fillId="3" borderId="60" xfId="0" applyNumberFormat="1" applyFont="1" applyFill="1" applyBorder="1" applyAlignment="1">
      <alignment horizontal="center" vertical="center" wrapText="1"/>
    </xf>
    <xf numFmtId="164" fontId="17" fillId="3" borderId="54" xfId="0" applyNumberFormat="1" applyFont="1" applyFill="1" applyBorder="1" applyAlignment="1">
      <alignment horizontal="center" vertical="center" wrapText="1"/>
    </xf>
    <xf numFmtId="164" fontId="17" fillId="3" borderId="55" xfId="0" applyNumberFormat="1" applyFont="1" applyFill="1" applyBorder="1" applyAlignment="1">
      <alignment horizontal="center" vertical="center" wrapText="1"/>
    </xf>
    <xf numFmtId="0" fontId="19" fillId="0" borderId="69" xfId="0" applyFont="1" applyBorder="1" applyAlignment="1">
      <alignment horizontal="justify" vertical="top" wrapText="1"/>
    </xf>
    <xf numFmtId="0" fontId="19" fillId="0" borderId="67" xfId="0" applyFont="1" applyBorder="1" applyAlignment="1">
      <alignment horizontal="justify" vertical="top" wrapText="1"/>
    </xf>
    <xf numFmtId="0" fontId="19" fillId="0" borderId="70" xfId="0" applyFont="1" applyBorder="1" applyAlignment="1">
      <alignment horizontal="justify" vertical="top" wrapText="1"/>
    </xf>
    <xf numFmtId="0" fontId="19" fillId="0" borderId="61" xfId="0" applyFont="1" applyBorder="1" applyAlignment="1">
      <alignment horizontal="justify" vertical="top" wrapText="1"/>
    </xf>
    <xf numFmtId="0" fontId="19" fillId="0" borderId="16" xfId="0" applyFont="1" applyBorder="1" applyAlignment="1">
      <alignment horizontal="justify" vertical="top" wrapText="1"/>
    </xf>
    <xf numFmtId="0" fontId="19" fillId="0" borderId="18" xfId="0" applyFont="1" applyBorder="1" applyAlignment="1">
      <alignment horizontal="justify" vertical="top" wrapText="1"/>
    </xf>
    <xf numFmtId="0" fontId="0" fillId="3" borderId="66" xfId="0" applyFill="1" applyBorder="1" applyAlignment="1">
      <alignment horizontal="justify" vertical="center" wrapText="1"/>
    </xf>
    <xf numFmtId="0" fontId="0" fillId="3" borderId="21" xfId="0" applyFill="1" applyBorder="1" applyAlignment="1">
      <alignment horizontal="justify" vertical="center" wrapText="1"/>
    </xf>
    <xf numFmtId="0" fontId="4" fillId="0" borderId="2" xfId="0" applyFont="1" applyBorder="1" applyAlignment="1">
      <alignment horizontal="center" vertical="center" wrapText="1"/>
    </xf>
    <xf numFmtId="0" fontId="4" fillId="0" borderId="15" xfId="0" applyFont="1" applyBorder="1" applyAlignment="1">
      <alignment horizontal="center" vertical="center" wrapText="1"/>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4" fillId="0" borderId="37"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11" xfId="0" applyFont="1" applyBorder="1" applyAlignment="1">
      <alignment horizontal="center" vertical="center"/>
    </xf>
    <xf numFmtId="0" fontId="4" fillId="0" borderId="6" xfId="0" applyFont="1" applyBorder="1" applyAlignment="1">
      <alignment horizontal="center" vertical="center"/>
    </xf>
    <xf numFmtId="0" fontId="4" fillId="0" borderId="12" xfId="0" applyFont="1" applyBorder="1" applyAlignment="1">
      <alignment horizontal="center" vertical="center"/>
    </xf>
    <xf numFmtId="0" fontId="4" fillId="0" borderId="7" xfId="0" applyFont="1" applyBorder="1" applyAlignment="1">
      <alignment horizontal="center" vertical="center"/>
    </xf>
    <xf numFmtId="0" fontId="4" fillId="0" borderId="2" xfId="0" applyFont="1" applyBorder="1" applyAlignment="1">
      <alignment horizontal="center" vertical="center"/>
    </xf>
    <xf numFmtId="0" fontId="4" fillId="0" borderId="8" xfId="0" applyFont="1" applyBorder="1" applyAlignment="1">
      <alignment horizontal="center" vertical="center"/>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4" fillId="0" borderId="3" xfId="0" applyFont="1" applyBorder="1" applyAlignment="1">
      <alignment horizontal="center" vertical="center"/>
    </xf>
    <xf numFmtId="0" fontId="3" fillId="0" borderId="0" xfId="0" applyFont="1" applyAlignment="1">
      <alignment horizontal="center"/>
    </xf>
    <xf numFmtId="0" fontId="3" fillId="0" borderId="5" xfId="0" applyFont="1" applyBorder="1" applyAlignment="1">
      <alignment horizontal="center"/>
    </xf>
    <xf numFmtId="0" fontId="3" fillId="0" borderId="0" xfId="0" applyFont="1" applyAlignment="1">
      <alignment horizontal="center" vertical="center"/>
    </xf>
    <xf numFmtId="0" fontId="3" fillId="0" borderId="5" xfId="0" applyFont="1" applyBorder="1" applyAlignment="1">
      <alignment horizontal="center" vertical="center"/>
    </xf>
    <xf numFmtId="10" fontId="9" fillId="3" borderId="59" xfId="0" applyNumberFormat="1" applyFont="1" applyFill="1" applyBorder="1" applyAlignment="1">
      <alignment horizontal="center" vertical="center" wrapText="1"/>
    </xf>
    <xf numFmtId="10" fontId="9" fillId="3" borderId="60" xfId="0" applyNumberFormat="1" applyFont="1" applyFill="1" applyBorder="1" applyAlignment="1">
      <alignment horizontal="center" vertical="center" wrapText="1"/>
    </xf>
    <xf numFmtId="10" fontId="9" fillId="3" borderId="54" xfId="0" applyNumberFormat="1" applyFont="1" applyFill="1" applyBorder="1" applyAlignment="1">
      <alignment horizontal="center" vertical="center" wrapText="1"/>
    </xf>
    <xf numFmtId="10" fontId="9" fillId="3" borderId="55" xfId="0" applyNumberFormat="1" applyFont="1" applyFill="1" applyBorder="1" applyAlignment="1">
      <alignment horizontal="center" vertical="center" wrapText="1"/>
    </xf>
    <xf numFmtId="0" fontId="15" fillId="0" borderId="69" xfId="0" applyFont="1" applyBorder="1" applyAlignment="1">
      <alignment horizontal="left" vertical="top" wrapText="1"/>
    </xf>
    <xf numFmtId="0" fontId="0" fillId="0" borderId="67" xfId="0" applyBorder="1" applyAlignment="1">
      <alignment horizontal="left" vertical="top" wrapText="1"/>
    </xf>
    <xf numFmtId="0" fontId="0" fillId="0" borderId="70" xfId="0" applyBorder="1" applyAlignment="1">
      <alignment horizontal="left" vertical="top" wrapText="1"/>
    </xf>
    <xf numFmtId="0" fontId="0" fillId="0" borderId="61" xfId="0" applyBorder="1" applyAlignment="1">
      <alignment horizontal="left" vertical="top" wrapText="1"/>
    </xf>
    <xf numFmtId="0" fontId="0" fillId="0" borderId="16" xfId="0" applyBorder="1" applyAlignment="1">
      <alignment horizontal="left" vertical="top" wrapText="1"/>
    </xf>
    <xf numFmtId="0" fontId="0" fillId="0" borderId="18" xfId="0" applyBorder="1" applyAlignment="1">
      <alignment horizontal="left" vertical="top" wrapText="1"/>
    </xf>
    <xf numFmtId="0" fontId="10" fillId="0" borderId="72"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73" xfId="0" applyFont="1" applyBorder="1" applyAlignment="1">
      <alignment horizontal="center" vertical="center" wrapText="1"/>
    </xf>
    <xf numFmtId="0" fontId="11" fillId="0" borderId="76" xfId="0" applyFont="1" applyBorder="1" applyAlignment="1">
      <alignment horizontal="center" vertical="center" wrapText="1"/>
    </xf>
    <xf numFmtId="0" fontId="11" fillId="0" borderId="77" xfId="0" applyFont="1" applyBorder="1" applyAlignment="1">
      <alignment horizontal="center" vertical="center" wrapText="1"/>
    </xf>
    <xf numFmtId="0" fontId="11" fillId="0" borderId="78" xfId="0" applyFont="1" applyBorder="1" applyAlignment="1">
      <alignment horizontal="center" vertical="center" wrapText="1"/>
    </xf>
    <xf numFmtId="10" fontId="9" fillId="0" borderId="74" xfId="0" applyNumberFormat="1" applyFont="1" applyBorder="1" applyAlignment="1">
      <alignment horizontal="center" vertical="center" wrapText="1"/>
    </xf>
    <xf numFmtId="10" fontId="9" fillId="0" borderId="80" xfId="0" applyNumberFormat="1" applyFont="1" applyBorder="1" applyAlignment="1">
      <alignment horizontal="center" vertical="center" wrapText="1"/>
    </xf>
    <xf numFmtId="10" fontId="9" fillId="0" borderId="73" xfId="0" applyNumberFormat="1" applyFont="1" applyBorder="1" applyAlignment="1">
      <alignment horizontal="center" vertical="center" wrapText="1"/>
    </xf>
    <xf numFmtId="10" fontId="9" fillId="0" borderId="71" xfId="0" applyNumberFormat="1" applyFont="1" applyBorder="1" applyAlignment="1">
      <alignment horizontal="center" vertical="center" wrapText="1"/>
    </xf>
    <xf numFmtId="0" fontId="0" fillId="0" borderId="75" xfId="0" applyBorder="1" applyAlignment="1">
      <alignment horizontal="center" vertical="center" wrapText="1"/>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10" fontId="9" fillId="0" borderId="61" xfId="0" applyNumberFormat="1" applyFont="1" applyBorder="1" applyAlignment="1">
      <alignment horizontal="center" vertical="center" wrapText="1"/>
    </xf>
    <xf numFmtId="10" fontId="9" fillId="0" borderId="55" xfId="0" applyNumberFormat="1" applyFont="1" applyBorder="1" applyAlignment="1">
      <alignment horizontal="center" vertical="center" wrapText="1"/>
    </xf>
    <xf numFmtId="0" fontId="6" fillId="0" borderId="50" xfId="0" applyFont="1" applyBorder="1" applyAlignment="1">
      <alignment horizontal="left" vertical="center" wrapText="1"/>
    </xf>
    <xf numFmtId="0" fontId="6" fillId="0" borderId="52" xfId="0" applyFont="1" applyBorder="1" applyAlignment="1">
      <alignment horizontal="left" vertical="center" wrapText="1"/>
    </xf>
    <xf numFmtId="0" fontId="6" fillId="0" borderId="47" xfId="0" applyFont="1" applyBorder="1" applyAlignment="1">
      <alignment horizontal="center" vertical="center" wrapText="1"/>
    </xf>
    <xf numFmtId="0" fontId="6" fillId="0" borderId="46" xfId="0" applyFont="1" applyBorder="1" applyAlignment="1">
      <alignment horizontal="center" vertical="center" wrapText="1"/>
    </xf>
    <xf numFmtId="0" fontId="7" fillId="0" borderId="47" xfId="0" applyFont="1" applyBorder="1" applyAlignment="1">
      <alignment horizontal="center" vertical="center" wrapText="1"/>
    </xf>
    <xf numFmtId="0" fontId="7" fillId="0" borderId="46" xfId="0" applyFont="1" applyBorder="1" applyAlignment="1">
      <alignment horizontal="center" vertical="center" wrapText="1"/>
    </xf>
    <xf numFmtId="0" fontId="4" fillId="0" borderId="35" xfId="0" applyFont="1" applyBorder="1" applyAlignment="1">
      <alignment horizontal="left" vertical="center" wrapText="1"/>
    </xf>
    <xf numFmtId="0" fontId="4" fillId="0" borderId="36" xfId="0" applyFont="1" applyBorder="1" applyAlignment="1">
      <alignment horizontal="left" vertical="center" wrapText="1"/>
    </xf>
    <xf numFmtId="0" fontId="6" fillId="0" borderId="48" xfId="0" applyFont="1" applyBorder="1" applyAlignment="1">
      <alignment horizontal="center" vertical="center" wrapText="1"/>
    </xf>
    <xf numFmtId="0" fontId="6" fillId="0" borderId="51" xfId="0" applyFont="1" applyBorder="1" applyAlignment="1">
      <alignment horizontal="center" vertical="center" wrapText="1"/>
    </xf>
    <xf numFmtId="0" fontId="6" fillId="0" borderId="49" xfId="0" applyFont="1" applyBorder="1" applyAlignment="1">
      <alignment horizontal="center" vertical="center" wrapText="1"/>
    </xf>
    <xf numFmtId="0" fontId="6" fillId="0" borderId="53" xfId="0" applyFont="1" applyBorder="1" applyAlignment="1">
      <alignment horizontal="center" vertical="center" wrapText="1"/>
    </xf>
    <xf numFmtId="0" fontId="4" fillId="2" borderId="32" xfId="0" applyFont="1" applyFill="1" applyBorder="1" applyAlignment="1">
      <alignment horizontal="left" vertical="center" wrapText="1"/>
    </xf>
    <xf numFmtId="0" fontId="4" fillId="2" borderId="33" xfId="0" applyFont="1" applyFill="1" applyBorder="1" applyAlignment="1">
      <alignment horizontal="left" vertical="center" wrapText="1"/>
    </xf>
    <xf numFmtId="10" fontId="9" fillId="2" borderId="63" xfId="0" applyNumberFormat="1" applyFont="1" applyFill="1" applyBorder="1" applyAlignment="1">
      <alignment horizontal="center" vertical="center" wrapText="1"/>
    </xf>
    <xf numFmtId="10" fontId="9" fillId="2" borderId="60" xfId="0" applyNumberFormat="1" applyFont="1" applyFill="1" applyBorder="1" applyAlignment="1">
      <alignment horizontal="center" vertical="center" wrapText="1"/>
    </xf>
    <xf numFmtId="10" fontId="9" fillId="2" borderId="64" xfId="0" applyNumberFormat="1" applyFont="1" applyFill="1" applyBorder="1" applyAlignment="1">
      <alignment horizontal="center" vertical="center" wrapText="1"/>
    </xf>
    <xf numFmtId="10" fontId="9" fillId="2" borderId="55" xfId="0" applyNumberFormat="1" applyFont="1" applyFill="1" applyBorder="1" applyAlignment="1">
      <alignment horizontal="center" vertical="center" wrapText="1"/>
    </xf>
    <xf numFmtId="10" fontId="9" fillId="2" borderId="61" xfId="0" applyNumberFormat="1" applyFont="1" applyFill="1" applyBorder="1" applyAlignment="1">
      <alignment horizontal="center" vertical="center" wrapText="1"/>
    </xf>
    <xf numFmtId="10" fontId="9" fillId="2" borderId="62" xfId="0" applyNumberFormat="1" applyFont="1" applyFill="1" applyBorder="1" applyAlignment="1">
      <alignment horizontal="center" vertical="center" wrapText="1"/>
    </xf>
    <xf numFmtId="10" fontId="9" fillId="2" borderId="56" xfId="0" applyNumberFormat="1" applyFont="1" applyFill="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13" fillId="0" borderId="1" xfId="0" applyFont="1" applyBorder="1" applyAlignment="1">
      <alignment horizontal="center" vertical="top" wrapText="1"/>
    </xf>
    <xf numFmtId="0" fontId="4" fillId="2" borderId="31" xfId="0" applyFont="1" applyFill="1" applyBorder="1" applyAlignment="1">
      <alignment horizontal="left" vertical="center" wrapText="1"/>
    </xf>
    <xf numFmtId="0" fontId="4" fillId="2" borderId="40" xfId="0" applyFont="1" applyFill="1" applyBorder="1" applyAlignment="1">
      <alignment horizontal="left" vertical="center" wrapText="1"/>
    </xf>
    <xf numFmtId="0" fontId="2" fillId="0" borderId="0" xfId="3" applyAlignment="1">
      <alignment horizontal="justify" vertical="center" wrapText="1"/>
    </xf>
    <xf numFmtId="0" fontId="2" fillId="0" borderId="0" xfId="3" applyAlignment="1">
      <alignment horizontal="center" wrapText="1"/>
    </xf>
    <xf numFmtId="0" fontId="1" fillId="3" borderId="65" xfId="0" applyFont="1" applyFill="1" applyBorder="1" applyAlignment="1">
      <alignment horizontal="justify" vertical="center" wrapText="1"/>
    </xf>
    <xf numFmtId="0" fontId="1" fillId="3" borderId="66" xfId="0" applyFont="1" applyFill="1" applyBorder="1" applyAlignment="1">
      <alignment horizontal="justify" vertical="center" wrapText="1"/>
    </xf>
    <xf numFmtId="0" fontId="1" fillId="3" borderId="68" xfId="0" applyFont="1" applyFill="1" applyBorder="1" applyAlignment="1">
      <alignment horizontal="center" vertical="center" wrapText="1"/>
    </xf>
    <xf numFmtId="2" fontId="1" fillId="3" borderId="68" xfId="0" applyNumberFormat="1" applyFont="1" applyFill="1" applyBorder="1" applyAlignment="1">
      <alignment horizontal="center" vertical="center" wrapText="1"/>
    </xf>
    <xf numFmtId="1" fontId="1" fillId="3" borderId="21" xfId="2" applyNumberFormat="1" applyFont="1" applyFill="1" applyBorder="1" applyAlignment="1">
      <alignment horizontal="center" vertical="center" wrapText="1"/>
    </xf>
    <xf numFmtId="1" fontId="1" fillId="3" borderId="67" xfId="2" applyNumberFormat="1" applyFont="1" applyFill="1" applyBorder="1" applyAlignment="1">
      <alignment horizontal="center" vertical="center" wrapText="1"/>
    </xf>
    <xf numFmtId="9" fontId="1" fillId="3" borderId="54" xfId="2" applyFont="1" applyFill="1" applyBorder="1" applyAlignment="1">
      <alignment horizontal="center" vertical="center" wrapText="1"/>
    </xf>
    <xf numFmtId="0" fontId="1" fillId="3" borderId="33" xfId="0" applyFont="1" applyFill="1" applyBorder="1" applyAlignment="1">
      <alignment horizontal="justify" vertical="center" wrapText="1"/>
    </xf>
    <xf numFmtId="0" fontId="1" fillId="3" borderId="21" xfId="0" applyFont="1" applyFill="1" applyBorder="1" applyAlignment="1">
      <alignment horizontal="justify" vertical="center" wrapText="1"/>
    </xf>
    <xf numFmtId="0" fontId="1" fillId="3" borderId="21" xfId="0" applyFont="1" applyFill="1" applyBorder="1" applyAlignment="1">
      <alignment horizontal="center" vertical="center" wrapText="1"/>
    </xf>
    <xf numFmtId="2" fontId="1" fillId="3" borderId="21" xfId="0" applyNumberFormat="1" applyFont="1" applyFill="1" applyBorder="1" applyAlignment="1">
      <alignment horizontal="center" vertical="center" wrapText="1"/>
    </xf>
    <xf numFmtId="1" fontId="1" fillId="3" borderId="28" xfId="2" applyNumberFormat="1" applyFont="1" applyFill="1" applyBorder="1" applyAlignment="1">
      <alignment horizontal="center" vertical="center" wrapText="1"/>
    </xf>
    <xf numFmtId="0" fontId="1" fillId="0" borderId="34" xfId="0" applyFont="1" applyBorder="1" applyAlignment="1">
      <alignment horizontal="center" vertical="center" wrapText="1"/>
    </xf>
    <xf numFmtId="0" fontId="1" fillId="0" borderId="20" xfId="0" applyFont="1" applyBorder="1" applyAlignment="1">
      <alignment horizontal="center" vertical="center"/>
    </xf>
    <xf numFmtId="0" fontId="1" fillId="0" borderId="16" xfId="0" applyFont="1" applyBorder="1" applyAlignment="1">
      <alignment horizontal="center" vertical="center"/>
    </xf>
    <xf numFmtId="1" fontId="1" fillId="0" borderId="16" xfId="0" applyNumberFormat="1" applyFont="1" applyBorder="1" applyAlignment="1">
      <alignment horizontal="center" vertical="center"/>
    </xf>
    <xf numFmtId="0" fontId="1" fillId="0" borderId="16" xfId="2" applyNumberFormat="1" applyFont="1" applyFill="1" applyBorder="1" applyAlignment="1">
      <alignment horizontal="center" vertical="center"/>
    </xf>
    <xf numFmtId="0" fontId="1" fillId="0" borderId="57" xfId="2" applyNumberFormat="1" applyFont="1" applyFill="1" applyBorder="1" applyAlignment="1">
      <alignment horizontal="center" vertical="center"/>
    </xf>
    <xf numFmtId="0" fontId="1" fillId="0" borderId="34" xfId="0" applyFont="1" applyBorder="1" applyAlignment="1">
      <alignment horizontal="left" vertical="center" wrapText="1"/>
    </xf>
    <xf numFmtId="0" fontId="1" fillId="0" borderId="16" xfId="0" applyFont="1" applyBorder="1" applyAlignment="1">
      <alignment horizontal="left" vertical="center" wrapText="1"/>
    </xf>
    <xf numFmtId="0" fontId="1" fillId="0" borderId="18" xfId="0" applyFont="1" applyBorder="1" applyAlignment="1">
      <alignment horizontal="left" vertical="center" wrapText="1"/>
    </xf>
    <xf numFmtId="0" fontId="1" fillId="0" borderId="21" xfId="0" applyFont="1" applyBorder="1" applyAlignment="1">
      <alignment horizontal="center" vertical="center"/>
    </xf>
    <xf numFmtId="0" fontId="1" fillId="2" borderId="20" xfId="0" applyFont="1" applyFill="1" applyBorder="1" applyAlignment="1">
      <alignment horizontal="left" vertical="center" wrapText="1"/>
    </xf>
    <xf numFmtId="0" fontId="1" fillId="2" borderId="20" xfId="0" applyFont="1" applyFill="1" applyBorder="1" applyAlignment="1">
      <alignment horizontal="center" vertical="center" wrapText="1"/>
    </xf>
    <xf numFmtId="0" fontId="1" fillId="2" borderId="16" xfId="1" applyNumberFormat="1" applyFont="1" applyFill="1" applyBorder="1" applyAlignment="1">
      <alignment horizontal="center" vertical="center" wrapText="1"/>
    </xf>
    <xf numFmtId="9" fontId="1" fillId="2" borderId="57" xfId="2"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27" xfId="0" applyFont="1" applyFill="1" applyBorder="1" applyAlignment="1">
      <alignment horizontal="center" vertical="center" wrapText="1"/>
    </xf>
    <xf numFmtId="0" fontId="1" fillId="2" borderId="21" xfId="0" applyFont="1" applyFill="1" applyBorder="1" applyAlignment="1">
      <alignment horizontal="left" vertical="center" wrapText="1"/>
    </xf>
    <xf numFmtId="0" fontId="1" fillId="2" borderId="21"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1" fillId="2" borderId="41" xfId="0" applyFont="1" applyFill="1" applyBorder="1" applyAlignment="1">
      <alignment horizontal="left" vertical="center" wrapText="1"/>
    </xf>
    <xf numFmtId="0" fontId="1" fillId="2" borderId="41" xfId="0" applyFont="1" applyFill="1" applyBorder="1" applyAlignment="1">
      <alignment horizontal="center" vertical="center" wrapText="1"/>
    </xf>
    <xf numFmtId="0" fontId="1" fillId="2" borderId="41" xfId="0" applyFont="1" applyFill="1" applyBorder="1" applyAlignment="1">
      <alignment horizontal="center" vertical="center" wrapText="1"/>
    </xf>
    <xf numFmtId="0" fontId="1" fillId="2" borderId="4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10" fontId="1" fillId="3" borderId="68" xfId="0" applyNumberFormat="1" applyFont="1" applyFill="1" applyBorder="1" applyAlignment="1">
      <alignment horizontal="center" vertical="center" wrapText="1"/>
    </xf>
    <xf numFmtId="10" fontId="1" fillId="3" borderId="21" xfId="0" applyNumberFormat="1" applyFont="1" applyFill="1" applyBorder="1" applyAlignment="1">
      <alignment horizontal="center" vertical="center" wrapText="1"/>
    </xf>
    <xf numFmtId="10" fontId="1" fillId="3" borderId="28" xfId="2" applyNumberFormat="1" applyFont="1" applyFill="1" applyBorder="1" applyAlignment="1">
      <alignment horizontal="center" vertical="center" wrapText="1"/>
    </xf>
    <xf numFmtId="0" fontId="1" fillId="0" borderId="0" xfId="3" applyFont="1" applyAlignment="1">
      <alignment horizontal="center" wrapText="1"/>
    </xf>
  </cellXfs>
  <cellStyles count="4">
    <cellStyle name="Millares" xfId="1" builtinId="3"/>
    <cellStyle name="Normal" xfId="0" builtinId="0"/>
    <cellStyle name="Normal 2" xfId="3" xr:uid="{1F65BB46-6E29-456A-90D1-1926346B914B}"/>
    <cellStyle name="Porcentaje" xfId="2" builtinId="5"/>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3</xdr:col>
      <xdr:colOff>1066800</xdr:colOff>
      <xdr:row>3</xdr:row>
      <xdr:rowOff>0</xdr:rowOff>
    </xdr:from>
    <xdr:to>
      <xdr:col>3</xdr:col>
      <xdr:colOff>2190750</xdr:colOff>
      <xdr:row>7</xdr:row>
      <xdr:rowOff>92075</xdr:rowOff>
    </xdr:to>
    <xdr:pic>
      <xdr:nvPicPr>
        <xdr:cNvPr id="3" name="Imagen 2">
          <a:extLst>
            <a:ext uri="{FF2B5EF4-FFF2-40B4-BE49-F238E27FC236}">
              <a16:creationId xmlns:a16="http://schemas.microsoft.com/office/drawing/2014/main" id="{03D512A3-A2BF-46CC-8E57-9009568B9B61}"/>
            </a:ext>
            <a:ext uri="{147F2762-F138-4A5C-976F-8EAC2B608ADB}">
              <a16:predDERef xmlns:a16="http://schemas.microsoft.com/office/drawing/2014/main" pred="{C8F85D7C-4339-42CD-8F7F-7041CC9BE07B}"/>
            </a:ext>
          </a:extLst>
        </xdr:cNvPr>
        <xdr:cNvPicPr>
          <a:picLocks noChangeAspect="1"/>
        </xdr:cNvPicPr>
      </xdr:nvPicPr>
      <xdr:blipFill>
        <a:blip xmlns:r="http://schemas.openxmlformats.org/officeDocument/2006/relationships" r:embed="rId1"/>
        <a:srcRect l="5984" t="2830" r="4724" b="3150"/>
        <a:stretch/>
      </xdr:blipFill>
      <xdr:spPr>
        <a:xfrm>
          <a:off x="3590925" y="619125"/>
          <a:ext cx="1123950" cy="1203325"/>
        </a:xfrm>
        <a:prstGeom prst="rect">
          <a:avLst/>
        </a:prstGeom>
      </xdr:spPr>
    </xdr:pic>
    <xdr:clientData/>
  </xdr:twoCellAnchor>
  <xdr:oneCellAnchor>
    <xdr:from>
      <xdr:col>16</xdr:col>
      <xdr:colOff>1524000</xdr:colOff>
      <xdr:row>2</xdr:row>
      <xdr:rowOff>66012</xdr:rowOff>
    </xdr:from>
    <xdr:ext cx="1639895" cy="1477831"/>
    <xdr:pic>
      <xdr:nvPicPr>
        <xdr:cNvPr id="5" name="Imagen 4">
          <a:extLst>
            <a:ext uri="{FF2B5EF4-FFF2-40B4-BE49-F238E27FC236}">
              <a16:creationId xmlns:a16="http://schemas.microsoft.com/office/drawing/2014/main" id="{92E5A509-49CE-4797-95F7-B2449FAEE72C}"/>
            </a:ext>
            <a:ext uri="{147F2762-F138-4A5C-976F-8EAC2B608ADB}">
              <a16:predDERef xmlns:a16="http://schemas.microsoft.com/office/drawing/2014/main" pred="{B0113B39-16BD-48DD-89AB-BC15E7879A58}"/>
            </a:ext>
          </a:extLst>
        </xdr:cNvPr>
        <xdr:cNvPicPr>
          <a:picLocks noChangeAspect="1"/>
        </xdr:cNvPicPr>
      </xdr:nvPicPr>
      <xdr:blipFill>
        <a:blip xmlns:r="http://schemas.openxmlformats.org/officeDocument/2006/relationships" r:embed="rId2"/>
        <a:stretch>
          <a:fillRect/>
        </a:stretch>
      </xdr:blipFill>
      <xdr:spPr>
        <a:xfrm>
          <a:off x="23098125" y="478762"/>
          <a:ext cx="1639895" cy="1477831"/>
        </a:xfrm>
        <a:prstGeom prst="rect">
          <a:avLst/>
        </a:prstGeom>
      </xdr:spPr>
    </xdr:pic>
    <xdr:clientData/>
  </xdr:oneCellAnchor>
  <xdr:twoCellAnchor>
    <xdr:from>
      <xdr:col>3</xdr:col>
      <xdr:colOff>138456</xdr:colOff>
      <xdr:row>45</xdr:row>
      <xdr:rowOff>135750</xdr:rowOff>
    </xdr:from>
    <xdr:to>
      <xdr:col>5</xdr:col>
      <xdr:colOff>1010227</xdr:colOff>
      <xdr:row>46</xdr:row>
      <xdr:rowOff>166757</xdr:rowOff>
    </xdr:to>
    <xdr:sp macro="" textlink="">
      <xdr:nvSpPr>
        <xdr:cNvPr id="4" name="CuadroTexto 3">
          <a:extLst>
            <a:ext uri="{FF2B5EF4-FFF2-40B4-BE49-F238E27FC236}">
              <a16:creationId xmlns:a16="http://schemas.microsoft.com/office/drawing/2014/main" id="{52D2BA4A-9A17-4BD5-BB6F-72EEF2D02512}"/>
            </a:ext>
          </a:extLst>
        </xdr:cNvPr>
        <xdr:cNvSpPr txBox="1"/>
      </xdr:nvSpPr>
      <xdr:spPr>
        <a:xfrm>
          <a:off x="2649592" y="45220750"/>
          <a:ext cx="5461090" cy="1272143"/>
        </a:xfrm>
        <a:prstGeom prst="rect">
          <a:avLst/>
        </a:prstGeom>
        <a:ln>
          <a:noFill/>
        </a:ln>
      </xdr:spPr>
      <xdr:style>
        <a:lnRef idx="2">
          <a:schemeClr val="dk1"/>
        </a:lnRef>
        <a:fillRef idx="1">
          <a:schemeClr val="lt1"/>
        </a:fillRef>
        <a:effectRef idx="0">
          <a:schemeClr val="dk1"/>
        </a:effectRef>
        <a:fontRef idx="minor">
          <a:schemeClr val="dk1"/>
        </a:fontRef>
      </xdr:style>
      <xdr:txBody>
        <a:bodyPr wrap="square" rtlCol="0">
          <a:spAutoFit/>
        </a:bodyP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600">
              <a:latin typeface="Arial" panose="020B0604020202020204" pitchFamily="34" charset="0"/>
              <a:cs typeface="Arial" panose="020B0604020202020204" pitchFamily="34" charset="0"/>
            </a:rPr>
            <a:t>____________________________________</a:t>
          </a:r>
        </a:p>
        <a:p>
          <a:pPr algn="ctr"/>
          <a:r>
            <a:rPr lang="es-MX" sz="1600">
              <a:latin typeface="Arial" panose="020B0604020202020204" pitchFamily="34" charset="0"/>
              <a:cs typeface="Arial" panose="020B0604020202020204" pitchFamily="34" charset="0"/>
            </a:rPr>
            <a:t>ELABORÓ</a:t>
          </a:r>
        </a:p>
        <a:p>
          <a:pPr algn="ctr"/>
          <a:r>
            <a:rPr lang="es-MX" sz="1600">
              <a:latin typeface="Arial" panose="020B0604020202020204" pitchFamily="34" charset="0"/>
              <a:cs typeface="Arial" panose="020B0604020202020204" pitchFamily="34" charset="0"/>
            </a:rPr>
            <a:t>Lic. Indira Gaxiola Félix.</a:t>
          </a:r>
        </a:p>
        <a:p>
          <a:pPr algn="ctr"/>
          <a:r>
            <a:rPr lang="es-MX" sz="1600">
              <a:latin typeface="Arial" panose="020B0604020202020204" pitchFamily="34" charset="0"/>
              <a:cs typeface="Arial" panose="020B0604020202020204" pitchFamily="34" charset="0"/>
            </a:rPr>
            <a:t>Dirección de Vinculación y Seguimiento con Instancias de la SMSCyT de Benito Juárez.</a:t>
          </a:r>
        </a:p>
      </xdr:txBody>
    </xdr:sp>
    <xdr:clientData/>
  </xdr:twoCellAnchor>
  <xdr:twoCellAnchor>
    <xdr:from>
      <xdr:col>6</xdr:col>
      <xdr:colOff>952605</xdr:colOff>
      <xdr:row>45</xdr:row>
      <xdr:rowOff>165771</xdr:rowOff>
    </xdr:from>
    <xdr:to>
      <xdr:col>11</xdr:col>
      <xdr:colOff>663864</xdr:colOff>
      <xdr:row>45</xdr:row>
      <xdr:rowOff>1201952</xdr:rowOff>
    </xdr:to>
    <xdr:sp macro="" textlink="">
      <xdr:nvSpPr>
        <xdr:cNvPr id="6" name="CuadroTexto 6">
          <a:extLst>
            <a:ext uri="{FF2B5EF4-FFF2-40B4-BE49-F238E27FC236}">
              <a16:creationId xmlns:a16="http://schemas.microsoft.com/office/drawing/2014/main" id="{ADB695C1-6715-4852-9B4C-3BD8FA892974}"/>
            </a:ext>
          </a:extLst>
        </xdr:cNvPr>
        <xdr:cNvSpPr txBox="1"/>
      </xdr:nvSpPr>
      <xdr:spPr>
        <a:xfrm>
          <a:off x="9467378" y="45250771"/>
          <a:ext cx="5859213" cy="1036181"/>
        </a:xfrm>
        <a:prstGeom prst="rect">
          <a:avLst/>
        </a:prstGeom>
        <a:ln>
          <a:noFill/>
        </a:ln>
      </xdr:spPr>
      <xdr:style>
        <a:lnRef idx="2">
          <a:schemeClr val="dk1"/>
        </a:lnRef>
        <a:fillRef idx="1">
          <a:schemeClr val="lt1"/>
        </a:fillRef>
        <a:effectRef idx="0">
          <a:schemeClr val="dk1"/>
        </a:effectRef>
        <a:fontRef idx="minor">
          <a:schemeClr val="dk1"/>
        </a:fontRef>
      </xdr:style>
      <xdr:txBody>
        <a:bodyPr wrap="square" rtlCol="0">
          <a:spAutoFit/>
        </a:bodyP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600">
              <a:latin typeface="Arial" panose="020B0604020202020204" pitchFamily="34" charset="0"/>
              <a:cs typeface="Arial" panose="020B0604020202020204" pitchFamily="34" charset="0"/>
            </a:rPr>
            <a:t>________________________________</a:t>
          </a:r>
          <a:br>
            <a:rPr lang="es-MX" sz="1600">
              <a:latin typeface="Arial" panose="020B0604020202020204" pitchFamily="34" charset="0"/>
              <a:cs typeface="Arial" panose="020B0604020202020204" pitchFamily="34" charset="0"/>
            </a:rPr>
          </a:br>
          <a:r>
            <a:rPr lang="es-MX" sz="1600">
              <a:latin typeface="Arial" panose="020B0604020202020204" pitchFamily="34" charset="0"/>
              <a:cs typeface="Arial" panose="020B0604020202020204" pitchFamily="34" charset="0"/>
            </a:rPr>
            <a:t>PRESUPUESTACIÓN Y CONTROL</a:t>
          </a:r>
        </a:p>
        <a:p>
          <a:pPr algn="ctr"/>
          <a:r>
            <a:rPr lang="es-MX" sz="1600">
              <a:latin typeface="Arial" panose="020B0604020202020204" pitchFamily="34" charset="0"/>
              <a:cs typeface="Arial" panose="020B0604020202020204" pitchFamily="34" charset="0"/>
            </a:rPr>
            <a:t>Dr. Gonzalo Alonso Ramírez Duarte</a:t>
          </a:r>
        </a:p>
        <a:p>
          <a:pPr algn="ctr"/>
          <a:r>
            <a:rPr lang="es-MX" sz="1600">
              <a:latin typeface="Arial" panose="020B0604020202020204" pitchFamily="34" charset="0"/>
              <a:cs typeface="Arial" panose="020B0604020202020204" pitchFamily="34" charset="0"/>
            </a:rPr>
            <a:t>Dirección Administrativa de la SMSCYT de Benito Juárez.</a:t>
          </a:r>
        </a:p>
      </xdr:txBody>
    </xdr:sp>
    <xdr:clientData/>
  </xdr:twoCellAnchor>
  <xdr:twoCellAnchor>
    <xdr:from>
      <xdr:col>12</xdr:col>
      <xdr:colOff>525651</xdr:colOff>
      <xdr:row>45</xdr:row>
      <xdr:rowOff>86688</xdr:rowOff>
    </xdr:from>
    <xdr:to>
      <xdr:col>15</xdr:col>
      <xdr:colOff>317500</xdr:colOff>
      <xdr:row>45</xdr:row>
      <xdr:rowOff>1122869</xdr:rowOff>
    </xdr:to>
    <xdr:sp macro="" textlink="">
      <xdr:nvSpPr>
        <xdr:cNvPr id="7" name="CuadroTexto 5">
          <a:extLst>
            <a:ext uri="{FF2B5EF4-FFF2-40B4-BE49-F238E27FC236}">
              <a16:creationId xmlns:a16="http://schemas.microsoft.com/office/drawing/2014/main" id="{ECB2BFD4-7044-4721-A1FF-E9CDB3AC14E0}"/>
            </a:ext>
          </a:extLst>
        </xdr:cNvPr>
        <xdr:cNvSpPr txBox="1"/>
      </xdr:nvSpPr>
      <xdr:spPr>
        <a:xfrm>
          <a:off x="16169742" y="45171688"/>
          <a:ext cx="4121394" cy="1036181"/>
        </a:xfrm>
        <a:prstGeom prst="rect">
          <a:avLst/>
        </a:prstGeom>
        <a:ln>
          <a:noFill/>
        </a:ln>
      </xdr:spPr>
      <xdr:style>
        <a:lnRef idx="2">
          <a:schemeClr val="dk1"/>
        </a:lnRef>
        <a:fillRef idx="1">
          <a:schemeClr val="lt1"/>
        </a:fillRef>
        <a:effectRef idx="0">
          <a:schemeClr val="dk1"/>
        </a:effectRef>
        <a:fontRef idx="minor">
          <a:schemeClr val="dk1"/>
        </a:fontRef>
      </xdr:style>
      <xdr:txBody>
        <a:bodyPr wrap="square" rtlCol="0">
          <a:spAutoFit/>
        </a:bodyP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600">
              <a:latin typeface="Arial" panose="020B0604020202020204" pitchFamily="34" charset="0"/>
              <a:cs typeface="Arial" panose="020B0604020202020204" pitchFamily="34" charset="0"/>
            </a:rPr>
            <a:t>__________________________________</a:t>
          </a:r>
        </a:p>
        <a:p>
          <a:pPr algn="ctr"/>
          <a:r>
            <a:rPr lang="es-MX" sz="1600">
              <a:latin typeface="Arial" panose="020B0604020202020204" pitchFamily="34" charset="0"/>
              <a:cs typeface="Arial" panose="020B0604020202020204" pitchFamily="34" charset="0"/>
            </a:rPr>
            <a:t>REVISÓ</a:t>
          </a:r>
        </a:p>
        <a:p>
          <a:pPr algn="ctr"/>
          <a:r>
            <a:rPr lang="es-MX" sz="1600">
              <a:latin typeface="Arial" panose="020B0604020202020204" pitchFamily="34" charset="0"/>
              <a:cs typeface="Arial" panose="020B0604020202020204" pitchFamily="34" charset="0"/>
            </a:rPr>
            <a:t>Dr. Enrique E. Encalada Sánchez</a:t>
          </a:r>
        </a:p>
        <a:p>
          <a:pPr algn="ctr"/>
          <a:r>
            <a:rPr lang="es-MX" sz="1600">
              <a:latin typeface="Arial" panose="020B0604020202020204" pitchFamily="34" charset="0"/>
              <a:cs typeface="Arial" panose="020B0604020202020204" pitchFamily="34" charset="0"/>
            </a:rPr>
            <a:t>Dirección de Planeación de la DGPM.</a:t>
          </a:r>
        </a:p>
      </xdr:txBody>
    </xdr:sp>
    <xdr:clientData/>
  </xdr:twoCellAnchor>
  <xdr:twoCellAnchor>
    <xdr:from>
      <xdr:col>15</xdr:col>
      <xdr:colOff>1420600</xdr:colOff>
      <xdr:row>45</xdr:row>
      <xdr:rowOff>25217</xdr:rowOff>
    </xdr:from>
    <xdr:to>
      <xdr:col>17</xdr:col>
      <xdr:colOff>2395682</xdr:colOff>
      <xdr:row>46</xdr:row>
      <xdr:rowOff>56224</xdr:rowOff>
    </xdr:to>
    <xdr:sp macro="" textlink="">
      <xdr:nvSpPr>
        <xdr:cNvPr id="8" name="CuadroTexto 7">
          <a:extLst>
            <a:ext uri="{FF2B5EF4-FFF2-40B4-BE49-F238E27FC236}">
              <a16:creationId xmlns:a16="http://schemas.microsoft.com/office/drawing/2014/main" id="{C9636B52-A3B2-4617-8D13-ACD49EAD0E95}"/>
            </a:ext>
          </a:extLst>
        </xdr:cNvPr>
        <xdr:cNvSpPr txBox="1"/>
      </xdr:nvSpPr>
      <xdr:spPr>
        <a:xfrm>
          <a:off x="21394236" y="45110217"/>
          <a:ext cx="6112810" cy="1272143"/>
        </a:xfrm>
        <a:prstGeom prst="rect">
          <a:avLst/>
        </a:prstGeom>
        <a:ln>
          <a:noFill/>
        </a:ln>
      </xdr:spPr>
      <xdr:style>
        <a:lnRef idx="2">
          <a:schemeClr val="dk1"/>
        </a:lnRef>
        <a:fillRef idx="1">
          <a:schemeClr val="lt1"/>
        </a:fillRef>
        <a:effectRef idx="0">
          <a:schemeClr val="dk1"/>
        </a:effectRef>
        <a:fontRef idx="minor">
          <a:schemeClr val="dk1"/>
        </a:fontRef>
      </xdr:style>
      <xdr:txBody>
        <a:bodyPr wrap="square" rtlCol="0">
          <a:spAutoFit/>
        </a:bodyP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600" b="0">
              <a:solidFill>
                <a:schemeClr val="tx1"/>
              </a:solidFill>
              <a:latin typeface="Arial" panose="020B0604020202020204" pitchFamily="34" charset="0"/>
              <a:cs typeface="Arial" panose="020B0604020202020204" pitchFamily="34" charset="0"/>
            </a:rPr>
            <a:t>_____________________________________</a:t>
          </a:r>
        </a:p>
        <a:p>
          <a:pPr algn="ctr"/>
          <a:r>
            <a:rPr lang="es-MX" sz="1600" b="0">
              <a:solidFill>
                <a:schemeClr val="tx1"/>
              </a:solidFill>
              <a:latin typeface="Arial" panose="020B0604020202020204" pitchFamily="34" charset="0"/>
              <a:cs typeface="Arial" panose="020B0604020202020204" pitchFamily="34" charset="0"/>
            </a:rPr>
            <a:t>AUTORIZÓ</a:t>
          </a:r>
          <a:endParaRPr lang="es-MX" sz="1600" b="0">
            <a:solidFill>
              <a:schemeClr val="tx1"/>
            </a:solidFill>
            <a:effectLst/>
            <a:latin typeface="Arial" panose="020B0604020202020204" pitchFamily="34" charset="0"/>
            <a:cs typeface="Arial" panose="020B0604020202020204" pitchFamily="34" charset="0"/>
          </a:endParaRPr>
        </a:p>
        <a:p>
          <a:pPr algn="ctr"/>
          <a:r>
            <a:rPr lang="es-ES" sz="1600" b="0">
              <a:solidFill>
                <a:schemeClr val="tx1"/>
              </a:solidFill>
              <a:effectLst/>
              <a:latin typeface="Arial" panose="020B0604020202020204" pitchFamily="34" charset="0"/>
              <a:cs typeface="Arial" panose="020B0604020202020204" pitchFamily="34" charset="0"/>
            </a:rPr>
            <a:t>CAP. NAV. Carlos Ernesto D'amiano Sumuano.</a:t>
          </a:r>
          <a:endParaRPr lang="es-MX" sz="1600" b="0">
            <a:solidFill>
              <a:schemeClr val="tx1"/>
            </a:solidFill>
            <a:effectLst/>
            <a:latin typeface="Arial" panose="020B0604020202020204" pitchFamily="34" charset="0"/>
            <a:cs typeface="Arial" panose="020B0604020202020204" pitchFamily="34" charset="0"/>
          </a:endParaRPr>
        </a:p>
        <a:p>
          <a:pPr algn="ctr"/>
          <a:r>
            <a:rPr lang="es-MX" sz="1600">
              <a:solidFill>
                <a:schemeClr val="tx1"/>
              </a:solidFill>
              <a:effectLst/>
              <a:latin typeface="Arial" panose="020B0604020202020204" pitchFamily="34" charset="0"/>
              <a:cs typeface="Arial" panose="020B0604020202020204" pitchFamily="34" charset="0"/>
            </a:rPr>
            <a:t>Secretaria Municipal de Seguridad Ciudadana y Tránsito de Benito Juárez.</a:t>
          </a:r>
          <a:endParaRPr lang="es-MX" sz="1600" baseline="0">
            <a:solidFill>
              <a:schemeClr val="tx1"/>
            </a:solidFill>
            <a:effectLst/>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0</xdr:colOff>
      <xdr:row>2</xdr:row>
      <xdr:rowOff>0</xdr:rowOff>
    </xdr:from>
    <xdr:to>
      <xdr:col>17</xdr:col>
      <xdr:colOff>387563</xdr:colOff>
      <xdr:row>8</xdr:row>
      <xdr:rowOff>104485</xdr:rowOff>
    </xdr:to>
    <xdr:pic>
      <xdr:nvPicPr>
        <xdr:cNvPr id="2" name="Imagen 3">
          <a:extLst>
            <a:ext uri="{FF2B5EF4-FFF2-40B4-BE49-F238E27FC236}">
              <a16:creationId xmlns:a16="http://schemas.microsoft.com/office/drawing/2014/main" id="{91280374-0DEF-4AB8-B302-072DB8B277A2}"/>
            </a:ext>
          </a:extLst>
        </xdr:cNvPr>
        <xdr:cNvPicPr>
          <a:picLocks noChangeAspect="1"/>
        </xdr:cNvPicPr>
      </xdr:nvPicPr>
      <xdr:blipFill>
        <a:blip xmlns:r="http://schemas.openxmlformats.org/officeDocument/2006/relationships" r:embed="rId1"/>
        <a:stretch>
          <a:fillRect/>
        </a:stretch>
      </xdr:blipFill>
      <xdr:spPr>
        <a:xfrm>
          <a:off x="20869275" y="381000"/>
          <a:ext cx="2187788" cy="1390360"/>
        </a:xfrm>
        <a:prstGeom prst="rect">
          <a:avLst/>
        </a:prstGeom>
      </xdr:spPr>
    </xdr:pic>
    <xdr:clientData/>
  </xdr:twoCellAnchor>
  <xdr:twoCellAnchor editAs="oneCell">
    <xdr:from>
      <xdr:col>3</xdr:col>
      <xdr:colOff>352425</xdr:colOff>
      <xdr:row>2</xdr:row>
      <xdr:rowOff>47625</xdr:rowOff>
    </xdr:from>
    <xdr:to>
      <xdr:col>3</xdr:col>
      <xdr:colOff>1476375</xdr:colOff>
      <xdr:row>7</xdr:row>
      <xdr:rowOff>123825</xdr:rowOff>
    </xdr:to>
    <xdr:pic>
      <xdr:nvPicPr>
        <xdr:cNvPr id="3" name="Imagen 2">
          <a:extLst>
            <a:ext uri="{FF2B5EF4-FFF2-40B4-BE49-F238E27FC236}">
              <a16:creationId xmlns:a16="http://schemas.microsoft.com/office/drawing/2014/main" id="{EFE36E18-E095-4C16-B870-3200315CF115}"/>
            </a:ext>
            <a:ext uri="{147F2762-F138-4A5C-976F-8EAC2B608ADB}">
              <a16:predDERef xmlns:a16="http://schemas.microsoft.com/office/drawing/2014/main" pred="{91280374-0DEF-4AB8-B302-072DB8B277A2}"/>
            </a:ext>
          </a:extLst>
        </xdr:cNvPr>
        <xdr:cNvPicPr>
          <a:picLocks noChangeAspect="1"/>
        </xdr:cNvPicPr>
      </xdr:nvPicPr>
      <xdr:blipFill>
        <a:blip xmlns:r="http://schemas.openxmlformats.org/officeDocument/2006/relationships" r:embed="rId2"/>
        <a:srcRect l="5984" t="2830" r="4724" b="3150"/>
        <a:stretch/>
      </xdr:blipFill>
      <xdr:spPr>
        <a:xfrm>
          <a:off x="2867025" y="428625"/>
          <a:ext cx="1123950" cy="11620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16</xdr:col>
      <xdr:colOff>0</xdr:colOff>
      <xdr:row>2</xdr:row>
      <xdr:rowOff>0</xdr:rowOff>
    </xdr:from>
    <xdr:to>
      <xdr:col>17</xdr:col>
      <xdr:colOff>387563</xdr:colOff>
      <xdr:row>8</xdr:row>
      <xdr:rowOff>104485</xdr:rowOff>
    </xdr:to>
    <xdr:pic>
      <xdr:nvPicPr>
        <xdr:cNvPr id="2" name="Imagen 3">
          <a:extLst>
            <a:ext uri="{FF2B5EF4-FFF2-40B4-BE49-F238E27FC236}">
              <a16:creationId xmlns:a16="http://schemas.microsoft.com/office/drawing/2014/main" id="{F2A32396-A5CF-49EE-B632-0F9231862B86}"/>
            </a:ext>
          </a:extLst>
        </xdr:cNvPr>
        <xdr:cNvPicPr>
          <a:picLocks noChangeAspect="1"/>
        </xdr:cNvPicPr>
      </xdr:nvPicPr>
      <xdr:blipFill>
        <a:blip xmlns:r="http://schemas.openxmlformats.org/officeDocument/2006/relationships" r:embed="rId1"/>
        <a:stretch>
          <a:fillRect/>
        </a:stretch>
      </xdr:blipFill>
      <xdr:spPr>
        <a:xfrm>
          <a:off x="20869275" y="400050"/>
          <a:ext cx="2187788" cy="1390360"/>
        </a:xfrm>
        <a:prstGeom prst="rect">
          <a:avLst/>
        </a:prstGeom>
      </xdr:spPr>
    </xdr:pic>
    <xdr:clientData/>
  </xdr:twoCellAnchor>
  <xdr:twoCellAnchor editAs="oneCell">
    <xdr:from>
      <xdr:col>3</xdr:col>
      <xdr:colOff>352425</xdr:colOff>
      <xdr:row>2</xdr:row>
      <xdr:rowOff>47625</xdr:rowOff>
    </xdr:from>
    <xdr:to>
      <xdr:col>3</xdr:col>
      <xdr:colOff>1476375</xdr:colOff>
      <xdr:row>7</xdr:row>
      <xdr:rowOff>123825</xdr:rowOff>
    </xdr:to>
    <xdr:pic>
      <xdr:nvPicPr>
        <xdr:cNvPr id="3" name="Imagen 2">
          <a:extLst>
            <a:ext uri="{FF2B5EF4-FFF2-40B4-BE49-F238E27FC236}">
              <a16:creationId xmlns:a16="http://schemas.microsoft.com/office/drawing/2014/main" id="{14DBA13B-0E63-4F14-83FC-801F9DE8EA7F}"/>
            </a:ext>
            <a:ext uri="{147F2762-F138-4A5C-976F-8EAC2B608ADB}">
              <a16:predDERef xmlns:a16="http://schemas.microsoft.com/office/drawing/2014/main" pred="{F2A32396-A5CF-49EE-B632-0F9231862B86}"/>
            </a:ext>
          </a:extLst>
        </xdr:cNvPr>
        <xdr:cNvPicPr>
          <a:picLocks noChangeAspect="1"/>
        </xdr:cNvPicPr>
      </xdr:nvPicPr>
      <xdr:blipFill>
        <a:blip xmlns:r="http://schemas.openxmlformats.org/officeDocument/2006/relationships" r:embed="rId2"/>
        <a:srcRect l="5984" t="2830" r="4724" b="3150"/>
        <a:stretch/>
      </xdr:blipFill>
      <xdr:spPr>
        <a:xfrm>
          <a:off x="2867025" y="447675"/>
          <a:ext cx="1123950" cy="11620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3:T47"/>
  <sheetViews>
    <sheetView tabSelected="1" topLeftCell="F9" zoomScale="70" zoomScaleNormal="70" zoomScaleSheetLayoutView="33" workbookViewId="0">
      <selection activeCell="O17" sqref="O17:O18"/>
    </sheetView>
  </sheetViews>
  <sheetFormatPr defaultColWidth="11" defaultRowHeight="15.75"/>
  <cols>
    <col min="4" max="4" width="34" customWidth="1"/>
    <col min="5" max="5" width="26" customWidth="1"/>
    <col min="6" max="6" width="18.625" customWidth="1"/>
    <col min="7" max="7" width="18" customWidth="1"/>
    <col min="8" max="8" width="18.75" customWidth="1"/>
    <col min="9" max="9" width="17.875" customWidth="1"/>
    <col min="10" max="13" width="12.875" customWidth="1"/>
    <col min="14" max="15" width="22.125" customWidth="1"/>
    <col min="16" max="18" width="33.875" customWidth="1"/>
  </cols>
  <sheetData>
    <row r="3" spans="4:20">
      <c r="D3" s="1"/>
      <c r="E3" s="2"/>
      <c r="F3" s="2"/>
      <c r="G3" s="2"/>
      <c r="H3" s="2"/>
      <c r="I3" s="2"/>
      <c r="J3" s="2"/>
      <c r="K3" s="2"/>
      <c r="L3" s="2"/>
      <c r="M3" s="2"/>
      <c r="N3" s="2"/>
      <c r="O3" s="2"/>
      <c r="P3" s="2"/>
      <c r="Q3" s="2"/>
      <c r="R3" s="3"/>
    </row>
    <row r="4" spans="4:20" s="8" customFormat="1" ht="24" customHeight="1">
      <c r="D4" s="30" t="s">
        <v>0</v>
      </c>
      <c r="E4" s="16"/>
      <c r="F4" s="16"/>
      <c r="G4" s="16"/>
      <c r="H4" s="16"/>
      <c r="I4" s="16"/>
      <c r="J4" s="16"/>
      <c r="K4" s="16"/>
      <c r="L4" s="16"/>
      <c r="M4" s="16"/>
      <c r="N4" s="16"/>
      <c r="O4" s="16"/>
      <c r="P4" s="16"/>
      <c r="Q4" s="16"/>
      <c r="R4" s="17"/>
    </row>
    <row r="5" spans="4:20" s="8" customFormat="1" ht="24" customHeight="1">
      <c r="D5" s="30" t="s">
        <v>1</v>
      </c>
      <c r="E5" s="16"/>
      <c r="F5" s="16"/>
      <c r="G5" s="16"/>
      <c r="H5" s="16"/>
      <c r="I5" s="16"/>
      <c r="J5" s="16"/>
      <c r="K5" s="16"/>
      <c r="L5" s="16"/>
      <c r="M5" s="16"/>
      <c r="N5" s="16"/>
      <c r="O5" s="16"/>
      <c r="P5" s="16"/>
      <c r="Q5" s="16"/>
      <c r="R5" s="17"/>
    </row>
    <row r="6" spans="4:20" s="8" customFormat="1" ht="24" customHeight="1">
      <c r="D6" s="30" t="s">
        <v>2</v>
      </c>
      <c r="E6" s="16"/>
      <c r="F6" s="16"/>
      <c r="G6" s="16"/>
      <c r="H6" s="16"/>
      <c r="I6" s="16"/>
      <c r="J6" s="16"/>
      <c r="K6" s="16"/>
      <c r="L6" s="16"/>
      <c r="M6" s="16"/>
      <c r="N6" s="16"/>
      <c r="O6" s="16"/>
      <c r="P6" s="16"/>
      <c r="Q6" s="16"/>
      <c r="R6" s="17"/>
    </row>
    <row r="7" spans="4:20">
      <c r="D7" s="4"/>
      <c r="R7" s="5"/>
    </row>
    <row r="8" spans="4:20" ht="16.5" thickBot="1">
      <c r="D8" s="4"/>
      <c r="R8" s="5"/>
    </row>
    <row r="9" spans="4:20" ht="43.5" customHeight="1" thickBot="1">
      <c r="D9" s="103" t="s">
        <v>3</v>
      </c>
      <c r="E9" s="104"/>
      <c r="F9" s="105" t="s">
        <v>4</v>
      </c>
      <c r="G9" s="106"/>
      <c r="H9" s="106"/>
      <c r="I9" s="106"/>
      <c r="J9" s="106"/>
      <c r="K9" s="106"/>
      <c r="L9" s="106"/>
      <c r="M9" s="106"/>
      <c r="N9" s="106"/>
      <c r="O9" s="106"/>
      <c r="P9" s="106"/>
      <c r="Q9" s="106"/>
      <c r="R9" s="107"/>
    </row>
    <row r="10" spans="4:20" ht="27.95" customHeight="1">
      <c r="D10" s="108" t="s">
        <v>5</v>
      </c>
      <c r="E10" s="111" t="s">
        <v>6</v>
      </c>
      <c r="F10" s="112" t="s">
        <v>7</v>
      </c>
      <c r="G10" s="111" t="s">
        <v>8</v>
      </c>
      <c r="H10" s="114" t="s">
        <v>9</v>
      </c>
      <c r="I10" s="115"/>
      <c r="J10" s="115"/>
      <c r="K10" s="115"/>
      <c r="L10" s="115"/>
      <c r="M10" s="115"/>
      <c r="N10" s="115"/>
      <c r="O10" s="116"/>
      <c r="P10" s="115" t="s">
        <v>10</v>
      </c>
      <c r="Q10" s="115"/>
      <c r="R10" s="117"/>
    </row>
    <row r="11" spans="4:20" ht="32.1" customHeight="1">
      <c r="D11" s="109"/>
      <c r="E11" s="101"/>
      <c r="F11" s="113"/>
      <c r="G11" s="101"/>
      <c r="H11" s="101" t="s">
        <v>11</v>
      </c>
      <c r="I11" s="101" t="s">
        <v>12</v>
      </c>
      <c r="J11" s="118" t="s">
        <v>13</v>
      </c>
      <c r="K11" s="118"/>
      <c r="L11" s="118"/>
      <c r="M11" s="118"/>
      <c r="N11" s="118" t="s">
        <v>14</v>
      </c>
      <c r="O11" s="122"/>
      <c r="P11" s="118"/>
      <c r="Q11" s="118"/>
      <c r="R11" s="119"/>
    </row>
    <row r="12" spans="4:20" ht="30">
      <c r="D12" s="110"/>
      <c r="E12" s="101"/>
      <c r="F12" s="113"/>
      <c r="G12" s="102"/>
      <c r="H12" s="102"/>
      <c r="I12" s="102"/>
      <c r="J12" s="31" t="s">
        <v>15</v>
      </c>
      <c r="K12" s="31" t="s">
        <v>16</v>
      </c>
      <c r="L12" s="32" t="s">
        <v>17</v>
      </c>
      <c r="M12" s="32" t="s">
        <v>18</v>
      </c>
      <c r="N12" s="32" t="s">
        <v>19</v>
      </c>
      <c r="O12" s="32" t="s">
        <v>20</v>
      </c>
      <c r="P12" s="120"/>
      <c r="Q12" s="120"/>
      <c r="R12" s="121"/>
    </row>
    <row r="13" spans="4:20" ht="102.75" customHeight="1">
      <c r="D13" s="87" t="s">
        <v>21</v>
      </c>
      <c r="E13" s="99" t="s">
        <v>22</v>
      </c>
      <c r="F13" s="68" t="s">
        <v>23</v>
      </c>
      <c r="G13" s="68" t="s">
        <v>24</v>
      </c>
      <c r="H13" s="66">
        <v>0.95330000000000004</v>
      </c>
      <c r="I13" s="68" t="s">
        <v>25</v>
      </c>
      <c r="J13" s="18">
        <v>0.23830000000000001</v>
      </c>
      <c r="K13" s="18">
        <v>0.23830000000000001</v>
      </c>
      <c r="L13" s="19"/>
      <c r="M13" s="20"/>
      <c r="N13" s="89">
        <f>K13/K14</f>
        <v>1</v>
      </c>
      <c r="O13" s="91">
        <f>IFERROR(((J13+K13+L13+M13)/H13),"ND")</f>
        <v>0.49994755061365781</v>
      </c>
      <c r="P13" s="93" t="s">
        <v>26</v>
      </c>
      <c r="Q13" s="94"/>
      <c r="R13" s="95"/>
    </row>
    <row r="14" spans="4:20" ht="102.75" customHeight="1">
      <c r="D14" s="88"/>
      <c r="E14" s="100"/>
      <c r="F14" s="69"/>
      <c r="G14" s="69"/>
      <c r="H14" s="67"/>
      <c r="I14" s="69"/>
      <c r="J14" s="18">
        <v>0.23830000000000001</v>
      </c>
      <c r="K14" s="18">
        <v>0.23830000000000001</v>
      </c>
      <c r="L14" s="18">
        <v>0.23830000000000001</v>
      </c>
      <c r="M14" s="18">
        <v>0.23830000000000001</v>
      </c>
      <c r="N14" s="90"/>
      <c r="O14" s="92"/>
      <c r="P14" s="96"/>
      <c r="Q14" s="97"/>
      <c r="R14" s="98"/>
      <c r="S14" s="6"/>
      <c r="T14" s="6"/>
    </row>
    <row r="15" spans="4:20" ht="102.75" hidden="1" customHeight="1">
      <c r="D15" s="73" t="s">
        <v>27</v>
      </c>
      <c r="E15" s="74"/>
      <c r="F15" s="74"/>
      <c r="G15" s="75"/>
      <c r="H15" s="79"/>
      <c r="I15" s="14"/>
      <c r="J15" s="21"/>
      <c r="K15" s="21"/>
      <c r="L15" s="21"/>
      <c r="M15" s="21"/>
      <c r="N15" s="35" t="str">
        <f>IFERROR(J15/J16,"ND")</f>
        <v>ND</v>
      </c>
      <c r="O15" s="37" t="str">
        <f>IFERROR(((J15)/H15),"ND")</f>
        <v>ND</v>
      </c>
      <c r="P15" s="81"/>
      <c r="Q15" s="82"/>
      <c r="R15" s="83"/>
      <c r="S15" s="6"/>
      <c r="T15" s="6"/>
    </row>
    <row r="16" spans="4:20" ht="102.75" hidden="1" customHeight="1">
      <c r="D16" s="76"/>
      <c r="E16" s="77"/>
      <c r="F16" s="77"/>
      <c r="G16" s="78"/>
      <c r="H16" s="80"/>
      <c r="I16" s="14"/>
      <c r="J16" s="21"/>
      <c r="K16" s="21"/>
      <c r="L16" s="21"/>
      <c r="M16" s="21"/>
      <c r="N16" s="49"/>
      <c r="O16" s="50"/>
      <c r="P16" s="84"/>
      <c r="Q16" s="85"/>
      <c r="R16" s="86"/>
      <c r="S16" s="6"/>
      <c r="T16" s="6"/>
    </row>
    <row r="17" spans="3:18" ht="210.75" customHeight="1">
      <c r="D17" s="63" t="s">
        <v>28</v>
      </c>
      <c r="E17" s="65" t="s">
        <v>29</v>
      </c>
      <c r="F17" s="33" t="s">
        <v>30</v>
      </c>
      <c r="G17" s="33" t="s">
        <v>31</v>
      </c>
      <c r="H17" s="47">
        <v>13066</v>
      </c>
      <c r="I17" s="33" t="s">
        <v>32</v>
      </c>
      <c r="J17" s="22">
        <v>2894</v>
      </c>
      <c r="K17" s="22">
        <v>2994</v>
      </c>
      <c r="L17" s="22"/>
      <c r="M17" s="23"/>
      <c r="N17" s="35">
        <f>IFERROR((K17-K18)/K18,"ND")</f>
        <v>-8.356290174471992E-2</v>
      </c>
      <c r="O17" s="37">
        <f>IFERROR((K17-H17)/H17,"ND")</f>
        <v>-0.77085565590081129</v>
      </c>
      <c r="P17" s="70" t="s">
        <v>33</v>
      </c>
      <c r="Q17" s="71"/>
      <c r="R17" s="72"/>
    </row>
    <row r="18" spans="3:18" ht="210.75" customHeight="1">
      <c r="D18" s="64"/>
      <c r="E18" s="65"/>
      <c r="F18" s="33"/>
      <c r="G18" s="33"/>
      <c r="H18" s="47"/>
      <c r="I18" s="33"/>
      <c r="J18" s="24">
        <v>3268</v>
      </c>
      <c r="K18" s="24">
        <v>3267</v>
      </c>
      <c r="L18" s="24">
        <v>3266</v>
      </c>
      <c r="M18" s="25">
        <v>3265</v>
      </c>
      <c r="N18" s="49"/>
      <c r="O18" s="50"/>
      <c r="P18" s="70"/>
      <c r="Q18" s="71"/>
      <c r="R18" s="72"/>
    </row>
    <row r="19" spans="3:18" ht="114" customHeight="1">
      <c r="C19" t="s">
        <v>34</v>
      </c>
      <c r="D19" s="43" t="s">
        <v>35</v>
      </c>
      <c r="E19" s="45" t="s">
        <v>36</v>
      </c>
      <c r="F19" s="33" t="s">
        <v>23</v>
      </c>
      <c r="G19" s="33" t="s">
        <v>31</v>
      </c>
      <c r="H19" s="47">
        <v>2176</v>
      </c>
      <c r="I19" s="33" t="s">
        <v>32</v>
      </c>
      <c r="J19" s="26">
        <v>303</v>
      </c>
      <c r="K19" s="26">
        <v>308</v>
      </c>
      <c r="L19" s="26"/>
      <c r="M19" s="27"/>
      <c r="N19" s="35">
        <f>IFERROR(K19/K20,"ND")</f>
        <v>0.5641025641025641</v>
      </c>
      <c r="O19" s="37">
        <f t="shared" ref="O19" si="0">IFERROR(((J19+K19+L19+M19)/H19),"ND")</f>
        <v>0.28079044117647056</v>
      </c>
      <c r="P19" s="39" t="s">
        <v>37</v>
      </c>
      <c r="Q19" s="39"/>
      <c r="R19" s="40"/>
    </row>
    <row r="20" spans="3:18" ht="114" customHeight="1">
      <c r="D20" s="53"/>
      <c r="E20" s="45"/>
      <c r="F20" s="33"/>
      <c r="G20" s="33"/>
      <c r="H20" s="47"/>
      <c r="I20" s="33"/>
      <c r="J20" s="26">
        <v>543</v>
      </c>
      <c r="K20" s="26">
        <v>546</v>
      </c>
      <c r="L20" s="26">
        <v>545</v>
      </c>
      <c r="M20" s="27">
        <v>542</v>
      </c>
      <c r="N20" s="49"/>
      <c r="O20" s="50"/>
      <c r="P20" s="51"/>
      <c r="Q20" s="51"/>
      <c r="R20" s="52"/>
    </row>
    <row r="21" spans="3:18" ht="127.5" customHeight="1">
      <c r="C21" t="s">
        <v>34</v>
      </c>
      <c r="D21" s="43" t="s">
        <v>38</v>
      </c>
      <c r="E21" s="45" t="s">
        <v>39</v>
      </c>
      <c r="F21" s="33" t="s">
        <v>23</v>
      </c>
      <c r="G21" s="33" t="s">
        <v>31</v>
      </c>
      <c r="H21" s="47">
        <v>2202</v>
      </c>
      <c r="I21" s="33" t="s">
        <v>32</v>
      </c>
      <c r="J21" s="26">
        <v>634</v>
      </c>
      <c r="K21" s="26">
        <v>664</v>
      </c>
      <c r="L21" s="26"/>
      <c r="M21" s="27"/>
      <c r="N21" s="35">
        <f t="shared" ref="N21" si="1">IFERROR(K21/K22,"ND")</f>
        <v>1.2072727272727273</v>
      </c>
      <c r="O21" s="37">
        <f t="shared" ref="O21" si="2">IFERROR(((J21+K21+L21+M21)/H21),"ND")</f>
        <v>0.58946412352406907</v>
      </c>
      <c r="P21" s="39" t="s">
        <v>40</v>
      </c>
      <c r="Q21" s="39"/>
      <c r="R21" s="40"/>
    </row>
    <row r="22" spans="3:18" ht="127.5" customHeight="1">
      <c r="D22" s="53"/>
      <c r="E22" s="45"/>
      <c r="F22" s="33"/>
      <c r="G22" s="33"/>
      <c r="H22" s="47"/>
      <c r="I22" s="33"/>
      <c r="J22" s="26">
        <v>545</v>
      </c>
      <c r="K22" s="26">
        <v>550</v>
      </c>
      <c r="L22" s="26">
        <v>554</v>
      </c>
      <c r="M22" s="27">
        <v>553</v>
      </c>
      <c r="N22" s="49"/>
      <c r="O22" s="50"/>
      <c r="P22" s="51"/>
      <c r="Q22" s="51"/>
      <c r="R22" s="52"/>
    </row>
    <row r="23" spans="3:18" ht="108" customHeight="1">
      <c r="C23" t="s">
        <v>41</v>
      </c>
      <c r="D23" s="43" t="s">
        <v>42</v>
      </c>
      <c r="E23" s="45" t="s">
        <v>43</v>
      </c>
      <c r="F23" s="33" t="s">
        <v>23</v>
      </c>
      <c r="G23" s="33" t="s">
        <v>31</v>
      </c>
      <c r="H23" s="47">
        <v>8760</v>
      </c>
      <c r="I23" s="33" t="s">
        <v>32</v>
      </c>
      <c r="J23" s="26">
        <v>2179</v>
      </c>
      <c r="K23" s="26">
        <v>2184</v>
      </c>
      <c r="L23" s="26"/>
      <c r="M23" s="27"/>
      <c r="N23" s="35">
        <f t="shared" ref="N23" si="3">IFERROR(K23/K24,"ND")</f>
        <v>1</v>
      </c>
      <c r="O23" s="37">
        <f t="shared" ref="O23" si="4">IFERROR(((J23+K23+L23+M23)/H23),"ND")</f>
        <v>0.49805936073059359</v>
      </c>
      <c r="P23" s="39" t="s">
        <v>44</v>
      </c>
      <c r="Q23" s="39"/>
      <c r="R23" s="40"/>
    </row>
    <row r="24" spans="3:18" ht="108" customHeight="1">
      <c r="D24" s="53"/>
      <c r="E24" s="45"/>
      <c r="F24" s="33"/>
      <c r="G24" s="33"/>
      <c r="H24" s="47"/>
      <c r="I24" s="33"/>
      <c r="J24" s="26">
        <v>2160</v>
      </c>
      <c r="K24" s="26">
        <v>2184</v>
      </c>
      <c r="L24" s="26">
        <v>2208</v>
      </c>
      <c r="M24" s="27">
        <v>2208</v>
      </c>
      <c r="N24" s="49"/>
      <c r="O24" s="50"/>
      <c r="P24" s="51"/>
      <c r="Q24" s="51"/>
      <c r="R24" s="52"/>
    </row>
    <row r="25" spans="3:18" ht="97.5" customHeight="1">
      <c r="C25" t="s">
        <v>45</v>
      </c>
      <c r="D25" s="43" t="s">
        <v>46</v>
      </c>
      <c r="E25" s="45" t="s">
        <v>47</v>
      </c>
      <c r="F25" s="33" t="s">
        <v>23</v>
      </c>
      <c r="G25" s="33" t="s">
        <v>31</v>
      </c>
      <c r="H25" s="47">
        <v>1140</v>
      </c>
      <c r="I25" s="33" t="s">
        <v>32</v>
      </c>
      <c r="J25" s="26">
        <v>360</v>
      </c>
      <c r="K25" s="26">
        <v>362</v>
      </c>
      <c r="L25" s="26"/>
      <c r="M25" s="27"/>
      <c r="N25" s="35">
        <f t="shared" ref="N25" si="5">IFERROR(K25/K26,"ND")</f>
        <v>1.0055555555555555</v>
      </c>
      <c r="O25" s="37">
        <f t="shared" ref="O25" si="6">IFERROR(((J25+K25+L25+M25)/H25),"ND")</f>
        <v>0.6333333333333333</v>
      </c>
      <c r="P25" s="39" t="s">
        <v>48</v>
      </c>
      <c r="Q25" s="39"/>
      <c r="R25" s="40"/>
    </row>
    <row r="26" spans="3:18" ht="97.5" customHeight="1">
      <c r="D26" s="53"/>
      <c r="E26" s="45"/>
      <c r="F26" s="33"/>
      <c r="G26" s="33"/>
      <c r="H26" s="47"/>
      <c r="I26" s="33"/>
      <c r="J26" s="26">
        <v>360</v>
      </c>
      <c r="K26" s="26">
        <v>360</v>
      </c>
      <c r="L26" s="26">
        <v>360</v>
      </c>
      <c r="M26" s="27">
        <v>360</v>
      </c>
      <c r="N26" s="49"/>
      <c r="O26" s="50"/>
      <c r="P26" s="51"/>
      <c r="Q26" s="51"/>
      <c r="R26" s="52"/>
    </row>
    <row r="27" spans="3:18" ht="97.5" customHeight="1">
      <c r="C27" t="s">
        <v>49</v>
      </c>
      <c r="D27" s="43" t="s">
        <v>50</v>
      </c>
      <c r="E27" s="45" t="s">
        <v>51</v>
      </c>
      <c r="F27" s="33" t="s">
        <v>23</v>
      </c>
      <c r="G27" s="33" t="s">
        <v>31</v>
      </c>
      <c r="H27" s="47">
        <v>10950</v>
      </c>
      <c r="I27" s="33" t="s">
        <v>32</v>
      </c>
      <c r="J27" s="26">
        <v>2589</v>
      </c>
      <c r="K27" s="26">
        <v>2724</v>
      </c>
      <c r="L27" s="26"/>
      <c r="M27" s="27"/>
      <c r="N27" s="35">
        <f t="shared" ref="N27" si="7">IFERROR(K27/K28,"ND")</f>
        <v>0.99670691547749724</v>
      </c>
      <c r="O27" s="37">
        <f t="shared" ref="O27" si="8">IFERROR(((J27+K27+L27+M27)/H27),"ND")</f>
        <v>0.48520547945205478</v>
      </c>
      <c r="P27" s="39" t="s">
        <v>52</v>
      </c>
      <c r="Q27" s="39"/>
      <c r="R27" s="40"/>
    </row>
    <row r="28" spans="3:18" ht="97.5" customHeight="1">
      <c r="D28" s="53"/>
      <c r="E28" s="45"/>
      <c r="F28" s="33"/>
      <c r="G28" s="33"/>
      <c r="H28" s="47"/>
      <c r="I28" s="33"/>
      <c r="J28" s="26">
        <v>2706</v>
      </c>
      <c r="K28" s="26">
        <v>2733</v>
      </c>
      <c r="L28" s="26">
        <v>2757</v>
      </c>
      <c r="M28" s="27">
        <v>2754</v>
      </c>
      <c r="N28" s="49"/>
      <c r="O28" s="50"/>
      <c r="P28" s="51"/>
      <c r="Q28" s="51"/>
      <c r="R28" s="52"/>
    </row>
    <row r="29" spans="3:18" ht="110.25" customHeight="1">
      <c r="C29" t="s">
        <v>53</v>
      </c>
      <c r="D29" s="43" t="s">
        <v>54</v>
      </c>
      <c r="E29" s="45" t="s">
        <v>55</v>
      </c>
      <c r="F29" s="33" t="s">
        <v>23</v>
      </c>
      <c r="G29" s="33" t="s">
        <v>31</v>
      </c>
      <c r="H29" s="47">
        <v>1460</v>
      </c>
      <c r="I29" s="33" t="s">
        <v>32</v>
      </c>
      <c r="J29" s="26">
        <v>365</v>
      </c>
      <c r="K29" s="26">
        <v>360</v>
      </c>
      <c r="L29" s="26"/>
      <c r="M29" s="27"/>
      <c r="N29" s="35">
        <f t="shared" ref="N29" si="9">IFERROR(K29/K30,"ND")</f>
        <v>0.98901098901098905</v>
      </c>
      <c r="O29" s="37">
        <f t="shared" ref="O29" si="10">IFERROR(((J29+K29+L29+M29)/H29),"ND")</f>
        <v>0.49657534246575341</v>
      </c>
      <c r="P29" s="39" t="s">
        <v>56</v>
      </c>
      <c r="Q29" s="39"/>
      <c r="R29" s="40"/>
    </row>
    <row r="30" spans="3:18" ht="110.25" customHeight="1">
      <c r="D30" s="53"/>
      <c r="E30" s="45"/>
      <c r="F30" s="33"/>
      <c r="G30" s="33"/>
      <c r="H30" s="47"/>
      <c r="I30" s="33"/>
      <c r="J30" s="26">
        <v>364</v>
      </c>
      <c r="K30" s="26">
        <v>364</v>
      </c>
      <c r="L30" s="26">
        <v>368</v>
      </c>
      <c r="M30" s="27">
        <v>364</v>
      </c>
      <c r="N30" s="49"/>
      <c r="O30" s="50"/>
      <c r="P30" s="51"/>
      <c r="Q30" s="51"/>
      <c r="R30" s="52"/>
    </row>
    <row r="31" spans="3:18" ht="97.5" customHeight="1">
      <c r="C31" t="s">
        <v>57</v>
      </c>
      <c r="D31" s="43" t="s">
        <v>58</v>
      </c>
      <c r="E31" s="45" t="s">
        <v>59</v>
      </c>
      <c r="F31" s="33" t="s">
        <v>23</v>
      </c>
      <c r="G31" s="33" t="s">
        <v>31</v>
      </c>
      <c r="H31" s="47">
        <v>2932</v>
      </c>
      <c r="I31" s="33" t="s">
        <v>32</v>
      </c>
      <c r="J31" s="26">
        <v>729</v>
      </c>
      <c r="K31" s="26">
        <v>718</v>
      </c>
      <c r="L31" s="26"/>
      <c r="M31" s="27"/>
      <c r="N31" s="35">
        <f t="shared" ref="N31" si="11">IFERROR(K31/K32,"ND")</f>
        <v>0.98626373626373631</v>
      </c>
      <c r="O31" s="37">
        <f t="shared" ref="O31" si="12">IFERROR(((J31+K31+L31+M31)/H31),"ND")</f>
        <v>0.49351978171896316</v>
      </c>
      <c r="P31" s="54" t="s">
        <v>60</v>
      </c>
      <c r="Q31" s="54"/>
      <c r="R31" s="55"/>
    </row>
    <row r="32" spans="3:18" ht="97.5" customHeight="1">
      <c r="D32" s="53"/>
      <c r="E32" s="45"/>
      <c r="F32" s="33"/>
      <c r="G32" s="33"/>
      <c r="H32" s="47"/>
      <c r="I32" s="33"/>
      <c r="J32" s="26">
        <v>728</v>
      </c>
      <c r="K32" s="26">
        <v>728</v>
      </c>
      <c r="L32" s="26">
        <v>736</v>
      </c>
      <c r="M32" s="27">
        <v>728</v>
      </c>
      <c r="N32" s="49"/>
      <c r="O32" s="50"/>
      <c r="P32" s="56"/>
      <c r="Q32" s="56"/>
      <c r="R32" s="57"/>
    </row>
    <row r="33" spans="3:18" ht="105" customHeight="1">
      <c r="C33" t="s">
        <v>61</v>
      </c>
      <c r="D33" s="43" t="s">
        <v>62</v>
      </c>
      <c r="E33" s="45" t="s">
        <v>63</v>
      </c>
      <c r="F33" s="33" t="s">
        <v>23</v>
      </c>
      <c r="G33" s="33" t="s">
        <v>31</v>
      </c>
      <c r="H33" s="47">
        <v>4</v>
      </c>
      <c r="I33" s="33" t="s">
        <v>32</v>
      </c>
      <c r="J33" s="26">
        <v>1</v>
      </c>
      <c r="K33" s="26">
        <v>1</v>
      </c>
      <c r="L33" s="26"/>
      <c r="M33" s="27"/>
      <c r="N33" s="35">
        <f t="shared" ref="N33" si="13">IFERROR(K33/K34,"ND")</f>
        <v>1</v>
      </c>
      <c r="O33" s="37">
        <f t="shared" ref="O33" si="14">IFERROR(((J33+K33+L33+M33)/H33),"ND")</f>
        <v>0.5</v>
      </c>
      <c r="P33" s="39" t="s">
        <v>64</v>
      </c>
      <c r="Q33" s="39"/>
      <c r="R33" s="40"/>
    </row>
    <row r="34" spans="3:18" ht="105" customHeight="1">
      <c r="D34" s="53"/>
      <c r="E34" s="45"/>
      <c r="F34" s="33"/>
      <c r="G34" s="33"/>
      <c r="H34" s="47"/>
      <c r="I34" s="33"/>
      <c r="J34" s="26">
        <v>1</v>
      </c>
      <c r="K34" s="26">
        <v>1</v>
      </c>
      <c r="L34" s="26">
        <v>1</v>
      </c>
      <c r="M34" s="27">
        <v>1</v>
      </c>
      <c r="N34" s="49"/>
      <c r="O34" s="50"/>
      <c r="P34" s="51"/>
      <c r="Q34" s="51"/>
      <c r="R34" s="52"/>
    </row>
    <row r="35" spans="3:18" ht="96.75" customHeight="1">
      <c r="C35" t="s">
        <v>65</v>
      </c>
      <c r="D35" s="43" t="s">
        <v>66</v>
      </c>
      <c r="E35" s="45" t="s">
        <v>67</v>
      </c>
      <c r="F35" s="33" t="s">
        <v>23</v>
      </c>
      <c r="G35" s="33" t="s">
        <v>31</v>
      </c>
      <c r="H35" s="47">
        <v>1590</v>
      </c>
      <c r="I35" s="33" t="s">
        <v>32</v>
      </c>
      <c r="J35" s="26">
        <v>100</v>
      </c>
      <c r="K35" s="26">
        <v>413</v>
      </c>
      <c r="L35" s="26"/>
      <c r="M35" s="27"/>
      <c r="N35" s="35">
        <f t="shared" ref="N35" si="15">IFERROR(K35/K36,"ND")</f>
        <v>0.75090909090909086</v>
      </c>
      <c r="O35" s="37">
        <f t="shared" ref="O35" si="16">IFERROR(((J35+K35+L35+M35)/H35),"ND")</f>
        <v>0.32264150943396225</v>
      </c>
      <c r="P35" s="54" t="s">
        <v>68</v>
      </c>
      <c r="Q35" s="54"/>
      <c r="R35" s="55"/>
    </row>
    <row r="36" spans="3:18" ht="96.75" customHeight="1">
      <c r="D36" s="53"/>
      <c r="E36" s="45"/>
      <c r="F36" s="33"/>
      <c r="G36" s="33"/>
      <c r="H36" s="47"/>
      <c r="I36" s="33"/>
      <c r="J36" s="26">
        <v>0</v>
      </c>
      <c r="K36" s="26">
        <v>550</v>
      </c>
      <c r="L36" s="26">
        <v>880</v>
      </c>
      <c r="M36" s="27">
        <v>160</v>
      </c>
      <c r="N36" s="49"/>
      <c r="O36" s="50"/>
      <c r="P36" s="56"/>
      <c r="Q36" s="56"/>
      <c r="R36" s="57"/>
    </row>
    <row r="37" spans="3:18" ht="81.75" customHeight="1">
      <c r="C37" t="s">
        <v>69</v>
      </c>
      <c r="D37" s="43" t="s">
        <v>70</v>
      </c>
      <c r="E37" s="45" t="s">
        <v>71</v>
      </c>
      <c r="F37" s="33" t="s">
        <v>23</v>
      </c>
      <c r="G37" s="33" t="s">
        <v>31</v>
      </c>
      <c r="H37" s="47">
        <v>150</v>
      </c>
      <c r="I37" s="33" t="s">
        <v>32</v>
      </c>
      <c r="J37" s="26">
        <v>0</v>
      </c>
      <c r="K37" s="26">
        <v>0</v>
      </c>
      <c r="L37" s="26"/>
      <c r="M37" s="27"/>
      <c r="N37" s="35" t="str">
        <f t="shared" ref="N37" si="17">IFERROR(K37/K38,"ND")</f>
        <v>ND</v>
      </c>
      <c r="O37" s="37">
        <f t="shared" ref="O37" si="18">IFERROR(((J37+K37+L37+M37)/H37),"ND")</f>
        <v>0</v>
      </c>
      <c r="P37" s="39" t="s">
        <v>72</v>
      </c>
      <c r="Q37" s="39"/>
      <c r="R37" s="40"/>
    </row>
    <row r="38" spans="3:18" ht="81.75" customHeight="1">
      <c r="D38" s="53"/>
      <c r="E38" s="45"/>
      <c r="F38" s="33"/>
      <c r="G38" s="33"/>
      <c r="H38" s="47"/>
      <c r="I38" s="33"/>
      <c r="J38" s="26">
        <v>0</v>
      </c>
      <c r="K38" s="26">
        <v>0</v>
      </c>
      <c r="L38" s="26">
        <v>85</v>
      </c>
      <c r="M38" s="27">
        <v>65</v>
      </c>
      <c r="N38" s="49"/>
      <c r="O38" s="50"/>
      <c r="P38" s="51"/>
      <c r="Q38" s="51"/>
      <c r="R38" s="52"/>
    </row>
    <row r="39" spans="3:18" ht="123.75" customHeight="1">
      <c r="D39" s="43" t="s">
        <v>73</v>
      </c>
      <c r="E39" s="45" t="s">
        <v>74</v>
      </c>
      <c r="F39" s="33" t="s">
        <v>23</v>
      </c>
      <c r="G39" s="33" t="s">
        <v>31</v>
      </c>
      <c r="H39" s="47">
        <v>1465</v>
      </c>
      <c r="I39" s="33" t="s">
        <v>32</v>
      </c>
      <c r="J39" s="26">
        <v>139</v>
      </c>
      <c r="K39" s="26">
        <v>103</v>
      </c>
      <c r="L39" s="26"/>
      <c r="M39" s="27"/>
      <c r="N39" s="35">
        <f t="shared" ref="N39" si="19">IFERROR(K39/K40,"ND")</f>
        <v>0.28065395095367845</v>
      </c>
      <c r="O39" s="37">
        <f t="shared" ref="O39" si="20">IFERROR(((J39+K39+L39+M39)/H39),"ND")</f>
        <v>0.16518771331058021</v>
      </c>
      <c r="P39" s="39" t="s">
        <v>75</v>
      </c>
      <c r="Q39" s="39"/>
      <c r="R39" s="40"/>
    </row>
    <row r="40" spans="3:18" ht="123.75" customHeight="1">
      <c r="D40" s="53"/>
      <c r="E40" s="45"/>
      <c r="F40" s="33"/>
      <c r="G40" s="33"/>
      <c r="H40" s="47"/>
      <c r="I40" s="33"/>
      <c r="J40" s="26">
        <v>366</v>
      </c>
      <c r="K40" s="26">
        <v>367</v>
      </c>
      <c r="L40" s="26">
        <v>367</v>
      </c>
      <c r="M40" s="27">
        <v>365</v>
      </c>
      <c r="N40" s="49"/>
      <c r="O40" s="50"/>
      <c r="P40" s="51"/>
      <c r="Q40" s="51"/>
      <c r="R40" s="52"/>
    </row>
    <row r="41" spans="3:18" ht="101.25" customHeight="1">
      <c r="D41" s="43" t="s">
        <v>76</v>
      </c>
      <c r="E41" s="45" t="s">
        <v>77</v>
      </c>
      <c r="F41" s="33" t="s">
        <v>23</v>
      </c>
      <c r="G41" s="33" t="s">
        <v>31</v>
      </c>
      <c r="H41" s="47">
        <v>378</v>
      </c>
      <c r="I41" s="33" t="s">
        <v>32</v>
      </c>
      <c r="J41" s="26">
        <v>90</v>
      </c>
      <c r="K41" s="26">
        <v>97</v>
      </c>
      <c r="L41" s="26"/>
      <c r="M41" s="27"/>
      <c r="N41" s="35">
        <f t="shared" ref="N41" si="21">IFERROR(K41/K42,"ND")</f>
        <v>1.0319148936170213</v>
      </c>
      <c r="O41" s="37">
        <f t="shared" ref="O41" si="22">IFERROR(((J41+K41+L41+M41)/H41),"ND")</f>
        <v>0.49470899470899471</v>
      </c>
      <c r="P41" s="39" t="s">
        <v>78</v>
      </c>
      <c r="Q41" s="39"/>
      <c r="R41" s="40"/>
    </row>
    <row r="42" spans="3:18" ht="101.25" customHeight="1" thickBot="1">
      <c r="D42" s="44"/>
      <c r="E42" s="46"/>
      <c r="F42" s="34"/>
      <c r="G42" s="34"/>
      <c r="H42" s="48"/>
      <c r="I42" s="34"/>
      <c r="J42" s="28">
        <v>95</v>
      </c>
      <c r="K42" s="28">
        <v>94</v>
      </c>
      <c r="L42" s="28">
        <v>95</v>
      </c>
      <c r="M42" s="29">
        <v>94</v>
      </c>
      <c r="N42" s="36"/>
      <c r="O42" s="38"/>
      <c r="P42" s="41"/>
      <c r="Q42" s="41"/>
      <c r="R42" s="42"/>
    </row>
    <row r="43" spans="3:18" ht="200.25" customHeight="1"/>
    <row r="44" spans="3:18" ht="93" customHeight="1"/>
    <row r="46" spans="3:18" ht="98.45" customHeight="1">
      <c r="D46" s="60"/>
      <c r="E46" s="61"/>
      <c r="F46" s="61"/>
      <c r="G46" s="61"/>
      <c r="I46" s="62"/>
      <c r="J46" s="62"/>
      <c r="K46" s="62"/>
      <c r="L46" s="62"/>
      <c r="M46" s="62"/>
      <c r="N46" s="7"/>
      <c r="O46" s="60"/>
      <c r="P46" s="61"/>
      <c r="Q46" s="61"/>
      <c r="R46" s="8"/>
    </row>
    <row r="47" spans="3:18">
      <c r="D47" s="58"/>
      <c r="E47" s="59"/>
      <c r="F47" s="59"/>
      <c r="G47" s="59"/>
      <c r="I47" s="58"/>
      <c r="J47" s="59"/>
      <c r="K47" s="59"/>
      <c r="L47" s="59"/>
      <c r="M47" s="59"/>
      <c r="O47" s="58"/>
      <c r="P47" s="59"/>
      <c r="Q47" s="59"/>
      <c r="R47" s="59"/>
    </row>
  </sheetData>
  <mergeCells count="149">
    <mergeCell ref="O13:O14"/>
    <mergeCell ref="P13:R14"/>
    <mergeCell ref="E13:E14"/>
    <mergeCell ref="F13:F14"/>
    <mergeCell ref="H11:H12"/>
    <mergeCell ref="D9:E9"/>
    <mergeCell ref="F9:R9"/>
    <mergeCell ref="D10:D12"/>
    <mergeCell ref="E10:E12"/>
    <mergeCell ref="F10:F12"/>
    <mergeCell ref="G10:G12"/>
    <mergeCell ref="H10:O10"/>
    <mergeCell ref="P10:R12"/>
    <mergeCell ref="I11:I12"/>
    <mergeCell ref="J11:M11"/>
    <mergeCell ref="N11:O11"/>
    <mergeCell ref="P23:R24"/>
    <mergeCell ref="D19:D20"/>
    <mergeCell ref="E19:E20"/>
    <mergeCell ref="F19:F20"/>
    <mergeCell ref="G19:G20"/>
    <mergeCell ref="H19:H20"/>
    <mergeCell ref="H13:H14"/>
    <mergeCell ref="G13:G14"/>
    <mergeCell ref="P17:R18"/>
    <mergeCell ref="O19:O20"/>
    <mergeCell ref="P19:R20"/>
    <mergeCell ref="I21:I22"/>
    <mergeCell ref="N21:N22"/>
    <mergeCell ref="I19:I20"/>
    <mergeCell ref="N19:N20"/>
    <mergeCell ref="P21:R22"/>
    <mergeCell ref="D15:G16"/>
    <mergeCell ref="H15:H16"/>
    <mergeCell ref="N15:N16"/>
    <mergeCell ref="O15:O16"/>
    <mergeCell ref="P15:R16"/>
    <mergeCell ref="D13:D14"/>
    <mergeCell ref="I13:I14"/>
    <mergeCell ref="N13:N14"/>
    <mergeCell ref="H27:H28"/>
    <mergeCell ref="I17:I18"/>
    <mergeCell ref="N17:N18"/>
    <mergeCell ref="O17:O18"/>
    <mergeCell ref="D17:D18"/>
    <mergeCell ref="E17:E18"/>
    <mergeCell ref="F17:F18"/>
    <mergeCell ref="G17:G18"/>
    <mergeCell ref="H17:H18"/>
    <mergeCell ref="O21:O22"/>
    <mergeCell ref="D27:D28"/>
    <mergeCell ref="D21:D22"/>
    <mergeCell ref="E21:E22"/>
    <mergeCell ref="F21:F22"/>
    <mergeCell ref="G21:G22"/>
    <mergeCell ref="H21:H22"/>
    <mergeCell ref="D23:D24"/>
    <mergeCell ref="E23:E24"/>
    <mergeCell ref="F23:F24"/>
    <mergeCell ref="G23:G24"/>
    <mergeCell ref="H23:H24"/>
    <mergeCell ref="I23:I24"/>
    <mergeCell ref="N23:N24"/>
    <mergeCell ref="O23:O24"/>
    <mergeCell ref="D46:G46"/>
    <mergeCell ref="I46:M46"/>
    <mergeCell ref="I27:I28"/>
    <mergeCell ref="N27:N28"/>
    <mergeCell ref="O27:O28"/>
    <mergeCell ref="P27:R28"/>
    <mergeCell ref="E27:E28"/>
    <mergeCell ref="F27:F28"/>
    <mergeCell ref="G27:G28"/>
    <mergeCell ref="O46:Q46"/>
    <mergeCell ref="P31:R32"/>
    <mergeCell ref="D29:D30"/>
    <mergeCell ref="E29:E30"/>
    <mergeCell ref="F29:F30"/>
    <mergeCell ref="G29:G30"/>
    <mergeCell ref="H29:H30"/>
    <mergeCell ref="I33:I34"/>
    <mergeCell ref="N33:N34"/>
    <mergeCell ref="O33:O34"/>
    <mergeCell ref="P33:R34"/>
    <mergeCell ref="D35:D36"/>
    <mergeCell ref="E35:E36"/>
    <mergeCell ref="F35:F36"/>
    <mergeCell ref="G35:G36"/>
    <mergeCell ref="D47:G47"/>
    <mergeCell ref="I47:M47"/>
    <mergeCell ref="O47:R47"/>
    <mergeCell ref="I25:I26"/>
    <mergeCell ref="N25:N26"/>
    <mergeCell ref="O25:O26"/>
    <mergeCell ref="P25:R26"/>
    <mergeCell ref="D25:D26"/>
    <mergeCell ref="E25:E26"/>
    <mergeCell ref="F25:F26"/>
    <mergeCell ref="G25:G26"/>
    <mergeCell ref="H25:H26"/>
    <mergeCell ref="I29:I30"/>
    <mergeCell ref="N29:N30"/>
    <mergeCell ref="O29:O30"/>
    <mergeCell ref="P29:R30"/>
    <mergeCell ref="D31:D32"/>
    <mergeCell ref="E31:E32"/>
    <mergeCell ref="F31:F32"/>
    <mergeCell ref="G31:G32"/>
    <mergeCell ref="H31:H32"/>
    <mergeCell ref="I31:I32"/>
    <mergeCell ref="N31:N32"/>
    <mergeCell ref="O31:O32"/>
    <mergeCell ref="H35:H36"/>
    <mergeCell ref="I35:I36"/>
    <mergeCell ref="N35:N36"/>
    <mergeCell ref="O35:O36"/>
    <mergeCell ref="P35:R36"/>
    <mergeCell ref="D33:D34"/>
    <mergeCell ref="E33:E34"/>
    <mergeCell ref="F33:F34"/>
    <mergeCell ref="G33:G34"/>
    <mergeCell ref="H33:H34"/>
    <mergeCell ref="I37:I38"/>
    <mergeCell ref="N37:N38"/>
    <mergeCell ref="O37:O38"/>
    <mergeCell ref="P37:R38"/>
    <mergeCell ref="D39:D40"/>
    <mergeCell ref="E39:E40"/>
    <mergeCell ref="F39:F40"/>
    <mergeCell ref="G39:G40"/>
    <mergeCell ref="H39:H40"/>
    <mergeCell ref="I39:I40"/>
    <mergeCell ref="N39:N40"/>
    <mergeCell ref="O39:O40"/>
    <mergeCell ref="P39:R40"/>
    <mergeCell ref="D37:D38"/>
    <mergeCell ref="E37:E38"/>
    <mergeCell ref="F37:F38"/>
    <mergeCell ref="G37:G38"/>
    <mergeCell ref="H37:H38"/>
    <mergeCell ref="I41:I42"/>
    <mergeCell ref="N41:N42"/>
    <mergeCell ref="O41:O42"/>
    <mergeCell ref="P41:R42"/>
    <mergeCell ref="D41:D42"/>
    <mergeCell ref="E41:E42"/>
    <mergeCell ref="F41:F42"/>
    <mergeCell ref="G41:G42"/>
    <mergeCell ref="H41:H42"/>
  </mergeCells>
  <printOptions horizontalCentered="1"/>
  <pageMargins left="0.35433070866141736" right="0.35433070866141736" top="0.35433070866141736" bottom="0.31496062992125984" header="0.31496062992125984" footer="0.31496062992125984"/>
  <pageSetup scale="36" fitToHeight="0" orientation="landscape" r:id="rId1"/>
  <rowBreaks count="2" manualBreakCount="2">
    <brk id="24" min="3" max="17" man="1"/>
    <brk id="36" min="3" max="1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C2CE22-BD84-4A83-9FF7-28CC30608A03}">
  <sheetPr>
    <pageSetUpPr fitToPage="1"/>
  </sheetPr>
  <dimension ref="D3:T29"/>
  <sheetViews>
    <sheetView topLeftCell="A19" zoomScale="80" zoomScaleNormal="80" workbookViewId="0">
      <selection activeCell="A21" sqref="A21:XFD22"/>
    </sheetView>
  </sheetViews>
  <sheetFormatPr defaultColWidth="11" defaultRowHeight="15.75"/>
  <cols>
    <col min="4" max="4" width="28" customWidth="1"/>
    <col min="5" max="5" width="21.125" customWidth="1"/>
    <col min="6" max="6" width="18.625" customWidth="1"/>
    <col min="7" max="7" width="18" customWidth="1"/>
    <col min="8" max="9" width="17.875" customWidth="1"/>
    <col min="10" max="13" width="12.875" customWidth="1"/>
    <col min="14" max="15" width="22.125" customWidth="1"/>
    <col min="16" max="18" width="23.625" customWidth="1"/>
  </cols>
  <sheetData>
    <row r="3" spans="4:20">
      <c r="D3" s="1"/>
      <c r="E3" s="2"/>
      <c r="F3" s="2"/>
      <c r="G3" s="2"/>
      <c r="H3" s="2"/>
      <c r="I3" s="2"/>
      <c r="J3" s="2"/>
      <c r="K3" s="2"/>
      <c r="L3" s="2"/>
      <c r="M3" s="2"/>
      <c r="N3" s="2"/>
      <c r="O3" s="2"/>
      <c r="P3" s="2"/>
      <c r="Q3" s="2"/>
      <c r="R3" s="3"/>
    </row>
    <row r="4" spans="4:20" ht="18">
      <c r="D4" s="4"/>
      <c r="E4" s="123" t="s">
        <v>0</v>
      </c>
      <c r="F4" s="123"/>
      <c r="G4" s="123"/>
      <c r="H4" s="123"/>
      <c r="I4" s="123"/>
      <c r="J4" s="123"/>
      <c r="K4" s="123"/>
      <c r="L4" s="123"/>
      <c r="M4" s="123"/>
      <c r="N4" s="123"/>
      <c r="O4" s="123"/>
      <c r="P4" s="123"/>
      <c r="Q4" s="123"/>
      <c r="R4" s="124"/>
    </row>
    <row r="5" spans="4:20" ht="18">
      <c r="D5" s="4"/>
      <c r="E5" s="123" t="s">
        <v>1</v>
      </c>
      <c r="F5" s="123"/>
      <c r="G5" s="123"/>
      <c r="H5" s="123"/>
      <c r="I5" s="123"/>
      <c r="J5" s="123"/>
      <c r="K5" s="123"/>
      <c r="L5" s="123"/>
      <c r="M5" s="123"/>
      <c r="N5" s="123"/>
      <c r="O5" s="123"/>
      <c r="P5" s="123"/>
      <c r="Q5" s="123"/>
      <c r="R5" s="124"/>
    </row>
    <row r="6" spans="4:20" ht="18">
      <c r="D6" s="4"/>
      <c r="E6" s="125" t="s">
        <v>79</v>
      </c>
      <c r="F6" s="125"/>
      <c r="G6" s="125"/>
      <c r="H6" s="125"/>
      <c r="I6" s="125"/>
      <c r="J6" s="125"/>
      <c r="K6" s="125"/>
      <c r="L6" s="125"/>
      <c r="M6" s="125"/>
      <c r="N6" s="125"/>
      <c r="O6" s="125"/>
      <c r="P6" s="125"/>
      <c r="Q6" s="125"/>
      <c r="R6" s="126"/>
    </row>
    <row r="7" spans="4:20">
      <c r="D7" s="4"/>
      <c r="R7" s="5"/>
    </row>
    <row r="8" spans="4:20">
      <c r="D8" s="4"/>
      <c r="R8" s="5"/>
    </row>
    <row r="9" spans="4:20" ht="43.5" customHeight="1">
      <c r="D9" s="103" t="s">
        <v>3</v>
      </c>
      <c r="E9" s="104"/>
      <c r="F9" s="105"/>
      <c r="G9" s="106"/>
      <c r="H9" s="106"/>
      <c r="I9" s="106"/>
      <c r="J9" s="106"/>
      <c r="K9" s="106"/>
      <c r="L9" s="106"/>
      <c r="M9" s="106"/>
      <c r="N9" s="106"/>
      <c r="O9" s="106"/>
      <c r="P9" s="106"/>
      <c r="Q9" s="106"/>
      <c r="R9" s="107"/>
    </row>
    <row r="10" spans="4:20" ht="27.95" customHeight="1">
      <c r="D10" s="108" t="s">
        <v>5</v>
      </c>
      <c r="E10" s="111" t="s">
        <v>6</v>
      </c>
      <c r="F10" s="112" t="s">
        <v>7</v>
      </c>
      <c r="G10" s="111" t="s">
        <v>8</v>
      </c>
      <c r="H10" s="114" t="s">
        <v>9</v>
      </c>
      <c r="I10" s="115"/>
      <c r="J10" s="115"/>
      <c r="K10" s="115"/>
      <c r="L10" s="115"/>
      <c r="M10" s="115"/>
      <c r="N10" s="115"/>
      <c r="O10" s="116"/>
      <c r="P10" s="115" t="s">
        <v>10</v>
      </c>
      <c r="Q10" s="115"/>
      <c r="R10" s="117"/>
    </row>
    <row r="11" spans="4:20" ht="32.1" customHeight="1">
      <c r="D11" s="109"/>
      <c r="E11" s="101"/>
      <c r="F11" s="113"/>
      <c r="G11" s="101"/>
      <c r="H11" s="101" t="s">
        <v>80</v>
      </c>
      <c r="I11" s="101" t="s">
        <v>12</v>
      </c>
      <c r="J11" s="118" t="s">
        <v>13</v>
      </c>
      <c r="K11" s="118"/>
      <c r="L11" s="118"/>
      <c r="M11" s="118"/>
      <c r="N11" s="118" t="s">
        <v>14</v>
      </c>
      <c r="O11" s="122"/>
      <c r="P11" s="118"/>
      <c r="Q11" s="118"/>
      <c r="R11" s="119"/>
    </row>
    <row r="12" spans="4:20" ht="30">
      <c r="D12" s="110"/>
      <c r="E12" s="101"/>
      <c r="F12" s="113"/>
      <c r="G12" s="102"/>
      <c r="H12" s="102"/>
      <c r="I12" s="102"/>
      <c r="J12" s="31" t="s">
        <v>15</v>
      </c>
      <c r="K12" s="32" t="s">
        <v>16</v>
      </c>
      <c r="L12" s="32" t="s">
        <v>17</v>
      </c>
      <c r="M12" s="32" t="s">
        <v>18</v>
      </c>
      <c r="N12" s="32" t="s">
        <v>19</v>
      </c>
      <c r="O12" s="32" t="s">
        <v>20</v>
      </c>
      <c r="P12" s="120"/>
      <c r="Q12" s="120"/>
      <c r="R12" s="121"/>
    </row>
    <row r="13" spans="4:20" ht="87" customHeight="1">
      <c r="D13" s="182" t="s">
        <v>81</v>
      </c>
      <c r="E13" s="183" t="s">
        <v>82</v>
      </c>
      <c r="F13" s="184" t="s">
        <v>23</v>
      </c>
      <c r="G13" s="184" t="s">
        <v>24</v>
      </c>
      <c r="H13" s="185" t="s">
        <v>83</v>
      </c>
      <c r="I13" s="184" t="s">
        <v>25</v>
      </c>
      <c r="J13" s="186" t="s">
        <v>84</v>
      </c>
      <c r="K13" s="187" t="s">
        <v>85</v>
      </c>
      <c r="L13" s="187" t="s">
        <v>85</v>
      </c>
      <c r="M13" s="188" t="s">
        <v>85</v>
      </c>
      <c r="N13" s="127" t="s">
        <v>84</v>
      </c>
      <c r="O13" s="129" t="s">
        <v>84</v>
      </c>
      <c r="P13" s="131" t="s">
        <v>86</v>
      </c>
      <c r="Q13" s="132"/>
      <c r="R13" s="133"/>
    </row>
    <row r="14" spans="4:20" ht="87" customHeight="1">
      <c r="D14" s="189"/>
      <c r="E14" s="190"/>
      <c r="F14" s="191"/>
      <c r="G14" s="191"/>
      <c r="H14" s="192"/>
      <c r="I14" s="191"/>
      <c r="J14" s="186" t="s">
        <v>87</v>
      </c>
      <c r="K14" s="186" t="s">
        <v>84</v>
      </c>
      <c r="L14" s="186" t="s">
        <v>84</v>
      </c>
      <c r="M14" s="193" t="s">
        <v>84</v>
      </c>
      <c r="N14" s="128"/>
      <c r="O14" s="130"/>
      <c r="P14" s="134"/>
      <c r="Q14" s="135"/>
      <c r="R14" s="136"/>
      <c r="S14" s="6"/>
      <c r="T14" s="6"/>
    </row>
    <row r="15" spans="4:20" ht="87" customHeight="1">
      <c r="D15" s="137" t="s">
        <v>27</v>
      </c>
      <c r="E15" s="138"/>
      <c r="F15" s="138"/>
      <c r="G15" s="139"/>
      <c r="H15" s="79"/>
      <c r="I15" s="14"/>
      <c r="J15" s="15"/>
      <c r="K15" s="15"/>
      <c r="L15" s="15"/>
      <c r="M15" s="15"/>
      <c r="N15" s="143" t="str">
        <f>IFERROR(J15/J16,"ND")</f>
        <v>ND</v>
      </c>
      <c r="O15" s="145" t="str">
        <f>IFERROR(((J15)/H15),"ND")</f>
        <v>ND</v>
      </c>
      <c r="P15" s="147"/>
      <c r="Q15" s="74"/>
      <c r="R15" s="148"/>
      <c r="S15" s="6"/>
      <c r="T15" s="6"/>
    </row>
    <row r="16" spans="4:20" ht="87" customHeight="1">
      <c r="D16" s="140"/>
      <c r="E16" s="141"/>
      <c r="F16" s="141"/>
      <c r="G16" s="142"/>
      <c r="H16" s="80"/>
      <c r="I16" s="14"/>
      <c r="J16" s="15"/>
      <c r="K16" s="15"/>
      <c r="L16" s="15"/>
      <c r="M16" s="15"/>
      <c r="N16" s="144"/>
      <c r="O16" s="146"/>
      <c r="P16" s="149"/>
      <c r="Q16" s="150"/>
      <c r="R16" s="151"/>
      <c r="S16" s="6"/>
      <c r="T16" s="6"/>
    </row>
    <row r="17" spans="4:18" ht="51.75" customHeight="1">
      <c r="D17" s="160" t="s">
        <v>88</v>
      </c>
      <c r="E17" s="194"/>
      <c r="F17" s="195"/>
      <c r="G17" s="196"/>
      <c r="H17" s="197"/>
      <c r="I17" s="196"/>
      <c r="J17" s="198"/>
      <c r="K17" s="198"/>
      <c r="L17" s="198"/>
      <c r="M17" s="199"/>
      <c r="N17" s="152"/>
      <c r="O17" s="153"/>
      <c r="P17" s="200"/>
      <c r="Q17" s="201"/>
      <c r="R17" s="202"/>
    </row>
    <row r="18" spans="4:18" ht="58.5" customHeight="1">
      <c r="D18" s="161"/>
      <c r="E18" s="194"/>
      <c r="F18" s="203"/>
      <c r="G18" s="196"/>
      <c r="H18" s="197"/>
      <c r="I18" s="196"/>
      <c r="J18" s="198"/>
      <c r="K18" s="198"/>
      <c r="L18" s="198"/>
      <c r="M18" s="199"/>
      <c r="N18" s="152"/>
      <c r="O18" s="153"/>
      <c r="P18" s="200"/>
      <c r="Q18" s="201"/>
      <c r="R18" s="202"/>
    </row>
    <row r="19" spans="4:18" ht="51.75" customHeight="1">
      <c r="D19" s="154" t="s">
        <v>89</v>
      </c>
      <c r="E19" s="156"/>
      <c r="F19" s="156"/>
      <c r="G19" s="156"/>
      <c r="H19" s="158"/>
      <c r="I19" s="156"/>
      <c r="J19" s="9"/>
      <c r="K19" s="9"/>
      <c r="L19" s="9"/>
      <c r="M19" s="10"/>
      <c r="N19" s="152"/>
      <c r="O19" s="153"/>
      <c r="P19" s="162"/>
      <c r="Q19" s="162"/>
      <c r="R19" s="163"/>
    </row>
    <row r="20" spans="4:18" ht="51" customHeight="1">
      <c r="D20" s="155"/>
      <c r="E20" s="157"/>
      <c r="F20" s="157"/>
      <c r="G20" s="157"/>
      <c r="H20" s="159"/>
      <c r="I20" s="157"/>
      <c r="J20" s="9"/>
      <c r="K20" s="9"/>
      <c r="L20" s="9"/>
      <c r="M20" s="10"/>
      <c r="N20" s="152"/>
      <c r="O20" s="153"/>
      <c r="P20" s="164"/>
      <c r="Q20" s="164"/>
      <c r="R20" s="165"/>
    </row>
    <row r="21" spans="4:18" ht="79.5" customHeight="1">
      <c r="D21" s="166" t="s">
        <v>90</v>
      </c>
      <c r="E21" s="204"/>
      <c r="F21" s="205"/>
      <c r="G21" s="205"/>
      <c r="H21" s="205"/>
      <c r="I21" s="205"/>
      <c r="J21" s="206"/>
      <c r="K21" s="206"/>
      <c r="L21" s="206"/>
      <c r="M21" s="207"/>
      <c r="N21" s="168"/>
      <c r="O21" s="170"/>
      <c r="P21" s="208"/>
      <c r="Q21" s="208"/>
      <c r="R21" s="209"/>
    </row>
    <row r="22" spans="4:18" ht="82.5" customHeight="1">
      <c r="D22" s="167"/>
      <c r="E22" s="210"/>
      <c r="F22" s="211"/>
      <c r="G22" s="211"/>
      <c r="H22" s="211"/>
      <c r="I22" s="211"/>
      <c r="J22" s="212"/>
      <c r="K22" s="212"/>
      <c r="L22" s="212"/>
      <c r="M22" s="213"/>
      <c r="N22" s="169"/>
      <c r="O22" s="171"/>
      <c r="P22" s="214"/>
      <c r="Q22" s="214"/>
      <c r="R22" s="215"/>
    </row>
    <row r="23" spans="4:18" ht="63" customHeight="1">
      <c r="D23" s="178" t="s">
        <v>90</v>
      </c>
      <c r="E23" s="204"/>
      <c r="F23" s="205"/>
      <c r="G23" s="205"/>
      <c r="H23" s="205"/>
      <c r="I23" s="205"/>
      <c r="J23" s="206"/>
      <c r="K23" s="206"/>
      <c r="L23" s="206"/>
      <c r="M23" s="207"/>
      <c r="N23" s="172"/>
      <c r="O23" s="171"/>
      <c r="P23" s="208"/>
      <c r="Q23" s="208"/>
      <c r="R23" s="209"/>
    </row>
    <row r="24" spans="4:18" ht="60.75" customHeight="1">
      <c r="D24" s="179"/>
      <c r="E24" s="216"/>
      <c r="F24" s="217"/>
      <c r="G24" s="217"/>
      <c r="H24" s="217"/>
      <c r="I24" s="217"/>
      <c r="J24" s="218"/>
      <c r="K24" s="218"/>
      <c r="L24" s="218"/>
      <c r="M24" s="219"/>
      <c r="N24" s="173"/>
      <c r="O24" s="174"/>
      <c r="P24" s="220"/>
      <c r="Q24" s="220"/>
      <c r="R24" s="221"/>
    </row>
    <row r="25" spans="4:18">
      <c r="D25" s="4"/>
      <c r="R25" s="5"/>
    </row>
    <row r="28" spans="4:18" ht="98.45" customHeight="1">
      <c r="D28" s="175" t="s">
        <v>91</v>
      </c>
      <c r="E28" s="176"/>
      <c r="F28" s="176"/>
      <c r="G28" s="176"/>
      <c r="I28" s="177" t="s">
        <v>92</v>
      </c>
      <c r="J28" s="177"/>
      <c r="K28" s="177"/>
      <c r="L28" s="177"/>
      <c r="M28" s="177"/>
      <c r="N28" s="7"/>
      <c r="O28" s="175" t="s">
        <v>93</v>
      </c>
      <c r="P28" s="176"/>
      <c r="Q28" s="176"/>
      <c r="R28" s="8"/>
    </row>
    <row r="29" spans="4:18">
      <c r="D29" s="58"/>
      <c r="E29" s="59"/>
      <c r="F29" s="59"/>
      <c r="G29" s="59"/>
      <c r="I29" s="58"/>
      <c r="J29" s="59"/>
      <c r="K29" s="59"/>
      <c r="L29" s="59"/>
      <c r="M29" s="59"/>
      <c r="O29" s="58"/>
      <c r="P29" s="59"/>
      <c r="Q29" s="59"/>
      <c r="R29" s="59"/>
    </row>
  </sheetData>
  <mergeCells count="71">
    <mergeCell ref="D29:G29"/>
    <mergeCell ref="I29:M29"/>
    <mergeCell ref="O29:R29"/>
    <mergeCell ref="I23:I24"/>
    <mergeCell ref="N23:N24"/>
    <mergeCell ref="O23:O24"/>
    <mergeCell ref="P23:R24"/>
    <mergeCell ref="D28:G28"/>
    <mergeCell ref="I28:M28"/>
    <mergeCell ref="O28:Q28"/>
    <mergeCell ref="D23:D24"/>
    <mergeCell ref="E23:E24"/>
    <mergeCell ref="F23:F24"/>
    <mergeCell ref="G23:G24"/>
    <mergeCell ref="H23:H24"/>
    <mergeCell ref="O19:O20"/>
    <mergeCell ref="P19:R20"/>
    <mergeCell ref="D21:D22"/>
    <mergeCell ref="E21:E22"/>
    <mergeCell ref="F21:F22"/>
    <mergeCell ref="G21:G22"/>
    <mergeCell ref="H21:H22"/>
    <mergeCell ref="I21:I22"/>
    <mergeCell ref="N21:N22"/>
    <mergeCell ref="O21:O22"/>
    <mergeCell ref="P21:R22"/>
    <mergeCell ref="N17:N18"/>
    <mergeCell ref="O17:O18"/>
    <mergeCell ref="P17:R18"/>
    <mergeCell ref="D19:D20"/>
    <mergeCell ref="E19:E20"/>
    <mergeCell ref="F19:F20"/>
    <mergeCell ref="G19:G20"/>
    <mergeCell ref="H19:H20"/>
    <mergeCell ref="I19:I20"/>
    <mergeCell ref="N19:N20"/>
    <mergeCell ref="D17:D18"/>
    <mergeCell ref="E17:E18"/>
    <mergeCell ref="F17:F18"/>
    <mergeCell ref="G17:G18"/>
    <mergeCell ref="H17:H18"/>
    <mergeCell ref="I17:I18"/>
    <mergeCell ref="I13:I14"/>
    <mergeCell ref="N13:N14"/>
    <mergeCell ref="O13:O14"/>
    <mergeCell ref="P13:R14"/>
    <mergeCell ref="D15:G16"/>
    <mergeCell ref="H15:H16"/>
    <mergeCell ref="N15:N16"/>
    <mergeCell ref="O15:O16"/>
    <mergeCell ref="P15:R16"/>
    <mergeCell ref="D13:D14"/>
    <mergeCell ref="E13:E14"/>
    <mergeCell ref="F13:F14"/>
    <mergeCell ref="G13:G14"/>
    <mergeCell ref="H13:H14"/>
    <mergeCell ref="P10:R12"/>
    <mergeCell ref="H11:H12"/>
    <mergeCell ref="I11:I12"/>
    <mergeCell ref="J11:M11"/>
    <mergeCell ref="N11:O11"/>
    <mergeCell ref="E4:R4"/>
    <mergeCell ref="E5:R5"/>
    <mergeCell ref="E6:R6"/>
    <mergeCell ref="D9:E9"/>
    <mergeCell ref="F9:R9"/>
    <mergeCell ref="D10:D12"/>
    <mergeCell ref="E10:E12"/>
    <mergeCell ref="F10:F12"/>
    <mergeCell ref="G10:G12"/>
    <mergeCell ref="H10:O10"/>
  </mergeCells>
  <pageMargins left="0.70866141732283472" right="0.70866141732283472" top="0.74803149606299213" bottom="0.74803149606299213" header="0.31496062992125984" footer="0.31496062992125984"/>
  <pageSetup paperSize="5" scale="54" fitToHeight="4"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F7006-DF70-4C7B-8EB3-D44FA0D04C9C}">
  <sheetPr>
    <pageSetUpPr fitToPage="1"/>
  </sheetPr>
  <dimension ref="D3:T29"/>
  <sheetViews>
    <sheetView topLeftCell="D13" zoomScale="80" zoomScaleNormal="80" workbookViewId="0">
      <selection activeCell="H15" sqref="H15:H16"/>
    </sheetView>
  </sheetViews>
  <sheetFormatPr defaultColWidth="11" defaultRowHeight="15.75"/>
  <cols>
    <col min="4" max="4" width="28" customWidth="1"/>
    <col min="5" max="5" width="21.125" customWidth="1"/>
    <col min="6" max="6" width="18.625" customWidth="1"/>
    <col min="7" max="7" width="18" customWidth="1"/>
    <col min="8" max="9" width="17.875" customWidth="1"/>
    <col min="10" max="13" width="12.875" customWidth="1"/>
    <col min="14" max="15" width="22.125" customWidth="1"/>
    <col min="16" max="18" width="23.625" customWidth="1"/>
  </cols>
  <sheetData>
    <row r="3" spans="4:20">
      <c r="D3" s="1"/>
      <c r="E3" s="2"/>
      <c r="F3" s="2"/>
      <c r="G3" s="2"/>
      <c r="H3" s="2"/>
      <c r="I3" s="2"/>
      <c r="J3" s="2"/>
      <c r="K3" s="2"/>
      <c r="L3" s="2"/>
      <c r="M3" s="2"/>
      <c r="N3" s="2"/>
      <c r="O3" s="2"/>
      <c r="P3" s="2"/>
      <c r="Q3" s="2"/>
      <c r="R3" s="3"/>
    </row>
    <row r="4" spans="4:20" ht="18">
      <c r="D4" s="4"/>
      <c r="E4" s="123" t="s">
        <v>0</v>
      </c>
      <c r="F4" s="123"/>
      <c r="G4" s="123"/>
      <c r="H4" s="123"/>
      <c r="I4" s="123"/>
      <c r="J4" s="123"/>
      <c r="K4" s="123"/>
      <c r="L4" s="123"/>
      <c r="M4" s="123"/>
      <c r="N4" s="123"/>
      <c r="O4" s="123"/>
      <c r="P4" s="123"/>
      <c r="Q4" s="123"/>
      <c r="R4" s="124"/>
    </row>
    <row r="5" spans="4:20" ht="18">
      <c r="D5" s="4"/>
      <c r="E5" s="123" t="s">
        <v>1</v>
      </c>
      <c r="F5" s="123"/>
      <c r="G5" s="123"/>
      <c r="H5" s="123"/>
      <c r="I5" s="123"/>
      <c r="J5" s="123"/>
      <c r="K5" s="123"/>
      <c r="L5" s="123"/>
      <c r="M5" s="123"/>
      <c r="N5" s="123"/>
      <c r="O5" s="123"/>
      <c r="P5" s="123"/>
      <c r="Q5" s="123"/>
      <c r="R5" s="124"/>
    </row>
    <row r="6" spans="4:20" ht="18">
      <c r="D6" s="4"/>
      <c r="E6" s="125" t="s">
        <v>94</v>
      </c>
      <c r="F6" s="125"/>
      <c r="G6" s="125"/>
      <c r="H6" s="125"/>
      <c r="I6" s="125"/>
      <c r="J6" s="125"/>
      <c r="K6" s="125"/>
      <c r="L6" s="125"/>
      <c r="M6" s="125"/>
      <c r="N6" s="125"/>
      <c r="O6" s="125"/>
      <c r="P6" s="125"/>
      <c r="Q6" s="125"/>
      <c r="R6" s="126"/>
    </row>
    <row r="7" spans="4:20">
      <c r="D7" s="4"/>
      <c r="R7" s="5"/>
    </row>
    <row r="8" spans="4:20">
      <c r="D8" s="4"/>
      <c r="R8" s="5"/>
    </row>
    <row r="9" spans="4:20" ht="43.5" customHeight="1">
      <c r="D9" s="103" t="s">
        <v>3</v>
      </c>
      <c r="E9" s="104"/>
      <c r="F9" s="105"/>
      <c r="G9" s="106"/>
      <c r="H9" s="106"/>
      <c r="I9" s="106"/>
      <c r="J9" s="106"/>
      <c r="K9" s="106"/>
      <c r="L9" s="106"/>
      <c r="M9" s="106"/>
      <c r="N9" s="106"/>
      <c r="O9" s="106"/>
      <c r="P9" s="106"/>
      <c r="Q9" s="106"/>
      <c r="R9" s="107"/>
    </row>
    <row r="10" spans="4:20" ht="27.95" customHeight="1">
      <c r="D10" s="108" t="s">
        <v>5</v>
      </c>
      <c r="E10" s="111" t="s">
        <v>6</v>
      </c>
      <c r="F10" s="112" t="s">
        <v>7</v>
      </c>
      <c r="G10" s="111" t="s">
        <v>8</v>
      </c>
      <c r="H10" s="114" t="s">
        <v>9</v>
      </c>
      <c r="I10" s="115"/>
      <c r="J10" s="115"/>
      <c r="K10" s="115"/>
      <c r="L10" s="115"/>
      <c r="M10" s="115"/>
      <c r="N10" s="115"/>
      <c r="O10" s="116"/>
      <c r="P10" s="115" t="s">
        <v>10</v>
      </c>
      <c r="Q10" s="115"/>
      <c r="R10" s="117"/>
    </row>
    <row r="11" spans="4:20" ht="32.1" customHeight="1">
      <c r="D11" s="109"/>
      <c r="E11" s="101"/>
      <c r="F11" s="113"/>
      <c r="G11" s="101"/>
      <c r="H11" s="101" t="s">
        <v>80</v>
      </c>
      <c r="I11" s="101" t="s">
        <v>12</v>
      </c>
      <c r="J11" s="118" t="s">
        <v>13</v>
      </c>
      <c r="K11" s="118"/>
      <c r="L11" s="118"/>
      <c r="M11" s="118"/>
      <c r="N11" s="118" t="s">
        <v>14</v>
      </c>
      <c r="O11" s="122"/>
      <c r="P11" s="118"/>
      <c r="Q11" s="118"/>
      <c r="R11" s="119"/>
    </row>
    <row r="12" spans="4:20" ht="30">
      <c r="D12" s="110"/>
      <c r="E12" s="101"/>
      <c r="F12" s="113"/>
      <c r="G12" s="102"/>
      <c r="H12" s="102"/>
      <c r="I12" s="102"/>
      <c r="J12" s="31" t="s">
        <v>15</v>
      </c>
      <c r="K12" s="32" t="s">
        <v>16</v>
      </c>
      <c r="L12" s="32" t="s">
        <v>17</v>
      </c>
      <c r="M12" s="32" t="s">
        <v>18</v>
      </c>
      <c r="N12" s="32" t="s">
        <v>19</v>
      </c>
      <c r="O12" s="32" t="s">
        <v>20</v>
      </c>
      <c r="P12" s="120"/>
      <c r="Q12" s="120"/>
      <c r="R12" s="121"/>
    </row>
    <row r="13" spans="4:20" ht="87" customHeight="1">
      <c r="D13" s="182" t="s">
        <v>81</v>
      </c>
      <c r="E13" s="183" t="s">
        <v>82</v>
      </c>
      <c r="F13" s="184" t="s">
        <v>23</v>
      </c>
      <c r="G13" s="184" t="s">
        <v>24</v>
      </c>
      <c r="H13" s="222">
        <v>0.89329999999999998</v>
      </c>
      <c r="I13" s="184" t="s">
        <v>25</v>
      </c>
      <c r="J13" s="186" t="s">
        <v>84</v>
      </c>
      <c r="K13" s="187" t="s">
        <v>85</v>
      </c>
      <c r="L13" s="187" t="s">
        <v>85</v>
      </c>
      <c r="M13" s="188" t="s">
        <v>85</v>
      </c>
      <c r="N13" s="127" t="s">
        <v>84</v>
      </c>
      <c r="O13" s="129" t="s">
        <v>84</v>
      </c>
      <c r="P13" s="131" t="s">
        <v>95</v>
      </c>
      <c r="Q13" s="132"/>
      <c r="R13" s="133"/>
    </row>
    <row r="14" spans="4:20" ht="87" customHeight="1">
      <c r="D14" s="189"/>
      <c r="E14" s="190"/>
      <c r="F14" s="191"/>
      <c r="G14" s="191"/>
      <c r="H14" s="223"/>
      <c r="I14" s="191"/>
      <c r="J14" s="186" t="s">
        <v>87</v>
      </c>
      <c r="K14" s="186" t="s">
        <v>84</v>
      </c>
      <c r="L14" s="186" t="s">
        <v>84</v>
      </c>
      <c r="M14" s="224">
        <v>0.89329999999999998</v>
      </c>
      <c r="N14" s="128"/>
      <c r="O14" s="130"/>
      <c r="P14" s="134"/>
      <c r="Q14" s="135"/>
      <c r="R14" s="136"/>
      <c r="S14" s="6"/>
      <c r="T14" s="6"/>
    </row>
    <row r="15" spans="4:20" ht="87" customHeight="1">
      <c r="D15" s="137" t="s">
        <v>27</v>
      </c>
      <c r="E15" s="138"/>
      <c r="F15" s="138"/>
      <c r="G15" s="139"/>
      <c r="H15" s="79"/>
      <c r="I15" s="14"/>
      <c r="J15" s="15"/>
      <c r="K15" s="15"/>
      <c r="L15" s="15"/>
      <c r="M15" s="15"/>
      <c r="N15" s="143" t="str">
        <f>IFERROR(J15/J16,"ND")</f>
        <v>ND</v>
      </c>
      <c r="O15" s="145" t="str">
        <f>IFERROR(((J15)/H15),"ND")</f>
        <v>ND</v>
      </c>
      <c r="P15" s="147"/>
      <c r="Q15" s="74"/>
      <c r="R15" s="148"/>
      <c r="S15" s="6"/>
      <c r="T15" s="6"/>
    </row>
    <row r="16" spans="4:20" ht="87" customHeight="1">
      <c r="D16" s="140"/>
      <c r="E16" s="141"/>
      <c r="F16" s="141"/>
      <c r="G16" s="142"/>
      <c r="H16" s="80"/>
      <c r="I16" s="14"/>
      <c r="J16" s="15"/>
      <c r="K16" s="15"/>
      <c r="L16" s="15"/>
      <c r="M16" s="15"/>
      <c r="N16" s="144"/>
      <c r="O16" s="146"/>
      <c r="P16" s="149"/>
      <c r="Q16" s="150"/>
      <c r="R16" s="151"/>
      <c r="S16" s="6"/>
      <c r="T16" s="6"/>
    </row>
    <row r="17" spans="4:18" ht="51.75" customHeight="1">
      <c r="D17" s="160" t="s">
        <v>88</v>
      </c>
      <c r="E17" s="194"/>
      <c r="F17" s="195"/>
      <c r="G17" s="196"/>
      <c r="H17" s="197"/>
      <c r="I17" s="196"/>
      <c r="J17" s="198"/>
      <c r="K17" s="198"/>
      <c r="L17" s="198"/>
      <c r="M17" s="199"/>
      <c r="N17" s="152"/>
      <c r="O17" s="153"/>
      <c r="P17" s="200"/>
      <c r="Q17" s="201"/>
      <c r="R17" s="202"/>
    </row>
    <row r="18" spans="4:18" ht="58.5" customHeight="1">
      <c r="D18" s="161"/>
      <c r="E18" s="194"/>
      <c r="F18" s="203"/>
      <c r="G18" s="196"/>
      <c r="H18" s="197"/>
      <c r="I18" s="196"/>
      <c r="J18" s="198"/>
      <c r="K18" s="198"/>
      <c r="L18" s="198"/>
      <c r="M18" s="199"/>
      <c r="N18" s="152"/>
      <c r="O18" s="153"/>
      <c r="P18" s="200"/>
      <c r="Q18" s="201"/>
      <c r="R18" s="202"/>
    </row>
    <row r="19" spans="4:18" ht="51.75" customHeight="1">
      <c r="D19" s="154" t="s">
        <v>89</v>
      </c>
      <c r="E19" s="156"/>
      <c r="F19" s="156"/>
      <c r="G19" s="156"/>
      <c r="H19" s="158"/>
      <c r="I19" s="156"/>
      <c r="J19" s="9"/>
      <c r="K19" s="9"/>
      <c r="L19" s="9"/>
      <c r="M19" s="10"/>
      <c r="N19" s="152"/>
      <c r="O19" s="153"/>
      <c r="P19" s="162"/>
      <c r="Q19" s="162"/>
      <c r="R19" s="163"/>
    </row>
    <row r="20" spans="4:18" ht="51" customHeight="1">
      <c r="D20" s="155"/>
      <c r="E20" s="157"/>
      <c r="F20" s="157"/>
      <c r="G20" s="157"/>
      <c r="H20" s="159"/>
      <c r="I20" s="157"/>
      <c r="J20" s="9"/>
      <c r="K20" s="9"/>
      <c r="L20" s="9"/>
      <c r="M20" s="10"/>
      <c r="N20" s="152"/>
      <c r="O20" s="153"/>
      <c r="P20" s="164"/>
      <c r="Q20" s="164"/>
      <c r="R20" s="165"/>
    </row>
    <row r="21" spans="4:18" ht="79.5" customHeight="1">
      <c r="D21" s="166" t="s">
        <v>90</v>
      </c>
      <c r="E21" s="204"/>
      <c r="F21" s="205"/>
      <c r="G21" s="205"/>
      <c r="H21" s="205"/>
      <c r="I21" s="205"/>
      <c r="J21" s="206"/>
      <c r="K21" s="206"/>
      <c r="L21" s="206"/>
      <c r="M21" s="207"/>
      <c r="N21" s="168"/>
      <c r="O21" s="170"/>
      <c r="P21" s="208"/>
      <c r="Q21" s="208"/>
      <c r="R21" s="209"/>
    </row>
    <row r="22" spans="4:18" ht="82.5" customHeight="1">
      <c r="D22" s="167"/>
      <c r="E22" s="210"/>
      <c r="F22" s="211"/>
      <c r="G22" s="211"/>
      <c r="H22" s="211"/>
      <c r="I22" s="211"/>
      <c r="J22" s="212"/>
      <c r="K22" s="212"/>
      <c r="L22" s="212"/>
      <c r="M22" s="213"/>
      <c r="N22" s="169"/>
      <c r="O22" s="171"/>
      <c r="P22" s="214"/>
      <c r="Q22" s="214"/>
      <c r="R22" s="215"/>
    </row>
    <row r="23" spans="4:18" ht="63" customHeight="1">
      <c r="D23" s="178" t="s">
        <v>90</v>
      </c>
      <c r="E23" s="204"/>
      <c r="F23" s="205"/>
      <c r="G23" s="205"/>
      <c r="H23" s="205"/>
      <c r="I23" s="205"/>
      <c r="J23" s="206"/>
      <c r="K23" s="206"/>
      <c r="L23" s="206"/>
      <c r="M23" s="207"/>
      <c r="N23" s="172"/>
      <c r="O23" s="171"/>
      <c r="P23" s="208"/>
      <c r="Q23" s="208"/>
      <c r="R23" s="209"/>
    </row>
    <row r="24" spans="4:18" ht="60.75" customHeight="1">
      <c r="D24" s="179"/>
      <c r="E24" s="216"/>
      <c r="F24" s="217"/>
      <c r="G24" s="217"/>
      <c r="H24" s="217"/>
      <c r="I24" s="217"/>
      <c r="J24" s="218"/>
      <c r="K24" s="218"/>
      <c r="L24" s="218"/>
      <c r="M24" s="219"/>
      <c r="N24" s="173"/>
      <c r="O24" s="174"/>
      <c r="P24" s="220"/>
      <c r="Q24" s="220"/>
      <c r="R24" s="221"/>
    </row>
    <row r="25" spans="4:18">
      <c r="D25" s="4"/>
      <c r="R25" s="5"/>
    </row>
    <row r="28" spans="4:18" ht="98.45" customHeight="1">
      <c r="D28" s="175" t="s">
        <v>91</v>
      </c>
      <c r="E28" s="176"/>
      <c r="F28" s="176"/>
      <c r="G28" s="176"/>
      <c r="I28" s="177" t="s">
        <v>92</v>
      </c>
      <c r="J28" s="177"/>
      <c r="K28" s="177"/>
      <c r="L28" s="177"/>
      <c r="M28" s="177"/>
      <c r="N28" s="7"/>
      <c r="O28" s="175" t="s">
        <v>93</v>
      </c>
      <c r="P28" s="176"/>
      <c r="Q28" s="176"/>
      <c r="R28" s="8"/>
    </row>
    <row r="29" spans="4:18">
      <c r="D29" s="58"/>
      <c r="E29" s="59"/>
      <c r="F29" s="59"/>
      <c r="G29" s="59"/>
      <c r="I29" s="58"/>
      <c r="J29" s="59"/>
      <c r="K29" s="59"/>
      <c r="L29" s="59"/>
      <c r="M29" s="59"/>
      <c r="O29" s="58"/>
      <c r="P29" s="59"/>
      <c r="Q29" s="59"/>
      <c r="R29" s="59"/>
    </row>
  </sheetData>
  <mergeCells count="71">
    <mergeCell ref="D29:G29"/>
    <mergeCell ref="I29:M29"/>
    <mergeCell ref="O29:R29"/>
    <mergeCell ref="I23:I24"/>
    <mergeCell ref="N23:N24"/>
    <mergeCell ref="O23:O24"/>
    <mergeCell ref="P23:R24"/>
    <mergeCell ref="D28:G28"/>
    <mergeCell ref="I28:M28"/>
    <mergeCell ref="O28:Q28"/>
    <mergeCell ref="D23:D24"/>
    <mergeCell ref="E23:E24"/>
    <mergeCell ref="F23:F24"/>
    <mergeCell ref="G23:G24"/>
    <mergeCell ref="H23:H24"/>
    <mergeCell ref="O19:O20"/>
    <mergeCell ref="P19:R20"/>
    <mergeCell ref="D21:D22"/>
    <mergeCell ref="E21:E22"/>
    <mergeCell ref="F21:F22"/>
    <mergeCell ref="G21:G22"/>
    <mergeCell ref="H21:H22"/>
    <mergeCell ref="I21:I22"/>
    <mergeCell ref="N21:N22"/>
    <mergeCell ref="O21:O22"/>
    <mergeCell ref="P21:R22"/>
    <mergeCell ref="N17:N18"/>
    <mergeCell ref="O17:O18"/>
    <mergeCell ref="P17:R18"/>
    <mergeCell ref="D19:D20"/>
    <mergeCell ref="E19:E20"/>
    <mergeCell ref="F19:F20"/>
    <mergeCell ref="G19:G20"/>
    <mergeCell ref="H19:H20"/>
    <mergeCell ref="I19:I20"/>
    <mergeCell ref="N19:N20"/>
    <mergeCell ref="D17:D18"/>
    <mergeCell ref="E17:E18"/>
    <mergeCell ref="F17:F18"/>
    <mergeCell ref="G17:G18"/>
    <mergeCell ref="H17:H18"/>
    <mergeCell ref="I17:I18"/>
    <mergeCell ref="I13:I14"/>
    <mergeCell ref="N13:N14"/>
    <mergeCell ref="O13:O14"/>
    <mergeCell ref="P13:R14"/>
    <mergeCell ref="D15:G16"/>
    <mergeCell ref="H15:H16"/>
    <mergeCell ref="N15:N16"/>
    <mergeCell ref="O15:O16"/>
    <mergeCell ref="P15:R16"/>
    <mergeCell ref="D13:D14"/>
    <mergeCell ref="E13:E14"/>
    <mergeCell ref="F13:F14"/>
    <mergeCell ref="G13:G14"/>
    <mergeCell ref="H13:H14"/>
    <mergeCell ref="P10:R12"/>
    <mergeCell ref="H11:H12"/>
    <mergeCell ref="I11:I12"/>
    <mergeCell ref="J11:M11"/>
    <mergeCell ref="N11:O11"/>
    <mergeCell ref="E4:R4"/>
    <mergeCell ref="E5:R5"/>
    <mergeCell ref="E6:R6"/>
    <mergeCell ref="D9:E9"/>
    <mergeCell ref="F9:R9"/>
    <mergeCell ref="D10:D12"/>
    <mergeCell ref="E10:E12"/>
    <mergeCell ref="F10:F12"/>
    <mergeCell ref="G10:G12"/>
    <mergeCell ref="H10:O10"/>
  </mergeCells>
  <pageMargins left="0.70866141732283472" right="0.70866141732283472" top="0.74803149606299213" bottom="0.74803149606299213" header="0.31496062992125984" footer="0.31496062992125984"/>
  <pageSetup paperSize="5" scale="54" fitToHeight="4"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8E3E5-343E-4996-B72F-8B15ADCD26FA}">
  <dimension ref="A1:B11"/>
  <sheetViews>
    <sheetView workbookViewId="0">
      <selection activeCell="D4" sqref="D4"/>
    </sheetView>
  </sheetViews>
  <sheetFormatPr defaultColWidth="9.75" defaultRowHeight="15"/>
  <cols>
    <col min="1" max="1" width="18.25" style="12" customWidth="1"/>
    <col min="2" max="2" width="31.25" style="12" customWidth="1"/>
    <col min="3" max="16384" width="9.75" style="12"/>
  </cols>
  <sheetData>
    <row r="1" spans="1:2">
      <c r="A1" s="11" t="s">
        <v>96</v>
      </c>
    </row>
    <row r="3" spans="1:2" ht="171" customHeight="1">
      <c r="A3" s="180" t="s">
        <v>97</v>
      </c>
      <c r="B3" s="180"/>
    </row>
    <row r="5" spans="1:2">
      <c r="A5" s="13"/>
      <c r="B5" s="13"/>
    </row>
    <row r="6" spans="1:2">
      <c r="A6" s="225" t="s">
        <v>98</v>
      </c>
      <c r="B6" s="181"/>
    </row>
    <row r="7" spans="1:2">
      <c r="A7" s="181"/>
      <c r="B7" s="181"/>
    </row>
    <row r="8" spans="1:2">
      <c r="A8" s="181"/>
      <c r="B8" s="181"/>
    </row>
    <row r="9" spans="1:2">
      <c r="A9" s="181"/>
      <c r="B9" s="181"/>
    </row>
    <row r="10" spans="1:2">
      <c r="A10" s="181"/>
      <c r="B10" s="181"/>
    </row>
    <row r="11" spans="1:2">
      <c r="A11" s="181"/>
      <c r="B11" s="181"/>
    </row>
  </sheetData>
  <mergeCells count="2">
    <mergeCell ref="A3:B3"/>
    <mergeCell ref="A6:B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Alejandra Olivas</cp:lastModifiedBy>
  <cp:revision/>
  <dcterms:created xsi:type="dcterms:W3CDTF">2020-03-29T23:09:10Z</dcterms:created>
  <dcterms:modified xsi:type="dcterms:W3CDTF">2025-07-18T20:22:06Z</dcterms:modified>
  <cp:category/>
  <cp:contentStatus/>
</cp:coreProperties>
</file>