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Propietario\Dropbox\Mi PC (DESKTOP-OOA2OL2)\Documents\primer entrega 2024 - copia\1.2 IMCA\Cédula de Avance IMCA 4Tr23\"/>
    </mc:Choice>
  </mc:AlternateContent>
  <xr:revisionPtr revIDLastSave="0" documentId="13_ncr:1_{AF0E9540-F72E-40ED-AD95-AD855EBF3274}" xr6:coauthVersionLast="47" xr6:coauthVersionMax="47" xr10:uidLastSave="{00000000-0000-0000-0000-000000000000}"/>
  <bookViews>
    <workbookView xWindow="-120" yWindow="-120" windowWidth="29040" windowHeight="16440" tabRatio="458" xr2:uid="{00000000-000D-0000-FFFF-FFFF00000000}"/>
  </bookViews>
  <sheets>
    <sheet name="1 trim 24" sheetId="2" r:id="rId1"/>
  </sheets>
  <definedNames>
    <definedName name="_xlnm.Print_Area" localSheetId="0">'1 trim 24'!$A$1:$O$46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1" i="2" l="1"/>
  <c r="K11" i="2"/>
  <c r="K33" i="2" l="1"/>
  <c r="L35" i="2" l="1"/>
  <c r="L33" i="2"/>
  <c r="L31" i="2"/>
  <c r="L29" i="2"/>
  <c r="L27" i="2"/>
  <c r="L25" i="2"/>
  <c r="L23" i="2"/>
  <c r="L21" i="2"/>
  <c r="L19" i="2"/>
  <c r="L17" i="2"/>
  <c r="L15" i="2"/>
  <c r="L13" i="2"/>
  <c r="K35" i="2" l="1"/>
  <c r="K31" i="2"/>
  <c r="K29" i="2"/>
  <c r="K27" i="2"/>
  <c r="K25" i="2"/>
  <c r="K23" i="2"/>
  <c r="K21" i="2"/>
  <c r="K19" i="2"/>
  <c r="K17" i="2"/>
  <c r="K15" i="2"/>
  <c r="K13" i="2"/>
</calcChain>
</file>

<file path=xl/sharedStrings.xml><?xml version="1.0" encoding="utf-8"?>
<sst xmlns="http://schemas.openxmlformats.org/spreadsheetml/2006/main" count="138" uniqueCount="70">
  <si>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</si>
  <si>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</si>
  <si>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</si>
  <si>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</si>
  <si>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</si>
  <si>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</si>
  <si>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</si>
  <si>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</si>
  <si>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</si>
  <si>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</si>
  <si>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</si>
  <si>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</si>
  <si>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</si>
  <si>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</si>
  <si>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</si>
  <si>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ANUAL</t>
  </si>
  <si>
    <t>Descendente</t>
  </si>
  <si>
    <t>Anual</t>
  </si>
  <si>
    <t>NO</t>
  </si>
  <si>
    <t xml:space="preserve">PROGRAMA PRESUPUESTARIO ANUAL: </t>
  </si>
  <si>
    <t>SENTIDO DEL INDICADOR
(ascendente, descendente, regular o nominal)</t>
  </si>
  <si>
    <t>TRIMESTRAL</t>
  </si>
  <si>
    <t>Ascendente
Regular</t>
  </si>
  <si>
    <t>Trimestral</t>
  </si>
  <si>
    <t>SI</t>
  </si>
  <si>
    <t>Ascendente 
Regular</t>
  </si>
  <si>
    <t xml:space="preserve">Ascendente
Nominal </t>
  </si>
  <si>
    <t>ND</t>
  </si>
  <si>
    <t>PERÍODO QUE SE INFORMA: DEL 1 DE ENERO AL 31 DE DICIEMBRE DE 2024</t>
  </si>
  <si>
    <t>-</t>
  </si>
  <si>
    <r>
      <rPr>
        <b/>
        <sz val="11"/>
        <color theme="1"/>
        <rFont val="Calibri"/>
        <family val="2"/>
        <scheme val="minor"/>
      </rPr>
      <t>PPPIVCENVIPE:</t>
    </r>
    <r>
      <rPr>
        <sz val="11"/>
        <color theme="1"/>
        <rFont val="Calibri"/>
        <family val="2"/>
        <scheme val="minor"/>
      </rPr>
      <t xml:space="preserve"> Porcentaje de población de 18 años y más que percibe inseguro vivir en Cancún.
</t>
    </r>
    <r>
      <rPr>
        <b/>
        <sz val="11"/>
        <color theme="1"/>
        <rFont val="Calibri"/>
        <family val="2"/>
        <scheme val="minor"/>
      </rPr>
      <t xml:space="preserve">ENVIPE: </t>
    </r>
    <r>
      <rPr>
        <sz val="11"/>
        <color theme="1"/>
        <rFont val="Calibri"/>
        <family val="2"/>
        <scheme val="minor"/>
      </rPr>
      <t>Encuesta Nacional de Seguridad Pública Urbana. Periodicidad Anual.</t>
    </r>
  </si>
  <si>
    <r>
      <t>La meta anual programada se modificó en la actualización del Plan Municipal de Desarrollo 2021-2024 a 70% esperado a diciembre del 2024</t>
    </r>
    <r>
      <rPr>
        <b/>
        <sz val="11"/>
        <color theme="1"/>
        <rFont val="Calibri"/>
        <family val="2"/>
        <scheme val="minor"/>
      </rPr>
      <t xml:space="preserve">
</t>
    </r>
    <r>
      <rPr>
        <sz val="11"/>
        <color theme="1"/>
        <rFont val="Calibri"/>
        <family val="2"/>
        <scheme val="minor"/>
      </rPr>
      <t>El avance trimestral de 111.43% indica que se rebasó en 11.43% la meta esperada que al ser un valor positivo indica que la inseguridad se incrementó en lugar de disminuir, como se espera suceda.
El avance anual es igual al avance del primer trimestre debido a que la fórmula establecida para indicadores no acumulables así lo establece la Guía para la integración y rendición de los informes de avance de gestión financiera y de la información para la planeación de la fiscalización de la cuenta pública que emite la ASEQROO para el ejercicio fiscal 2024, página 23.</t>
    </r>
  </si>
  <si>
    <r>
      <t xml:space="preserve">PPAA: </t>
    </r>
    <r>
      <rPr>
        <sz val="11"/>
        <color theme="1"/>
        <rFont val="Calibri"/>
        <family val="2"/>
        <scheme val="minor"/>
      </rPr>
      <t>Porcentaje de personas  atendidas y sensibilizadas sobre las causas, efectos y  la prevención de las adicciones.</t>
    </r>
  </si>
  <si>
    <r>
      <t xml:space="preserve">Meta trimestral: </t>
    </r>
    <r>
      <rPr>
        <sz val="11"/>
        <color theme="1"/>
        <rFont val="Calibri"/>
        <family val="2"/>
        <scheme val="minor"/>
      </rPr>
      <t xml:space="preserve">Este indicador tiene como meta anual atender y sensibilizar a 163,655 usuarios a través de las redes sociales, a través de las pláticas a instituciones educativas y privadas, así como los módulos de atención y de las actividades que se realizaron en diversos puntos de la ciudad. El porcentaje alcanzado de 101.09% se debe principalmente a los impactos que se realizaron a través de las redes sociales y las diversas atenciones de primer contacto que se realizaron durante el trimestre, motivo por el cual se logro alcanzar satisfactoriamente el porcentaje programado para el trimestre a reportar.
</t>
    </r>
    <r>
      <rPr>
        <b/>
        <sz val="11"/>
        <color theme="1"/>
        <rFont val="Calibri"/>
        <family val="2"/>
        <scheme val="minor"/>
      </rPr>
      <t xml:space="preserve">
Meta Anual: </t>
    </r>
    <r>
      <rPr>
        <sz val="11"/>
        <color theme="1"/>
        <rFont val="Calibri"/>
        <family val="2"/>
        <scheme val="minor"/>
      </rPr>
      <t>El porcentaje de avance con relación a la meta anual es del 22.93%, esto se debe principalmente a la programación de las metas y que durante el trimestre a reportar se alcanzo la meta programada.</t>
    </r>
  </si>
  <si>
    <r>
      <rPr>
        <b/>
        <sz val="11"/>
        <color theme="1"/>
        <rFont val="Calibri"/>
        <family val="2"/>
        <scheme val="minor"/>
      </rPr>
      <t xml:space="preserve">PPSA: </t>
    </r>
    <r>
      <rPr>
        <sz val="11"/>
        <color theme="1"/>
        <rFont val="Calibri"/>
        <family val="2"/>
        <scheme val="minor"/>
      </rPr>
      <t>Porcentaje de personas sensibilizadas con las  actividades del IMCA.</t>
    </r>
  </si>
  <si>
    <r>
      <rPr>
        <b/>
        <sz val="11"/>
        <color theme="1"/>
        <rFont val="Calibri"/>
        <family val="2"/>
        <scheme val="minor"/>
      </rPr>
      <t xml:space="preserve">Meta trimestral:  </t>
    </r>
    <r>
      <rPr>
        <sz val="11"/>
        <color theme="1"/>
        <rFont val="Calibri"/>
        <family val="2"/>
        <scheme val="minor"/>
      </rPr>
      <t>Este indicador tiene como meta anual  120,400 sensibilizaciones y actividades para incrementar el conocimiento social sobre las causas, los efectos y la prevención de las adicciones del municipio de Benito Juárez. En el trimestre se realizaron  29,611 impactos a través de las redes sociales así como las diversas actividades, y certificaciones a instituciones educativas. El porcentaje alcanzado de 98.38% principalmente se deriva de la movilidad en las redes sociales para dar a conocer sobre las actividades que realiza el instituto, así como información de interés para el conocimiento de la sociedad sobre las adicciones.</t>
    </r>
    <r>
      <rPr>
        <b/>
        <sz val="11"/>
        <color theme="1"/>
        <rFont val="Calibri"/>
        <family val="2"/>
        <scheme val="minor"/>
      </rPr>
      <t xml:space="preserve">
Meta Anual: </t>
    </r>
    <r>
      <rPr>
        <sz val="11"/>
        <color theme="1"/>
        <rFont val="Calibri"/>
        <family val="2"/>
        <scheme val="minor"/>
      </rPr>
      <t>El porcentaje de avance con relación a la meta anual es de  24.59%, el alcance se debe principalmente a los impactos de las redes sociales, las actividades y los certificados entregados a las instituciones educativas.</t>
    </r>
  </si>
  <si>
    <r>
      <rPr>
        <b/>
        <sz val="11"/>
        <color theme="1"/>
        <rFont val="Calibri"/>
        <family val="2"/>
        <scheme val="minor"/>
      </rPr>
      <t xml:space="preserve">PIRS: </t>
    </r>
    <r>
      <rPr>
        <sz val="11"/>
        <color theme="1"/>
        <rFont val="Calibri"/>
        <family val="2"/>
        <scheme val="minor"/>
      </rPr>
      <t>Porcentaje de impactos en las redes sociales.</t>
    </r>
  </si>
  <si>
    <r>
      <rPr>
        <b/>
        <sz val="11"/>
        <color theme="1"/>
        <rFont val="Calibri"/>
        <family val="2"/>
        <scheme val="minor"/>
      </rPr>
      <t xml:space="preserve">Meta trimestral: </t>
    </r>
    <r>
      <rPr>
        <sz val="11"/>
        <color theme="1"/>
        <rFont val="Calibri"/>
        <family val="2"/>
        <scheme val="minor"/>
      </rPr>
      <t>Este indicador tiene como meta anual 120,000 impactos en las redes sociales del instituto. En el trimestre se realizaron 29,509 impactos de los 30,000 programados. El porcentaje alcanzado de 98.36 % se debe principalmente que el instituto a través de sus plataformas de redes sociales comparte las actividades que se realizan.</t>
    </r>
    <r>
      <rPr>
        <b/>
        <sz val="11"/>
        <color theme="1"/>
        <rFont val="Calibri"/>
        <family val="2"/>
        <scheme val="minor"/>
      </rPr>
      <t xml:space="preserve">
Meta Anual: </t>
    </r>
    <r>
      <rPr>
        <sz val="11"/>
        <color theme="1"/>
        <rFont val="Calibri"/>
        <family val="2"/>
        <scheme val="minor"/>
      </rPr>
      <t>El porcentaje de avance con relación a la meta anual es de 24.59 %, esto se debe principalmente que se ha logrado alcanzar la meta establecida sobre los impactos a través de las redes sociales y se ha logrado alcanzar la meta de las actividades programadas durante el trimestre.</t>
    </r>
  </si>
  <si>
    <r>
      <rPr>
        <b/>
        <sz val="11"/>
        <color theme="1"/>
        <rFont val="Calibri"/>
        <family val="2"/>
        <scheme val="minor"/>
      </rPr>
      <t xml:space="preserve">PADP: </t>
    </r>
    <r>
      <rPr>
        <sz val="11"/>
        <color theme="1"/>
        <rFont val="Calibri"/>
        <family val="2"/>
        <scheme val="minor"/>
      </rPr>
      <t>Porcentaje de actividades dirigidas a la población.</t>
    </r>
  </si>
  <si>
    <r>
      <rPr>
        <b/>
        <sz val="11"/>
        <color theme="1"/>
        <rFont val="Calibri"/>
        <family val="2"/>
        <scheme val="minor"/>
      </rPr>
      <t xml:space="preserve">Meta Trimestral: </t>
    </r>
    <r>
      <rPr>
        <sz val="11"/>
        <color theme="1"/>
        <rFont val="Calibri"/>
        <family val="2"/>
        <scheme val="minor"/>
      </rPr>
      <t xml:space="preserve">Este indicador tiene como meta anual 360 acciones a realizar. En este trimestre se realizaron 101 acciones de las 90 programadas. El porcentaje alcanzado del 112.22% se debe principalmente que las escuelas han tenido muy buena aceptación de la plática que se imparte, así como también el instituto participa activamente en las actividades que se realiza por la estrategia integral "Todos por la Paz", y la participación con los módulos de atención en diversos eventos y diversas zonas de la ciudad.
</t>
    </r>
    <r>
      <rPr>
        <b/>
        <sz val="11"/>
        <color theme="1"/>
        <rFont val="Calibri"/>
        <family val="2"/>
        <scheme val="minor"/>
      </rPr>
      <t xml:space="preserve">Meta Anual: </t>
    </r>
    <r>
      <rPr>
        <sz val="11"/>
        <color theme="1"/>
        <rFont val="Calibri"/>
        <family val="2"/>
        <scheme val="minor"/>
      </rPr>
      <t>El porcentaje de avance con relación a la meta anual es de 28.06%, toda vez que el instituto participo activamente impartido pláticas y participo con módulos de atención en diversos eventos.</t>
    </r>
  </si>
  <si>
    <r>
      <rPr>
        <b/>
        <sz val="11"/>
        <color theme="1"/>
        <rFont val="Calibri"/>
        <family val="2"/>
        <scheme val="minor"/>
      </rPr>
      <t>PEC:</t>
    </r>
    <r>
      <rPr>
        <sz val="11"/>
        <color theme="1"/>
        <rFont val="Calibri"/>
        <family val="2"/>
        <scheme val="minor"/>
      </rPr>
      <t xml:space="preserve"> Porcentaje de escuelas certificadas como #YoNoSoyCómplice.</t>
    </r>
  </si>
  <si>
    <r>
      <rPr>
        <b/>
        <sz val="11"/>
        <color theme="1"/>
        <rFont val="Calibri"/>
        <family val="2"/>
        <scheme val="minor"/>
      </rPr>
      <t xml:space="preserve">Meta Trimestral: </t>
    </r>
    <r>
      <rPr>
        <sz val="11"/>
        <color theme="1"/>
        <rFont val="Calibri"/>
        <family val="2"/>
        <scheme val="minor"/>
      </rPr>
      <t xml:space="preserve">Este indicador tiene como meta anual 40 certificaciones. En este trimestre se reporto 1 certificación de 10  programadas. El porcentaje alcanzado del 10.00% se debe principalmente que los lineamientos para la entrega de los certificados #YoNoSoyCómplice se modificaron, con la finalidad que las escuelas puedan obtener con mayor facilidad la certificación. </t>
    </r>
    <r>
      <rPr>
        <b/>
        <sz val="11"/>
        <color theme="1"/>
        <rFont val="Calibri"/>
        <family val="2"/>
        <scheme val="minor"/>
      </rPr>
      <t xml:space="preserve">
Meta Anual: </t>
    </r>
    <r>
      <rPr>
        <sz val="11"/>
        <color theme="1"/>
        <rFont val="Calibri"/>
        <family val="2"/>
        <scheme val="minor"/>
      </rPr>
      <t>El porcentaje de avance con relación a la meta anual es de 2.50%, en virtud que los lineamientos de las certificaciones se modificaron esto genero mayor accesibilidad para que las escuelas pudieran obtener un certificado de participación, dicha modificación se realizó durante el tercer trimestre logrando obtener un buen resultado.</t>
    </r>
  </si>
  <si>
    <r>
      <rPr>
        <b/>
        <sz val="11"/>
        <color theme="1"/>
        <rFont val="Calibri"/>
        <family val="2"/>
        <scheme val="minor"/>
      </rPr>
      <t xml:space="preserve">PPA: </t>
    </r>
    <r>
      <rPr>
        <sz val="11"/>
        <color theme="1"/>
        <rFont val="Calibri"/>
        <family val="2"/>
        <scheme val="minor"/>
      </rPr>
      <t>Porcentaje de personas atendidas con adicciones.</t>
    </r>
  </si>
  <si>
    <r>
      <rPr>
        <b/>
        <sz val="11"/>
        <color theme="1"/>
        <rFont val="Calibri"/>
        <family val="2"/>
        <scheme val="minor"/>
      </rPr>
      <t xml:space="preserve">Meta Trimestral: </t>
    </r>
    <r>
      <rPr>
        <sz val="11"/>
        <color theme="1"/>
        <rFont val="Calibri"/>
        <family val="2"/>
        <scheme val="minor"/>
      </rPr>
      <t xml:space="preserve">Este indicador tiene como meta anual 43,255 atenciones. En este trimestre  se realizaron 7,923 atenciones de las 7,030 programadas. El porcentaje alcanzado de 112.70% se debe principalmente que el equipo de políticas públicas programo diversas pláticas a instituciones educativas y en instituciones privadas así como el seguimiento que brindo el equipo terapéutico a los estudiantes y a los usuarios en general, durante el trimestre se estuvieron instalando módulos de atención en diversos puntos de la ciudad propiciando que la ciudadanía conozca las actividades que realiza el instituto y genera un vínculo mas cercano con los ciudadanos. 
</t>
    </r>
    <r>
      <rPr>
        <b/>
        <sz val="11"/>
        <color theme="1"/>
        <rFont val="Calibri"/>
        <family val="2"/>
        <scheme val="minor"/>
      </rPr>
      <t xml:space="preserve">Meta Anual: </t>
    </r>
    <r>
      <rPr>
        <sz val="11"/>
        <color theme="1"/>
        <rFont val="Calibri"/>
        <family val="2"/>
        <scheme val="minor"/>
      </rPr>
      <t>El porcentaje de avance con relación a la meta anual es de 18.32% esto se debe principalmente a las pláticas que se han impartiendo han generado que más ciudadanos soliciten ayuda, así como también la aperturas de 2 sucursales más del Instituto han generado que la población conozca al instituto y conozca los servicios que brinda a la población.</t>
    </r>
  </si>
  <si>
    <r>
      <rPr>
        <b/>
        <sz val="11"/>
        <color theme="1"/>
        <rFont val="Calibri"/>
        <family val="2"/>
        <scheme val="minor"/>
      </rPr>
      <t xml:space="preserve">PPAPC: </t>
    </r>
    <r>
      <rPr>
        <sz val="11"/>
        <color theme="1"/>
        <rFont val="Calibri"/>
        <family val="2"/>
        <scheme val="minor"/>
      </rPr>
      <t>Porcentaje de personas atendidas de primer contacto.</t>
    </r>
  </si>
  <si>
    <r>
      <t>Meta Trimestral:</t>
    </r>
    <r>
      <rPr>
        <sz val="11"/>
        <color theme="1"/>
        <rFont val="Calibri"/>
        <family val="2"/>
        <scheme val="minor"/>
      </rPr>
      <t xml:space="preserve"> Este indicador tiene como meta anual 21,000 atenciones de primer contacto. En este trimestre  se realizaron 6,866 atenciones de primer contacto de las 6,000 programadas. El porcentaje alcanzado de 114.43% se debe principalmente que el equipo terapéutico estuvo impartiendo pláticas a diversas escuelas e instituciones privadas y participando en las escuelas dando seguimientos a los estudiantes,  esto dio como resultado que más estudiantes, así como ciudadanos que han participado en las pláticas y en los talleres pidan ayuda, dando como resultado más atenciones. </t>
    </r>
    <r>
      <rPr>
        <b/>
        <sz val="11"/>
        <color theme="1"/>
        <rFont val="Calibri"/>
        <family val="2"/>
        <scheme val="minor"/>
      </rPr>
      <t xml:space="preserve">
Meta Anual: </t>
    </r>
    <r>
      <rPr>
        <sz val="11"/>
        <color theme="1"/>
        <rFont val="Calibri"/>
        <family val="2"/>
        <scheme val="minor"/>
      </rPr>
      <t xml:space="preserve">El porcentaje de avance con relación a la meta anual es de 32.70% esto se debe principalmente a las pláticas que se han impartido esto ha propiciado que más ciudadanos soliciten ayuda al instituto, así como el constante trabajo por parte del personal del Instituto para dar a conocer a la población sobre los servicios que se brindan, considerando que el instituto cuenta con 2 sucursales mas. </t>
    </r>
  </si>
  <si>
    <r>
      <rPr>
        <b/>
        <sz val="11"/>
        <color theme="1"/>
        <rFont val="Calibri"/>
        <family val="2"/>
        <scheme val="minor"/>
      </rPr>
      <t xml:space="preserve">PPDC: </t>
    </r>
    <r>
      <rPr>
        <sz val="11"/>
        <color theme="1"/>
        <rFont val="Calibri"/>
        <family val="2"/>
        <scheme val="minor"/>
      </rPr>
      <t>Porcentaje de personas diagnosticadas que fueron canalizadas.</t>
    </r>
  </si>
  <si>
    <r>
      <rPr>
        <b/>
        <sz val="11"/>
        <color theme="1"/>
        <rFont val="Calibri"/>
        <family val="2"/>
        <scheme val="minor"/>
      </rPr>
      <t xml:space="preserve">Meta Trimestral: </t>
    </r>
    <r>
      <rPr>
        <sz val="11"/>
        <color theme="1"/>
        <rFont val="Calibri"/>
        <family val="2"/>
        <scheme val="minor"/>
      </rPr>
      <t xml:space="preserve">Este indicador tiene como meta anual 2,000 diagnósticos y canalizaciones. En este trimestre se realizaron 496 diagnósticos y canalizaciones de los 500 programados. El porcentaje alcanzado de 99.20% se debe principalmente a la atención brindada a los usuarios y que aceptaron el proceso de canalización.
</t>
    </r>
    <r>
      <rPr>
        <b/>
        <sz val="11"/>
        <color theme="1"/>
        <rFont val="Calibri"/>
        <family val="2"/>
        <scheme val="minor"/>
      </rPr>
      <t xml:space="preserve">Meta Anual: </t>
    </r>
    <r>
      <rPr>
        <sz val="11"/>
        <color theme="1"/>
        <rFont val="Calibri"/>
        <family val="2"/>
        <scheme val="minor"/>
      </rPr>
      <t>El porcentaje de avance con relación a la meta anual es de 24.80%, esto se debe principalmente que se han realizado las atenciones programadas, propiciando que sean canalizados y que sigan en un proceso de rehabilitación.</t>
    </r>
  </si>
  <si>
    <r>
      <rPr>
        <b/>
        <sz val="11"/>
        <color theme="1"/>
        <rFont val="Calibri"/>
        <family val="2"/>
        <scheme val="minor"/>
      </rPr>
      <t>PUCS:</t>
    </r>
    <r>
      <rPr>
        <sz val="11"/>
        <color theme="1"/>
        <rFont val="Calibri"/>
        <family val="2"/>
        <scheme val="minor"/>
      </rPr>
      <t xml:space="preserve"> Porcentaje de usuarios canalizados con seguimiento.</t>
    </r>
  </si>
  <si>
    <r>
      <rPr>
        <b/>
        <sz val="11"/>
        <color theme="1"/>
        <rFont val="Calibri"/>
        <family val="2"/>
        <scheme val="minor"/>
      </rPr>
      <t>Meta Trimestral:</t>
    </r>
    <r>
      <rPr>
        <sz val="11"/>
        <color theme="1"/>
        <rFont val="Calibri"/>
        <family val="2"/>
        <scheme val="minor"/>
      </rPr>
      <t xml:space="preserve"> Este indicador tiene como meta anual 2,000 canalizaciones con seguimiento a los usuarios,. En este trimestre se realizaron 540 seguimiento de los 500 programados. El porcentaje alcanzado de 108.00% se debe principalmente a la labor del equipo terapéutico que gestiona los seguimientos de los usuarios canalizados para estar atentos a su recuperación.
</t>
    </r>
    <r>
      <rPr>
        <b/>
        <sz val="11"/>
        <color theme="1"/>
        <rFont val="Calibri"/>
        <family val="2"/>
        <scheme val="minor"/>
      </rPr>
      <t xml:space="preserve">Meta Anual: </t>
    </r>
    <r>
      <rPr>
        <sz val="11"/>
        <color theme="1"/>
        <rFont val="Calibri"/>
        <family val="2"/>
        <scheme val="minor"/>
      </rPr>
      <t>El porcentaje de avance con relación a la meta anual es de 27.00% esto se debe principalmente a la gestión del equipo terapéutico para dar los seguimientos a los usuarios canalizados.</t>
    </r>
  </si>
  <si>
    <r>
      <rPr>
        <b/>
        <sz val="11"/>
        <color theme="1"/>
        <rFont val="Calibri"/>
        <family val="2"/>
        <scheme val="minor"/>
      </rPr>
      <t xml:space="preserve">PBO: </t>
    </r>
    <r>
      <rPr>
        <sz val="11"/>
        <color theme="1"/>
        <rFont val="Calibri"/>
        <family val="2"/>
        <scheme val="minor"/>
      </rPr>
      <t>Porcentaje de becas otorgadas.</t>
    </r>
  </si>
  <si>
    <r>
      <rPr>
        <b/>
        <sz val="11"/>
        <color theme="1"/>
        <rFont val="Calibri"/>
        <family val="2"/>
        <scheme val="minor"/>
      </rPr>
      <t xml:space="preserve">Meta Trimestral: </t>
    </r>
    <r>
      <rPr>
        <sz val="11"/>
        <color theme="1"/>
        <rFont val="Calibri"/>
        <family val="2"/>
        <scheme val="minor"/>
      </rPr>
      <t xml:space="preserve">Este indicador tiene como meta anual otorgar 120 becas a usuarios principalmente con adicciones. En este trimestre se otorgaron 21 becas de las 30 programadas. El porcentaje alcanzado de 70.00% se debe principalmente que los usuarios han aceptado ser becados para su proceso de rehabilitación.
</t>
    </r>
    <r>
      <rPr>
        <b/>
        <sz val="11"/>
        <color theme="1"/>
        <rFont val="Calibri"/>
        <family val="2"/>
        <scheme val="minor"/>
      </rPr>
      <t xml:space="preserve">Meta Anual: </t>
    </r>
    <r>
      <rPr>
        <sz val="11"/>
        <color theme="1"/>
        <rFont val="Calibri"/>
        <family val="2"/>
        <scheme val="minor"/>
      </rPr>
      <t>El porcentaje de avance con relación a la meta anual es de 17.50%, esto principalmente a las becas que se otorgaron dura el trimestre.</t>
    </r>
  </si>
  <si>
    <r>
      <rPr>
        <b/>
        <sz val="11"/>
        <color theme="1"/>
        <rFont val="Calibri"/>
        <family val="2"/>
        <scheme val="minor"/>
      </rPr>
      <t>PDE:</t>
    </r>
    <r>
      <rPr>
        <sz val="11"/>
        <color theme="1"/>
        <rFont val="Calibri"/>
        <family val="2"/>
        <scheme val="minor"/>
      </rPr>
      <t xml:space="preserve"> Porcentajes de diagnósticos entregados</t>
    </r>
  </si>
  <si>
    <r>
      <rPr>
        <b/>
        <sz val="11"/>
        <color theme="1"/>
        <rFont val="Calibri"/>
        <family val="2"/>
        <scheme val="minor"/>
      </rPr>
      <t xml:space="preserve">Meta Trimestral: </t>
    </r>
    <r>
      <rPr>
        <sz val="11"/>
        <color theme="1"/>
        <rFont val="Calibri"/>
        <family val="2"/>
        <scheme val="minor"/>
      </rPr>
      <t xml:space="preserve"> Este indicador tiene como meta anual otorgar 18,000 diagnósticos derivados del programa de "0 a 100". La entrega de los diagnósticos están programados para el segundo trimestre, toda vez que los recursos se entregaran durante el periodo antes mencionado.
</t>
    </r>
    <r>
      <rPr>
        <b/>
        <sz val="11"/>
        <color theme="1"/>
        <rFont val="Calibri"/>
        <family val="2"/>
        <scheme val="minor"/>
      </rPr>
      <t xml:space="preserve">Meta Anual: </t>
    </r>
    <r>
      <rPr>
        <sz val="11"/>
        <color theme="1"/>
        <rFont val="Calibri"/>
        <family val="2"/>
        <scheme val="minor"/>
      </rPr>
      <t>El porcentaje con relación a la meta anual serán entregados durante el segundo trimestre a reportar.</t>
    </r>
  </si>
  <si>
    <r>
      <rPr>
        <b/>
        <sz val="11"/>
        <color theme="1"/>
        <rFont val="Calibri"/>
        <family val="2"/>
        <scheme val="minor"/>
      </rPr>
      <t xml:space="preserve">PPAUM: </t>
    </r>
    <r>
      <rPr>
        <sz val="11"/>
        <color theme="1"/>
        <rFont val="Calibri"/>
        <family val="2"/>
        <scheme val="minor"/>
      </rPr>
      <t>Porcentaje de personas atendidas en la unidad móvil.</t>
    </r>
  </si>
  <si>
    <r>
      <rPr>
        <b/>
        <sz val="11"/>
        <color theme="1"/>
        <rFont val="Calibri"/>
        <family val="2"/>
        <scheme val="minor"/>
      </rPr>
      <t xml:space="preserve">Meta Trimestral: </t>
    </r>
    <r>
      <rPr>
        <sz val="11"/>
        <color theme="1"/>
        <rFont val="Calibri"/>
        <family val="2"/>
        <scheme val="minor"/>
      </rPr>
      <t xml:space="preserve">Este indicador tiene como meta anual otorgar 135 diagnósticos de personas atendidas en la unidad móvil. Las atenciones están programadas durante el segundo trimestre, toda vez que los recursos se entregaran durante el periodo antes mencionado.
</t>
    </r>
    <r>
      <rPr>
        <b/>
        <sz val="11"/>
        <color theme="1"/>
        <rFont val="Calibri"/>
        <family val="2"/>
        <scheme val="minor"/>
      </rPr>
      <t xml:space="preserve">Meta Anual: </t>
    </r>
    <r>
      <rPr>
        <sz val="11"/>
        <color theme="1"/>
        <rFont val="Calibri"/>
        <family val="2"/>
        <scheme val="minor"/>
      </rPr>
      <t>El porcentaje con relación a la meta anual serán entregados durante el segundo trimestre a reportar.</t>
    </r>
  </si>
  <si>
    <t>E-PPA 4.6 PROGRAMA DE PREVENCIÓN Y ATENCIÓN DE LAS ADICCIONES</t>
  </si>
  <si>
    <t>F. 4.6.1: Contribuir en la promoción de  acciones que combatan las causas que generan las violencias y la delincuencia contribuyendo a la paz y la justica mediante el conocimiento respecto a las causas, efectos y prevención  de las adicciones.</t>
  </si>
  <si>
    <t>P. 4.6.1.1 La población del Municipio de Benito Juárez recibe atención y se informa respecto a las causas, efectos y prevención  de las adicciones.</t>
  </si>
  <si>
    <t>C. 4.6.1.1.1 Acciones encaminadas a incrementar el conocimiento social y la sensibilización sobre las causas, efectos y prevención de las adicciones realizadas.</t>
  </si>
  <si>
    <t>A. 4.6.1.1.1.1 Difusión digital sobre las actividades institucionales, así como información para la prevención de las adicciones.</t>
  </si>
  <si>
    <t>4.6.1.1.1.2 Fortalecimiento de la cultura de prevención de las adicciones.</t>
  </si>
  <si>
    <t>A. 4.6.1.1.1.3 Otorgamiento de certificados a instituciones educativas por cumplir con los lineamientos de prevención y detección de adicciones establecidas por el IMCA.</t>
  </si>
  <si>
    <t>C. 4.6.1.1.2 Atención dirigida y otorgada a la población sobre las adicciones.</t>
  </si>
  <si>
    <t>4.6.1.1.2.1  Atención de primer contacto  para la detección de adicciones.</t>
  </si>
  <si>
    <t>A. 4.6.1.1.2.2 Diagnóstico y canalización de usuarios.</t>
  </si>
  <si>
    <t xml:space="preserve">A. 4.6.1.1.2.3 Seguimiento y reinserción social a los usuarios en su programa de rehabilitación. </t>
  </si>
  <si>
    <t>A. 4.6.1.1.2.4 Otorgamiento de Becas a personas principalmente con adicciones.</t>
  </si>
  <si>
    <t>A 4.6.1.1.2.5 Otorgamiento de diagnósticos del "Programa de Cero a 100"</t>
  </si>
  <si>
    <t xml:space="preserve">A. 4.6.1.1.2.6 Seguimiento a los usuarios en su programa de rehabilitación y reinserción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</si>
</sst>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Arial"/>
      <family val="2"/>
    </font>
    <font>
      <sz val="14"/>
      <color theme="1"/>
      <name val="Calibri"/>
      <family val="2"/>
      <scheme val="minor"/>
    </font>
    <font>
      <sz val="9"/>
      <color theme="1"/>
      <name val="Calibri"/>
      <family val="2"/>
      <scheme val="minor"/>
    </font>
  </fonts>
  <fills count="2">
    <fill>
      <patternFill patternType="none"/>
    </fill>
    <fill>
      <patternFill patternType="gray125"/>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dotted">
        <color indexed="64"/>
      </bottom>
      <diagonal/>
    </border>
    <border>
      <left style="thin">
        <color indexed="64"/>
      </left>
      <right style="medium">
        <color indexed="64"/>
      </right>
      <top style="thin">
        <color indexed="64"/>
      </top>
      <bottom/>
      <diagonal/>
    </border>
    <border>
      <left style="dotted">
        <color indexed="64"/>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medium">
        <color indexed="64"/>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dotted">
        <color indexed="64"/>
      </bottom>
      <diagonal/>
    </border>
    <border>
      <left/>
      <right style="dotted">
        <color indexed="64"/>
      </right>
      <top style="dotted">
        <color indexed="64"/>
      </top>
      <bottom/>
      <diagonal/>
    </border>
    <border>
      <left style="thin">
        <color indexed="64"/>
      </left>
      <right style="dotted">
        <color indexed="64"/>
      </right>
      <top style="dotted">
        <color indexed="64"/>
      </top>
      <bottom style="medium">
        <color indexed="64"/>
      </bottom>
      <diagonal/>
    </border>
    <border>
      <left style="thin">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dotted">
        <color indexed="64"/>
      </top>
      <bottom style="dotted">
        <color indexed="64"/>
      </bottom>
      <diagonal/>
    </border>
    <border>
      <left style="thin">
        <color auto="1"/>
      </left>
      <right style="dotted">
        <color auto="1"/>
      </right>
      <top style="dotted">
        <color auto="1"/>
      </top>
      <bottom/>
      <diagonal/>
    </border>
    <border>
      <left style="dotted">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s>
  <cellStyleXfs count="2">
    <xf numFmtId="0" fontId="0" fillId="0" borderId="0"/>
    <xf numFmtId="0" fontId="3" fillId="0" borderId="0"/>
  </cellStyleXfs>
  <cellXfs count="118">
    <xf numFmtId="0" fontId="0" fillId="0" borderId="0" xfId="0"/>
    <xf numFmtId="10" fontId="1" fillId="0" borderId="24" xfId="1" applyNumberFormat="1" applyFont="1" applyBorder="1" applyAlignment="1">
      <alignment horizontal="center" vertical="center"/>
    </xf>
    <xf numFmtId="10" fontId="1" fillId="0" borderId="57" xfId="1" applyNumberFormat="1" applyFont="1" applyBorder="1" applyAlignment="1">
      <alignment horizontal="center" vertical="center"/>
    </xf>
    <xf numFmtId="3" fontId="1" fillId="0" borderId="24" xfId="0" applyNumberFormat="1" applyFont="1" applyBorder="1" applyAlignment="1">
      <alignment horizontal="center" vertical="center" wrapText="1"/>
    </xf>
    <xf numFmtId="3" fontId="1" fillId="0" borderId="35" xfId="0" applyNumberFormat="1" applyFont="1" applyBorder="1" applyAlignment="1">
      <alignment horizontal="center" vertical="center" wrapText="1"/>
    </xf>
    <xf numFmtId="3" fontId="1" fillId="0" borderId="24" xfId="0" applyNumberFormat="1" applyFont="1" applyBorder="1" applyAlignment="1">
      <alignment horizontal="center" vertical="center"/>
    </xf>
    <xf numFmtId="3" fontId="1" fillId="0" borderId="35" xfId="0" applyNumberFormat="1" applyFont="1" applyBorder="1" applyAlignment="1">
      <alignment horizontal="center" vertical="center"/>
    </xf>
    <xf numFmtId="3" fontId="1" fillId="0" borderId="31" xfId="0" applyNumberFormat="1" applyFont="1" applyBorder="1" applyAlignment="1">
      <alignment horizontal="center" vertical="center"/>
    </xf>
    <xf numFmtId="3" fontId="1" fillId="0" borderId="36" xfId="0" applyNumberFormat="1" applyFont="1" applyBorder="1" applyAlignment="1">
      <alignment horizontal="center" vertical="center"/>
    </xf>
    <xf numFmtId="0" fontId="3" fillId="0" borderId="1" xfId="1" applyBorder="1"/>
    <xf numFmtId="0" fontId="3" fillId="0" borderId="2" xfId="1" applyBorder="1"/>
    <xf numFmtId="0" fontId="3" fillId="0" borderId="2" xfId="1" applyBorder="1" applyAlignment="1">
      <alignment horizontal="left"/>
    </xf>
    <xf numFmtId="0" fontId="3" fillId="0" borderId="3" xfId="1" applyBorder="1"/>
    <xf numFmtId="0" fontId="3" fillId="0" borderId="0" xfId="1"/>
    <xf numFmtId="0" fontId="3" fillId="0" borderId="4" xfId="1" applyBorder="1"/>
    <xf numFmtId="0" fontId="3" fillId="0" borderId="0" xfId="1" applyAlignment="1">
      <alignment horizontal="left"/>
    </xf>
    <xf numFmtId="0" fontId="3" fillId="0" borderId="5" xfId="1" applyBorder="1"/>
    <xf numFmtId="0" fontId="2" fillId="0" borderId="21" xfId="1" applyFont="1" applyBorder="1" applyAlignment="1">
      <alignment horizontal="center" vertical="center" wrapText="1"/>
    </xf>
    <xf numFmtId="10" fontId="3" fillId="0" borderId="0" xfId="1" applyNumberFormat="1"/>
    <xf numFmtId="10" fontId="5" fillId="0" borderId="45" xfId="0" applyNumberFormat="1" applyFont="1" applyBorder="1" applyAlignment="1">
      <alignment horizontal="center" vertical="center" wrapText="1"/>
    </xf>
    <xf numFmtId="10" fontId="5" fillId="0" borderId="47" xfId="0" applyNumberFormat="1" applyFont="1" applyBorder="1" applyAlignment="1">
      <alignment horizontal="center" vertical="center" wrapText="1"/>
    </xf>
    <xf numFmtId="10" fontId="5" fillId="0" borderId="35" xfId="0" applyNumberFormat="1" applyFont="1" applyBorder="1" applyAlignment="1">
      <alignment horizontal="center"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 fillId="0" borderId="42" xfId="0" applyFont="1" applyBorder="1" applyAlignment="1">
      <alignment horizontal="left" vertical="center" wrapText="1"/>
    </xf>
    <xf numFmtId="0" fontId="1" fillId="0" borderId="43" xfId="0" applyFont="1" applyBorder="1" applyAlignment="1">
      <alignment horizontal="left" vertical="center" wrapText="1"/>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0" fontId="1" fillId="0" borderId="52" xfId="0" applyFont="1" applyBorder="1" applyAlignment="1">
      <alignment horizontal="left" vertical="center" wrapText="1"/>
    </xf>
    <xf numFmtId="0" fontId="1" fillId="0" borderId="53" xfId="0" applyFont="1" applyBorder="1" applyAlignment="1">
      <alignment horizontal="left" vertical="center" wrapText="1"/>
    </xf>
    <xf numFmtId="0" fontId="1" fillId="0" borderId="24" xfId="0" applyFont="1" applyBorder="1" applyAlignment="1">
      <alignment horizontal="center" vertical="center" wrapText="1"/>
    </xf>
    <xf numFmtId="0" fontId="1" fillId="0" borderId="24" xfId="0" applyFont="1" applyBorder="1" applyAlignment="1">
      <alignment horizontal="center" vertical="center"/>
    </xf>
    <xf numFmtId="3" fontId="1" fillId="0" borderId="52" xfId="0" applyNumberFormat="1" applyFont="1" applyBorder="1" applyAlignment="1">
      <alignment horizontal="center" vertical="center" wrapText="1"/>
    </xf>
    <xf numFmtId="3" fontId="1" fillId="0" borderId="53" xfId="0" applyNumberFormat="1"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1" fillId="0" borderId="24" xfId="0" applyFont="1" applyBorder="1" applyAlignment="1">
      <alignment horizontal="left" vertical="center" wrapText="1"/>
    </xf>
    <xf numFmtId="0" fontId="1" fillId="0" borderId="31" xfId="0" applyFont="1" applyBorder="1" applyAlignment="1">
      <alignment horizontal="left" vertical="center" wrapText="1"/>
    </xf>
    <xf numFmtId="0" fontId="1" fillId="0" borderId="31" xfId="0" applyFont="1" applyBorder="1" applyAlignment="1">
      <alignment horizontal="center" vertical="center" wrapText="1"/>
    </xf>
    <xf numFmtId="0" fontId="1" fillId="0" borderId="31" xfId="0" applyFont="1" applyBorder="1" applyAlignment="1">
      <alignment horizontal="center" vertical="center"/>
    </xf>
    <xf numFmtId="3" fontId="1" fillId="0" borderId="24" xfId="0" applyNumberFormat="1" applyFont="1" applyBorder="1" applyAlignment="1">
      <alignment horizontal="center" vertical="center" wrapText="1"/>
    </xf>
    <xf numFmtId="3" fontId="1" fillId="0" borderId="31" xfId="0" applyNumberFormat="1" applyFont="1" applyBorder="1" applyAlignment="1">
      <alignment horizontal="center" vertical="center" wrapText="1"/>
    </xf>
    <xf numFmtId="10" fontId="5" fillId="0" borderId="49" xfId="0" applyNumberFormat="1" applyFont="1" applyBorder="1" applyAlignment="1">
      <alignment horizontal="center" vertical="center" wrapText="1"/>
    </xf>
    <xf numFmtId="10" fontId="5" fillId="0" borderId="48" xfId="0" applyNumberFormat="1" applyFont="1" applyBorder="1" applyAlignment="1">
      <alignment horizontal="center" vertical="center" wrapText="1"/>
    </xf>
    <xf numFmtId="10" fontId="5" fillId="0" borderId="36" xfId="0" applyNumberFormat="1" applyFont="1" applyBorder="1" applyAlignment="1">
      <alignment horizontal="center"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2" fillId="0" borderId="29" xfId="0" applyFont="1" applyBorder="1" applyAlignment="1">
      <alignment vertical="center"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1" fillId="0" borderId="45" xfId="0" applyFont="1" applyBorder="1" applyAlignment="1">
      <alignment horizontal="left" vertical="center" wrapText="1"/>
    </xf>
    <xf numFmtId="0" fontId="1" fillId="0" borderId="44" xfId="0" applyFont="1" applyBorder="1" applyAlignment="1">
      <alignment horizontal="left" vertical="center" wrapText="1"/>
    </xf>
    <xf numFmtId="0" fontId="2" fillId="0" borderId="38"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29" xfId="0" applyFont="1" applyBorder="1" applyAlignment="1">
      <alignment vertical="center" wrapText="1"/>
    </xf>
    <xf numFmtId="0" fontId="2" fillId="0" borderId="9"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6" xfId="1" applyFont="1" applyBorder="1" applyAlignment="1">
      <alignment horizontal="center" vertical="center" wrapText="1"/>
    </xf>
    <xf numFmtId="0" fontId="2" fillId="0" borderId="21"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22" xfId="1" applyFont="1" applyBorder="1" applyAlignment="1">
      <alignment horizontal="center" vertical="center" wrapText="1"/>
    </xf>
    <xf numFmtId="0" fontId="2" fillId="0" borderId="24" xfId="0" applyFont="1" applyBorder="1" applyAlignment="1">
      <alignment vertical="center" wrapText="1"/>
    </xf>
    <xf numFmtId="0" fontId="1" fillId="0" borderId="24" xfId="0" applyFont="1" applyBorder="1" applyAlignment="1">
      <alignment vertical="center" wrapText="1"/>
    </xf>
    <xf numFmtId="0" fontId="2" fillId="0" borderId="12" xfId="1" applyFont="1" applyBorder="1" applyAlignment="1">
      <alignment horizontal="center" vertical="center"/>
    </xf>
    <xf numFmtId="0" fontId="2" fillId="0" borderId="10" xfId="1" applyFont="1" applyBorder="1" applyAlignment="1">
      <alignment horizontal="center" vertical="center"/>
    </xf>
    <xf numFmtId="0" fontId="2" fillId="0" borderId="13" xfId="1" applyFont="1" applyBorder="1" applyAlignment="1">
      <alignment horizontal="center" vertical="center"/>
    </xf>
    <xf numFmtId="0" fontId="4" fillId="0" borderId="0" xfId="1" applyFont="1" applyAlignment="1">
      <alignment horizontal="center"/>
    </xf>
    <xf numFmtId="0" fontId="4" fillId="0" borderId="5" xfId="1" applyFont="1" applyBorder="1" applyAlignment="1">
      <alignment horizontal="center"/>
    </xf>
    <xf numFmtId="0" fontId="4" fillId="0" borderId="0" xfId="1" applyFont="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23" xfId="1" applyFont="1" applyBorder="1" applyAlignment="1">
      <alignment horizontal="center" vertical="center"/>
    </xf>
    <xf numFmtId="0" fontId="2" fillId="0" borderId="18" xfId="1" applyFont="1" applyBorder="1" applyAlignment="1">
      <alignment horizontal="center" vertical="center"/>
    </xf>
    <xf numFmtId="0" fontId="1" fillId="0" borderId="60" xfId="1" applyFont="1" applyBorder="1" applyAlignment="1">
      <alignment horizontal="justify" vertical="center" wrapText="1"/>
    </xf>
    <xf numFmtId="0" fontId="1" fillId="0" borderId="25" xfId="1" applyFont="1" applyBorder="1" applyAlignment="1">
      <alignment horizontal="justify" vertical="center" wrapText="1"/>
    </xf>
    <xf numFmtId="0" fontId="1" fillId="0" borderId="26" xfId="1" applyFont="1" applyBorder="1" applyAlignment="1">
      <alignment horizontal="justify" vertical="center" wrapText="1"/>
    </xf>
    <xf numFmtId="0" fontId="1" fillId="0" borderId="63" xfId="1" applyFont="1" applyBorder="1" applyAlignment="1">
      <alignment horizontal="justify" vertical="center" wrapText="1"/>
    </xf>
    <xf numFmtId="0" fontId="1" fillId="0" borderId="27" xfId="1" applyFont="1" applyBorder="1" applyAlignment="1">
      <alignment horizontal="justify" vertical="center" wrapText="1"/>
    </xf>
    <xf numFmtId="0" fontId="1" fillId="0" borderId="28" xfId="1" applyFont="1" applyBorder="1" applyAlignment="1">
      <alignment horizontal="justify" vertical="center" wrapText="1"/>
    </xf>
    <xf numFmtId="0" fontId="1" fillId="0" borderId="52" xfId="1" applyFont="1" applyBorder="1" applyAlignment="1">
      <alignment horizontal="justify" vertical="center" wrapText="1"/>
    </xf>
    <xf numFmtId="0" fontId="1" fillId="0" borderId="53" xfId="1" applyFont="1" applyBorder="1" applyAlignment="1">
      <alignment horizontal="justify" vertical="center" wrapText="1"/>
    </xf>
    <xf numFmtId="0" fontId="1" fillId="0" borderId="52" xfId="1" applyFont="1" applyBorder="1" applyAlignment="1">
      <alignment horizontal="center" vertical="center" wrapText="1"/>
    </xf>
    <xf numFmtId="0" fontId="1" fillId="0" borderId="53" xfId="1" applyFont="1" applyBorder="1" applyAlignment="1">
      <alignment horizontal="center" vertical="center" wrapText="1"/>
    </xf>
    <xf numFmtId="0" fontId="1" fillId="0" borderId="52" xfId="1" applyFont="1" applyBorder="1" applyAlignment="1">
      <alignment horizontal="center" vertical="center"/>
    </xf>
    <xf numFmtId="0" fontId="1" fillId="0" borderId="53" xfId="1" applyFont="1" applyBorder="1" applyAlignment="1">
      <alignment horizontal="center" vertical="center"/>
    </xf>
    <xf numFmtId="10" fontId="1" fillId="0" borderId="52" xfId="1" applyNumberFormat="1" applyFont="1" applyBorder="1" applyAlignment="1">
      <alignment horizontal="center" vertical="center"/>
    </xf>
    <xf numFmtId="10" fontId="1" fillId="0" borderId="53" xfId="1" applyNumberFormat="1" applyFont="1" applyBorder="1" applyAlignment="1">
      <alignment horizontal="center" vertical="center"/>
    </xf>
    <xf numFmtId="0" fontId="2" fillId="0" borderId="29" xfId="1" applyFont="1" applyBorder="1" applyAlignment="1">
      <alignment horizontal="left" vertical="center" wrapText="1"/>
    </xf>
    <xf numFmtId="10" fontId="6" fillId="0" borderId="58" xfId="0" applyNumberFormat="1" applyFont="1" applyBorder="1" applyAlignment="1">
      <alignment horizontal="center" vertical="center" wrapText="1"/>
    </xf>
    <xf numFmtId="10" fontId="6" fillId="0" borderId="61" xfId="0" applyNumberFormat="1" applyFont="1" applyBorder="1" applyAlignment="1">
      <alignment horizontal="center" vertical="center" wrapText="1"/>
    </xf>
    <xf numFmtId="10" fontId="6" fillId="0" borderId="59" xfId="0" applyNumberFormat="1" applyFont="1" applyBorder="1" applyAlignment="1">
      <alignment horizontal="center" vertical="center" wrapText="1"/>
    </xf>
    <xf numFmtId="10" fontId="6" fillId="0" borderId="62" xfId="0" applyNumberFormat="1" applyFont="1" applyBorder="1" applyAlignment="1">
      <alignment horizontal="center" vertical="center" wrapText="1"/>
    </xf>
    <xf numFmtId="0" fontId="1" fillId="0" borderId="34" xfId="0" applyFont="1" applyBorder="1" applyAlignment="1">
      <alignment horizontal="left" vertical="center" wrapText="1"/>
    </xf>
    <xf numFmtId="0" fontId="1" fillId="0" borderId="32" xfId="0" applyFont="1" applyBorder="1" applyAlignment="1">
      <alignment horizontal="left" vertical="center" wrapText="1"/>
    </xf>
    <xf numFmtId="0" fontId="1" fillId="0" borderId="33" xfId="0" applyFont="1" applyBorder="1" applyAlignment="1">
      <alignment horizontal="left" vertical="center" wrapText="1"/>
    </xf>
    <xf numFmtId="10" fontId="5" fillId="0" borderId="46" xfId="0" applyNumberFormat="1" applyFont="1" applyBorder="1" applyAlignment="1">
      <alignment horizontal="center" vertical="center" wrapText="1"/>
    </xf>
    <xf numFmtId="0" fontId="2" fillId="0" borderId="3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AED8F4"/>
      <color rgb="FF1A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731158</xdr:colOff>
      <xdr:row>39</xdr:row>
      <xdr:rowOff>142422</xdr:rowOff>
    </xdr:from>
    <xdr:ext cx="4953001" cy="1112232"/>
    <xdr:sp macro="" textlink="">
      <xdr:nvSpPr>
        <xdr:cNvPr id="3" name="CuadroTexto 2">
          <a:extLst>
            <a:ext uri="{FF2B5EF4-FFF2-40B4-BE49-F238E27FC236}">
              <a16:creationId xmlns:a16="http://schemas.microsoft.com/office/drawing/2014/main" id="{2777544F-864E-44AE-975C-93DC31A49616}"/>
            </a:ext>
          </a:extLst>
        </xdr:cNvPr>
        <xdr:cNvSpPr txBox="1"/>
      </xdr:nvSpPr>
      <xdr:spPr>
        <a:xfrm>
          <a:off x="2255158" y="27631572"/>
          <a:ext cx="4953001" cy="11122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a:t>
          </a:r>
        </a:p>
        <a:p>
          <a:pPr algn="ctr"/>
          <a:r>
            <a:rPr lang="es-MX" sz="1200"/>
            <a:t>ELABORÓ</a:t>
          </a:r>
        </a:p>
        <a:p>
          <a:pPr algn="ctr"/>
          <a:r>
            <a:rPr lang="es-MX" sz="1200"/>
            <a:t>LIC.</a:t>
          </a:r>
          <a:r>
            <a:rPr lang="es-MX" sz="1200" baseline="0"/>
            <a:t> CARLA GUZMÁN LÓPEZ GATELL</a:t>
          </a:r>
        </a:p>
        <a:p>
          <a:pPr algn="ctr"/>
          <a:r>
            <a:rPr lang="es-MX" sz="1200" baseline="0"/>
            <a:t>DIRECTORA DE ADMINISTRACIÓN, CONTABILIDAD Y FINANZAS DEL</a:t>
          </a:r>
        </a:p>
        <a:p>
          <a:pPr algn="ctr"/>
          <a:r>
            <a:rPr lang="es-MX" sz="1200" baseline="0"/>
            <a:t>INSTITUTO MUNICIPAL CONTRA LAS ADICCIONES</a:t>
          </a:r>
          <a:endParaRPr lang="es-MX" sz="1200"/>
        </a:p>
      </xdr:txBody>
    </xdr:sp>
    <xdr:clientData/>
  </xdr:oneCellAnchor>
  <xdr:oneCellAnchor>
    <xdr:from>
      <xdr:col>6</xdr:col>
      <xdr:colOff>174295</xdr:colOff>
      <xdr:row>39</xdr:row>
      <xdr:rowOff>124485</xdr:rowOff>
    </xdr:from>
    <xdr:ext cx="3635025" cy="960662"/>
    <xdr:sp macro="" textlink="">
      <xdr:nvSpPr>
        <xdr:cNvPr id="4" name="CuadroTexto 3">
          <a:extLst>
            <a:ext uri="{FF2B5EF4-FFF2-40B4-BE49-F238E27FC236}">
              <a16:creationId xmlns:a16="http://schemas.microsoft.com/office/drawing/2014/main" id="{F5B29B5F-D882-488D-8A70-1E2EA90106F3}"/>
            </a:ext>
          </a:extLst>
        </xdr:cNvPr>
        <xdr:cNvSpPr txBox="1"/>
      </xdr:nvSpPr>
      <xdr:spPr>
        <a:xfrm>
          <a:off x="11366170" y="27613635"/>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________________________________________</a:t>
          </a:r>
        </a:p>
        <a:p>
          <a:pPr algn="ctr"/>
          <a:r>
            <a:rPr lang="es-MX" sz="1200"/>
            <a:t>REVISÓ</a:t>
          </a:r>
        </a:p>
        <a:p>
          <a:pPr algn="ctr"/>
          <a:r>
            <a:rPr lang="es-MX" sz="1200"/>
            <a:t>M.C.</a:t>
          </a:r>
          <a:r>
            <a:rPr lang="es-MX" sz="1200" baseline="0"/>
            <a:t> ENRIQUE EDUARDO ENCALADA SÁNCHEZ</a:t>
          </a:r>
        </a:p>
        <a:p>
          <a:pPr algn="ctr"/>
          <a:r>
            <a:rPr lang="es-MX" sz="1200" baseline="0"/>
            <a:t>DIRECTOR DE PLANEACIÓN DE LA DGPM</a:t>
          </a:r>
          <a:endParaRPr lang="es-MX" sz="1200"/>
        </a:p>
      </xdr:txBody>
    </xdr:sp>
    <xdr:clientData/>
  </xdr:oneCellAnchor>
  <xdr:oneCellAnchor>
    <xdr:from>
      <xdr:col>13</xdr:col>
      <xdr:colOff>212189</xdr:colOff>
      <xdr:row>39</xdr:row>
      <xdr:rowOff>125818</xdr:rowOff>
    </xdr:from>
    <xdr:ext cx="4835380" cy="1169582"/>
    <xdr:sp macro="" textlink="">
      <xdr:nvSpPr>
        <xdr:cNvPr id="5" name="CuadroTexto 4">
          <a:extLst>
            <a:ext uri="{FF2B5EF4-FFF2-40B4-BE49-F238E27FC236}">
              <a16:creationId xmlns:a16="http://schemas.microsoft.com/office/drawing/2014/main" id="{9B0C73F3-9F7E-4E6D-81F5-447ED76408D0}"/>
            </a:ext>
          </a:extLst>
        </xdr:cNvPr>
        <xdr:cNvSpPr txBox="1"/>
      </xdr:nvSpPr>
      <xdr:spPr>
        <a:xfrm>
          <a:off x="18109664" y="27614968"/>
          <a:ext cx="4835380" cy="11695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_______________________________________</a:t>
          </a:r>
        </a:p>
        <a:p>
          <a:pPr algn="ctr"/>
          <a:r>
            <a:rPr lang="es-MX" sz="1200"/>
            <a:t>AUTORIZÓ</a:t>
          </a:r>
        </a:p>
        <a:p>
          <a:pPr algn="ctr"/>
          <a:r>
            <a:rPr lang="es-MX" sz="1200" baseline="0"/>
            <a:t>C. ALBERTO ORTUÑO BÁEZ</a:t>
          </a:r>
        </a:p>
        <a:p>
          <a:pPr algn="ctr"/>
          <a:r>
            <a:rPr lang="es-MX" sz="1200" baseline="0"/>
            <a:t>DIRECTOR GENERAL DEL</a:t>
          </a:r>
        </a:p>
        <a:p>
          <a:pPr algn="ctr"/>
          <a:r>
            <a:rPr lang="es-MX" sz="1200" baseline="0"/>
            <a:t>INSTITUTO MUNICIPAL CONTRA LAS ADICCIONES</a:t>
          </a:r>
          <a:endParaRPr lang="es-MX" sz="1200"/>
        </a:p>
      </xdr:txBody>
    </xdr:sp>
    <xdr:clientData/>
  </xdr:oneCellAnchor>
  <xdr:twoCellAnchor editAs="oneCell">
    <xdr:from>
      <xdr:col>14</xdr:col>
      <xdr:colOff>1731819</xdr:colOff>
      <xdr:row>0</xdr:row>
      <xdr:rowOff>86592</xdr:rowOff>
    </xdr:from>
    <xdr:to>
      <xdr:col>14</xdr:col>
      <xdr:colOff>4586072</xdr:colOff>
      <xdr:row>5</xdr:row>
      <xdr:rowOff>80097</xdr:rowOff>
    </xdr:to>
    <xdr:pic>
      <xdr:nvPicPr>
        <xdr:cNvPr id="7" name="Imagen 6">
          <a:extLst>
            <a:ext uri="{FF2B5EF4-FFF2-40B4-BE49-F238E27FC236}">
              <a16:creationId xmlns:a16="http://schemas.microsoft.com/office/drawing/2014/main" id="{CCA04A42-9329-429F-9968-07411E03442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30" t="26818" r="9579" b="25293"/>
        <a:stretch/>
      </xdr:blipFill>
      <xdr:spPr>
        <a:xfrm>
          <a:off x="21318683" y="502228"/>
          <a:ext cx="2854253" cy="1084552"/>
        </a:xfrm>
        <a:prstGeom prst="rect">
          <a:avLst/>
        </a:prstGeom>
      </xdr:spPr>
    </xdr:pic>
    <xdr:clientData/>
  </xdr:twoCellAnchor>
  <xdr:twoCellAnchor editAs="oneCell">
    <xdr:from>
      <xdr:col>0</xdr:col>
      <xdr:colOff>403413</xdr:colOff>
      <xdr:row>0</xdr:row>
      <xdr:rowOff>67234</xdr:rowOff>
    </xdr:from>
    <xdr:to>
      <xdr:col>0</xdr:col>
      <xdr:colOff>1736912</xdr:colOff>
      <xdr:row>5</xdr:row>
      <xdr:rowOff>182874</xdr:rowOff>
    </xdr:to>
    <xdr:pic>
      <xdr:nvPicPr>
        <xdr:cNvPr id="8" name="Imagen 7">
          <a:extLst>
            <a:ext uri="{FF2B5EF4-FFF2-40B4-BE49-F238E27FC236}">
              <a16:creationId xmlns:a16="http://schemas.microsoft.com/office/drawing/2014/main" id="{C547A4B4-58C8-42EF-9EE0-AE72A1383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3413" y="67234"/>
          <a:ext cx="1333499" cy="119140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6"/>
  <sheetViews>
    <sheetView tabSelected="1" zoomScale="70" zoomScaleNormal="70" zoomScaleSheetLayoutView="85" zoomScalePageLayoutView="90" workbookViewId="0">
      <selection activeCell="B17" sqref="B17:B18"/>
    </sheetView>
  </sheetViews>
  <sheetFormatPr baseColWidth="10" defaultColWidth="11.42578125" defaultRowHeight="15.75" x14ac:dyDescent="0.25"/>
  <cols>
    <col min="1" max="1" width="37.7109375" style="13" customWidth="1"/>
    <col min="2" max="2" width="24.140625" style="13" customWidth="1"/>
    <col min="3" max="6" width="18.7109375" style="13" customWidth="1"/>
    <col min="7" max="10" width="13.5703125" style="13" customWidth="1"/>
    <col min="11" max="12" width="18.7109375" style="13" customWidth="1"/>
    <col min="13" max="13" width="13.7109375" style="15" customWidth="1"/>
    <col min="14" max="14" width="12.140625" style="13" customWidth="1"/>
    <col min="15" max="15" width="79.5703125" style="13" customWidth="1"/>
    <col min="16" max="16384" width="11.42578125" style="13"/>
  </cols>
  <sheetData>
    <row r="1" spans="1:18" x14ac:dyDescent="0.25">
      <c r="A1" s="9"/>
      <c r="B1" s="10"/>
      <c r="C1" s="10"/>
      <c r="D1" s="10"/>
      <c r="E1" s="10"/>
      <c r="F1" s="10"/>
      <c r="G1" s="10"/>
      <c r="H1" s="10"/>
      <c r="I1" s="10"/>
      <c r="J1" s="10"/>
      <c r="K1" s="10"/>
      <c r="L1" s="10"/>
      <c r="M1" s="11"/>
      <c r="N1" s="10"/>
      <c r="O1" s="12"/>
    </row>
    <row r="2" spans="1:18" ht="18" x14ac:dyDescent="0.25">
      <c r="A2" s="14"/>
      <c r="B2" s="76" t="s">
        <v>0</v>
      </c>
      <c r="C2" s="76"/>
      <c r="D2" s="76"/>
      <c r="E2" s="76"/>
      <c r="F2" s="76"/>
      <c r="G2" s="76"/>
      <c r="H2" s="76"/>
      <c r="I2" s="76"/>
      <c r="J2" s="76"/>
      <c r="K2" s="76"/>
      <c r="L2" s="76"/>
      <c r="M2" s="76"/>
      <c r="N2" s="76"/>
      <c r="O2" s="77"/>
    </row>
    <row r="3" spans="1:18" ht="18" x14ac:dyDescent="0.25">
      <c r="A3" s="14"/>
      <c r="B3" s="76" t="s">
        <v>1</v>
      </c>
      <c r="C3" s="76"/>
      <c r="D3" s="76"/>
      <c r="E3" s="76"/>
      <c r="F3" s="76"/>
      <c r="G3" s="76"/>
      <c r="H3" s="76"/>
      <c r="I3" s="76"/>
      <c r="J3" s="76"/>
      <c r="K3" s="76"/>
      <c r="L3" s="76"/>
      <c r="M3" s="76"/>
      <c r="N3" s="76"/>
      <c r="O3" s="77"/>
    </row>
    <row r="4" spans="1:18" ht="18" x14ac:dyDescent="0.25">
      <c r="A4" s="14"/>
      <c r="B4" s="78" t="s">
        <v>28</v>
      </c>
      <c r="C4" s="78"/>
      <c r="D4" s="78"/>
      <c r="E4" s="78"/>
      <c r="F4" s="78"/>
      <c r="G4" s="78"/>
      <c r="H4" s="78"/>
      <c r="I4" s="78"/>
      <c r="J4" s="78"/>
      <c r="K4" s="78"/>
      <c r="L4" s="78"/>
      <c r="M4" s="78"/>
      <c r="N4" s="78"/>
      <c r="O4" s="79"/>
    </row>
    <row r="5" spans="1:18" x14ac:dyDescent="0.25">
      <c r="A5" s="14"/>
      <c r="O5" s="16"/>
    </row>
    <row r="6" spans="1:18" ht="16.5" thickBot="1" x14ac:dyDescent="0.3">
      <c r="A6" s="14"/>
      <c r="O6" s="16"/>
    </row>
    <row r="7" spans="1:18" ht="36" customHeight="1" thickBot="1" x14ac:dyDescent="0.3">
      <c r="A7" s="80" t="s">
        <v>19</v>
      </c>
      <c r="B7" s="81"/>
      <c r="C7" s="82" t="s">
        <v>56</v>
      </c>
      <c r="D7" s="82"/>
      <c r="E7" s="82"/>
      <c r="F7" s="82"/>
      <c r="G7" s="82"/>
      <c r="H7" s="82"/>
      <c r="I7" s="82"/>
      <c r="J7" s="82"/>
      <c r="K7" s="82"/>
      <c r="L7" s="82"/>
      <c r="M7" s="82"/>
      <c r="N7" s="82"/>
      <c r="O7" s="83"/>
    </row>
    <row r="8" spans="1:18" ht="30" customHeight="1" x14ac:dyDescent="0.25">
      <c r="A8" s="62" t="s">
        <v>2</v>
      </c>
      <c r="B8" s="65" t="s">
        <v>3</v>
      </c>
      <c r="C8" s="68" t="s">
        <v>20</v>
      </c>
      <c r="D8" s="65" t="s">
        <v>4</v>
      </c>
      <c r="E8" s="73" t="s">
        <v>5</v>
      </c>
      <c r="F8" s="74"/>
      <c r="G8" s="74"/>
      <c r="H8" s="74"/>
      <c r="I8" s="74"/>
      <c r="J8" s="74"/>
      <c r="K8" s="74"/>
      <c r="L8" s="75"/>
      <c r="M8" s="74" t="s">
        <v>6</v>
      </c>
      <c r="N8" s="74"/>
      <c r="O8" s="84"/>
    </row>
    <row r="9" spans="1:18" ht="30" customHeight="1" x14ac:dyDescent="0.25">
      <c r="A9" s="63"/>
      <c r="B9" s="66"/>
      <c r="C9" s="69"/>
      <c r="D9" s="66"/>
      <c r="E9" s="66" t="s">
        <v>7</v>
      </c>
      <c r="F9" s="66" t="s">
        <v>8</v>
      </c>
      <c r="G9" s="85" t="s">
        <v>9</v>
      </c>
      <c r="H9" s="85"/>
      <c r="I9" s="85"/>
      <c r="J9" s="85"/>
      <c r="K9" s="85" t="s">
        <v>10</v>
      </c>
      <c r="L9" s="89"/>
      <c r="M9" s="85"/>
      <c r="N9" s="85"/>
      <c r="O9" s="86"/>
    </row>
    <row r="10" spans="1:18" ht="30" customHeight="1" x14ac:dyDescent="0.25">
      <c r="A10" s="64"/>
      <c r="B10" s="67"/>
      <c r="C10" s="70"/>
      <c r="D10" s="67"/>
      <c r="E10" s="67"/>
      <c r="F10" s="67"/>
      <c r="G10" s="17" t="s">
        <v>11</v>
      </c>
      <c r="H10" s="17" t="s">
        <v>12</v>
      </c>
      <c r="I10" s="17" t="s">
        <v>13</v>
      </c>
      <c r="J10" s="17" t="s">
        <v>14</v>
      </c>
      <c r="K10" s="17" t="s">
        <v>21</v>
      </c>
      <c r="L10" s="17" t="s">
        <v>15</v>
      </c>
      <c r="M10" s="87"/>
      <c r="N10" s="87"/>
      <c r="O10" s="88"/>
    </row>
    <row r="11" spans="1:18" ht="96" customHeight="1" x14ac:dyDescent="0.25">
      <c r="A11" s="104" t="s">
        <v>57</v>
      </c>
      <c r="B11" s="96" t="s">
        <v>30</v>
      </c>
      <c r="C11" s="98" t="s">
        <v>16</v>
      </c>
      <c r="D11" s="100" t="s">
        <v>17</v>
      </c>
      <c r="E11" s="102">
        <v>0.7</v>
      </c>
      <c r="F11" s="100" t="s">
        <v>18</v>
      </c>
      <c r="G11" s="1">
        <v>0.78</v>
      </c>
      <c r="H11" s="1" t="s">
        <v>29</v>
      </c>
      <c r="I11" s="1" t="s">
        <v>29</v>
      </c>
      <c r="J11" s="2" t="s">
        <v>29</v>
      </c>
      <c r="K11" s="105">
        <f>IFERROR((G11/G12),"ND")</f>
        <v>1.1142857142857143</v>
      </c>
      <c r="L11" s="107">
        <f t="shared" ref="L11" si="0">IFERROR((G11/E11),"ND")</f>
        <v>1.1142857142857143</v>
      </c>
      <c r="M11" s="90" t="s">
        <v>31</v>
      </c>
      <c r="N11" s="91"/>
      <c r="O11" s="92"/>
      <c r="Q11" s="18"/>
      <c r="R11" s="18"/>
    </row>
    <row r="12" spans="1:18" ht="96" customHeight="1" x14ac:dyDescent="0.25">
      <c r="A12" s="104"/>
      <c r="B12" s="97"/>
      <c r="C12" s="99"/>
      <c r="D12" s="101"/>
      <c r="E12" s="103"/>
      <c r="F12" s="101"/>
      <c r="G12" s="1">
        <v>0.7</v>
      </c>
      <c r="H12" s="1">
        <v>0.7</v>
      </c>
      <c r="I12" s="1">
        <v>0.7</v>
      </c>
      <c r="J12" s="2">
        <v>0.7</v>
      </c>
      <c r="K12" s="106"/>
      <c r="L12" s="108"/>
      <c r="M12" s="93"/>
      <c r="N12" s="94"/>
      <c r="O12" s="95"/>
    </row>
    <row r="13" spans="1:18" ht="87" customHeight="1" x14ac:dyDescent="0.25">
      <c r="A13" s="52" t="s">
        <v>58</v>
      </c>
      <c r="B13" s="71" t="s">
        <v>32</v>
      </c>
      <c r="C13" s="32" t="s">
        <v>22</v>
      </c>
      <c r="D13" s="32" t="s">
        <v>23</v>
      </c>
      <c r="E13" s="44">
        <v>163655</v>
      </c>
      <c r="F13" s="32" t="s">
        <v>24</v>
      </c>
      <c r="G13" s="5">
        <v>37534</v>
      </c>
      <c r="H13" s="5" t="s">
        <v>27</v>
      </c>
      <c r="I13" s="5" t="s">
        <v>27</v>
      </c>
      <c r="J13" s="6" t="s">
        <v>27</v>
      </c>
      <c r="K13" s="112">
        <f>IFERROR((G13/G14),"ND")</f>
        <v>1.0108806894694318</v>
      </c>
      <c r="L13" s="21">
        <f>IFERROR(((G13)/(E13)),"ND")</f>
        <v>0.22934832421863066</v>
      </c>
      <c r="M13" s="113" t="s">
        <v>33</v>
      </c>
      <c r="N13" s="110"/>
      <c r="O13" s="111"/>
      <c r="P13" s="18"/>
      <c r="Q13" s="18"/>
    </row>
    <row r="14" spans="1:18" ht="87" customHeight="1" x14ac:dyDescent="0.25">
      <c r="A14" s="52"/>
      <c r="B14" s="72"/>
      <c r="C14" s="32"/>
      <c r="D14" s="32"/>
      <c r="E14" s="44"/>
      <c r="F14" s="32"/>
      <c r="G14" s="3">
        <v>37130</v>
      </c>
      <c r="H14" s="3">
        <v>54175</v>
      </c>
      <c r="I14" s="3">
        <v>36175</v>
      </c>
      <c r="J14" s="4">
        <v>36175</v>
      </c>
      <c r="K14" s="19"/>
      <c r="L14" s="21"/>
      <c r="M14" s="109"/>
      <c r="N14" s="110"/>
      <c r="O14" s="111"/>
      <c r="P14" s="18"/>
      <c r="Q14" s="18"/>
    </row>
    <row r="15" spans="1:18" ht="87.75" customHeight="1" x14ac:dyDescent="0.25">
      <c r="A15" s="38" t="s">
        <v>59</v>
      </c>
      <c r="B15" s="40" t="s">
        <v>34</v>
      </c>
      <c r="C15" s="32" t="s">
        <v>25</v>
      </c>
      <c r="D15" s="32" t="s">
        <v>23</v>
      </c>
      <c r="E15" s="44">
        <v>120400</v>
      </c>
      <c r="F15" s="32" t="s">
        <v>24</v>
      </c>
      <c r="G15" s="3">
        <v>29611</v>
      </c>
      <c r="H15" s="3" t="s">
        <v>27</v>
      </c>
      <c r="I15" s="3" t="s">
        <v>27</v>
      </c>
      <c r="J15" s="4" t="s">
        <v>27</v>
      </c>
      <c r="K15" s="19">
        <f>IFERROR((G15/G16),"ND")</f>
        <v>0.98375415282392031</v>
      </c>
      <c r="L15" s="21">
        <f>IFERROR(((G15)/(E15)),"ND")</f>
        <v>0.24593853820598008</v>
      </c>
      <c r="M15" s="114" t="s">
        <v>35</v>
      </c>
      <c r="N15" s="114"/>
      <c r="O15" s="115"/>
      <c r="P15" s="18"/>
      <c r="Q15" s="18"/>
    </row>
    <row r="16" spans="1:18" ht="87.75" customHeight="1" x14ac:dyDescent="0.25">
      <c r="A16" s="38"/>
      <c r="B16" s="40"/>
      <c r="C16" s="32"/>
      <c r="D16" s="32"/>
      <c r="E16" s="44"/>
      <c r="F16" s="32"/>
      <c r="G16" s="3">
        <v>30100</v>
      </c>
      <c r="H16" s="3">
        <v>30100</v>
      </c>
      <c r="I16" s="3">
        <v>30100</v>
      </c>
      <c r="J16" s="4">
        <v>30100</v>
      </c>
      <c r="K16" s="19"/>
      <c r="L16" s="21"/>
      <c r="M16" s="116"/>
      <c r="N16" s="116"/>
      <c r="O16" s="117"/>
      <c r="P16" s="18"/>
      <c r="Q16" s="18"/>
    </row>
    <row r="17" spans="1:17" ht="87" customHeight="1" x14ac:dyDescent="0.25">
      <c r="A17" s="52" t="s">
        <v>60</v>
      </c>
      <c r="B17" s="40" t="s">
        <v>36</v>
      </c>
      <c r="C17" s="28" t="s">
        <v>25</v>
      </c>
      <c r="D17" s="33" t="s">
        <v>23</v>
      </c>
      <c r="E17" s="44">
        <v>120000</v>
      </c>
      <c r="F17" s="32" t="s">
        <v>24</v>
      </c>
      <c r="G17" s="5">
        <v>29509</v>
      </c>
      <c r="H17" s="5" t="s">
        <v>27</v>
      </c>
      <c r="I17" s="5" t="s">
        <v>27</v>
      </c>
      <c r="J17" s="6" t="s">
        <v>27</v>
      </c>
      <c r="K17" s="19">
        <f>IFERROR((G17/G18),"ND")</f>
        <v>0.98363333333333336</v>
      </c>
      <c r="L17" s="21">
        <f>IFERROR(((G17)/(E17)),"ND")</f>
        <v>0.24590833333333334</v>
      </c>
      <c r="M17" s="109" t="s">
        <v>37</v>
      </c>
      <c r="N17" s="110"/>
      <c r="O17" s="111"/>
      <c r="P17" s="18"/>
      <c r="Q17" s="18"/>
    </row>
    <row r="18" spans="1:17" ht="87" customHeight="1" x14ac:dyDescent="0.25">
      <c r="A18" s="52"/>
      <c r="B18" s="40"/>
      <c r="C18" s="29"/>
      <c r="D18" s="33"/>
      <c r="E18" s="44"/>
      <c r="F18" s="32"/>
      <c r="G18" s="3">
        <v>30000</v>
      </c>
      <c r="H18" s="3">
        <v>30000</v>
      </c>
      <c r="I18" s="3">
        <v>30000</v>
      </c>
      <c r="J18" s="4">
        <v>30000</v>
      </c>
      <c r="K18" s="19"/>
      <c r="L18" s="21"/>
      <c r="M18" s="109"/>
      <c r="N18" s="110"/>
      <c r="O18" s="111"/>
      <c r="P18" s="18"/>
      <c r="Q18" s="18"/>
    </row>
    <row r="19" spans="1:17" ht="87" customHeight="1" x14ac:dyDescent="0.25">
      <c r="A19" s="52" t="s">
        <v>61</v>
      </c>
      <c r="B19" s="40" t="s">
        <v>38</v>
      </c>
      <c r="C19" s="28" t="s">
        <v>25</v>
      </c>
      <c r="D19" s="33" t="s">
        <v>23</v>
      </c>
      <c r="E19" s="44">
        <v>360</v>
      </c>
      <c r="F19" s="32" t="s">
        <v>24</v>
      </c>
      <c r="G19" s="5">
        <v>101</v>
      </c>
      <c r="H19" s="5" t="s">
        <v>27</v>
      </c>
      <c r="I19" s="5" t="s">
        <v>27</v>
      </c>
      <c r="J19" s="6" t="s">
        <v>27</v>
      </c>
      <c r="K19" s="19">
        <f>IFERROR((G19/G20),"ND")</f>
        <v>1.1222222222222222</v>
      </c>
      <c r="L19" s="21">
        <f>IFERROR(((G19)/(E19)),"ND")</f>
        <v>0.28055555555555556</v>
      </c>
      <c r="M19" s="22" t="s">
        <v>39</v>
      </c>
      <c r="N19" s="23"/>
      <c r="O19" s="24"/>
      <c r="P19" s="18"/>
      <c r="Q19" s="18"/>
    </row>
    <row r="20" spans="1:17" ht="87" customHeight="1" x14ac:dyDescent="0.25">
      <c r="A20" s="52"/>
      <c r="B20" s="40"/>
      <c r="C20" s="29"/>
      <c r="D20" s="33"/>
      <c r="E20" s="44"/>
      <c r="F20" s="32"/>
      <c r="G20" s="5">
        <v>90</v>
      </c>
      <c r="H20" s="5">
        <v>90</v>
      </c>
      <c r="I20" s="5">
        <v>90</v>
      </c>
      <c r="J20" s="6">
        <v>90</v>
      </c>
      <c r="K20" s="20"/>
      <c r="L20" s="21"/>
      <c r="M20" s="58"/>
      <c r="N20" s="59"/>
      <c r="O20" s="60"/>
      <c r="P20" s="18"/>
      <c r="Q20" s="18"/>
    </row>
    <row r="21" spans="1:17" ht="87" customHeight="1" x14ac:dyDescent="0.25">
      <c r="A21" s="61" t="s">
        <v>62</v>
      </c>
      <c r="B21" s="40" t="s">
        <v>40</v>
      </c>
      <c r="C21" s="32" t="s">
        <v>26</v>
      </c>
      <c r="D21" s="33" t="s">
        <v>23</v>
      </c>
      <c r="E21" s="44">
        <v>40</v>
      </c>
      <c r="F21" s="32" t="s">
        <v>24</v>
      </c>
      <c r="G21" s="5">
        <v>1</v>
      </c>
      <c r="H21" s="5" t="s">
        <v>27</v>
      </c>
      <c r="I21" s="5" t="s">
        <v>27</v>
      </c>
      <c r="J21" s="6" t="s">
        <v>27</v>
      </c>
      <c r="K21" s="19">
        <f>IFERROR((G21/G22),"ND")</f>
        <v>0.1</v>
      </c>
      <c r="L21" s="21">
        <f>IFERROR(((G21)/(E21)),"ND")</f>
        <v>2.5000000000000001E-2</v>
      </c>
      <c r="M21" s="40" t="s">
        <v>41</v>
      </c>
      <c r="N21" s="40"/>
      <c r="O21" s="56"/>
      <c r="P21" s="18"/>
      <c r="Q21" s="18"/>
    </row>
    <row r="22" spans="1:17" ht="87" customHeight="1" x14ac:dyDescent="0.25">
      <c r="A22" s="52"/>
      <c r="B22" s="40"/>
      <c r="C22" s="32"/>
      <c r="D22" s="33"/>
      <c r="E22" s="44"/>
      <c r="F22" s="32"/>
      <c r="G22" s="5">
        <v>10</v>
      </c>
      <c r="H22" s="5">
        <v>10</v>
      </c>
      <c r="I22" s="5">
        <v>10</v>
      </c>
      <c r="J22" s="6">
        <v>10</v>
      </c>
      <c r="K22" s="20"/>
      <c r="L22" s="21"/>
      <c r="M22" s="40"/>
      <c r="N22" s="40"/>
      <c r="O22" s="56"/>
      <c r="P22" s="18"/>
      <c r="Q22" s="18"/>
    </row>
    <row r="23" spans="1:17" ht="92.25" customHeight="1" x14ac:dyDescent="0.25">
      <c r="A23" s="38" t="s">
        <v>63</v>
      </c>
      <c r="B23" s="40" t="s">
        <v>42</v>
      </c>
      <c r="C23" s="32" t="s">
        <v>22</v>
      </c>
      <c r="D23" s="32" t="s">
        <v>23</v>
      </c>
      <c r="E23" s="44">
        <v>43255</v>
      </c>
      <c r="F23" s="32" t="s">
        <v>24</v>
      </c>
      <c r="G23" s="3">
        <v>7923</v>
      </c>
      <c r="H23" s="3" t="s">
        <v>27</v>
      </c>
      <c r="I23" s="3" t="s">
        <v>27</v>
      </c>
      <c r="J23" s="4" t="s">
        <v>27</v>
      </c>
      <c r="K23" s="21">
        <f>IFERROR((G23/G24),"ND")</f>
        <v>1.1270270270270271</v>
      </c>
      <c r="L23" s="21">
        <f>IFERROR(((G23)/(E23)),"ND")</f>
        <v>0.1831695757715871</v>
      </c>
      <c r="M23" s="55" t="s">
        <v>43</v>
      </c>
      <c r="N23" s="40"/>
      <c r="O23" s="56"/>
      <c r="P23" s="18"/>
      <c r="Q23" s="18"/>
    </row>
    <row r="24" spans="1:17" ht="92.25" customHeight="1" x14ac:dyDescent="0.25">
      <c r="A24" s="38"/>
      <c r="B24" s="40"/>
      <c r="C24" s="32"/>
      <c r="D24" s="32"/>
      <c r="E24" s="44"/>
      <c r="F24" s="32"/>
      <c r="G24" s="3">
        <v>7030</v>
      </c>
      <c r="H24" s="3">
        <v>24075</v>
      </c>
      <c r="I24" s="3">
        <v>6075</v>
      </c>
      <c r="J24" s="4">
        <v>6075</v>
      </c>
      <c r="K24" s="21"/>
      <c r="L24" s="21"/>
      <c r="M24" s="55"/>
      <c r="N24" s="40"/>
      <c r="O24" s="56"/>
      <c r="P24" s="18"/>
      <c r="Q24" s="18"/>
    </row>
    <row r="25" spans="1:17" ht="93" customHeight="1" x14ac:dyDescent="0.25">
      <c r="A25" s="52" t="s">
        <v>64</v>
      </c>
      <c r="B25" s="30" t="s">
        <v>44</v>
      </c>
      <c r="C25" s="32" t="s">
        <v>25</v>
      </c>
      <c r="D25" s="33" t="s">
        <v>23</v>
      </c>
      <c r="E25" s="44">
        <v>21000</v>
      </c>
      <c r="F25" s="32" t="s">
        <v>24</v>
      </c>
      <c r="G25" s="3">
        <v>6866</v>
      </c>
      <c r="H25" s="3" t="s">
        <v>27</v>
      </c>
      <c r="I25" s="3" t="s">
        <v>27</v>
      </c>
      <c r="J25" s="4" t="s">
        <v>27</v>
      </c>
      <c r="K25" s="19">
        <f>IFERROR((G25/G26),"ND")</f>
        <v>1.1443333333333334</v>
      </c>
      <c r="L25" s="21">
        <f>IFERROR(((G25)/(E25)),"ND")</f>
        <v>0.32695238095238094</v>
      </c>
      <c r="M25" s="57" t="s">
        <v>45</v>
      </c>
      <c r="N25" s="23"/>
      <c r="O25" s="24"/>
      <c r="P25" s="18"/>
      <c r="Q25" s="18"/>
    </row>
    <row r="26" spans="1:17" ht="93" customHeight="1" x14ac:dyDescent="0.25">
      <c r="A26" s="52"/>
      <c r="B26" s="31"/>
      <c r="C26" s="32"/>
      <c r="D26" s="33"/>
      <c r="E26" s="44"/>
      <c r="F26" s="32"/>
      <c r="G26" s="3">
        <v>6000</v>
      </c>
      <c r="H26" s="3">
        <v>5000</v>
      </c>
      <c r="I26" s="3">
        <v>5000</v>
      </c>
      <c r="J26" s="4">
        <v>5000</v>
      </c>
      <c r="K26" s="20"/>
      <c r="L26" s="21"/>
      <c r="M26" s="25"/>
      <c r="N26" s="26"/>
      <c r="O26" s="27"/>
      <c r="P26" s="18"/>
      <c r="Q26" s="18"/>
    </row>
    <row r="27" spans="1:17" ht="87" customHeight="1" x14ac:dyDescent="0.25">
      <c r="A27" s="52" t="s">
        <v>65</v>
      </c>
      <c r="B27" s="30" t="s">
        <v>46</v>
      </c>
      <c r="C27" s="32" t="s">
        <v>25</v>
      </c>
      <c r="D27" s="33" t="s">
        <v>23</v>
      </c>
      <c r="E27" s="44">
        <v>2000</v>
      </c>
      <c r="F27" s="32" t="s">
        <v>24</v>
      </c>
      <c r="G27" s="3">
        <v>496</v>
      </c>
      <c r="H27" s="3" t="s">
        <v>27</v>
      </c>
      <c r="I27" s="3" t="s">
        <v>27</v>
      </c>
      <c r="J27" s="4" t="s">
        <v>27</v>
      </c>
      <c r="K27" s="19">
        <f>IFERROR((G27/G28),"ND")</f>
        <v>0.99199999999999999</v>
      </c>
      <c r="L27" s="21">
        <f>IFERROR(((G27)/(E27)),"ND")</f>
        <v>0.248</v>
      </c>
      <c r="M27" s="22" t="s">
        <v>47</v>
      </c>
      <c r="N27" s="23"/>
      <c r="O27" s="24"/>
      <c r="P27" s="18"/>
      <c r="Q27" s="18"/>
    </row>
    <row r="28" spans="1:17" ht="87" customHeight="1" x14ac:dyDescent="0.25">
      <c r="A28" s="52"/>
      <c r="B28" s="31"/>
      <c r="C28" s="32"/>
      <c r="D28" s="33"/>
      <c r="E28" s="44"/>
      <c r="F28" s="32"/>
      <c r="G28" s="5">
        <v>500</v>
      </c>
      <c r="H28" s="5">
        <v>500</v>
      </c>
      <c r="I28" s="5">
        <v>500</v>
      </c>
      <c r="J28" s="6">
        <v>500</v>
      </c>
      <c r="K28" s="20"/>
      <c r="L28" s="21"/>
      <c r="M28" s="25"/>
      <c r="N28" s="26"/>
      <c r="O28" s="27"/>
      <c r="P28" s="18"/>
      <c r="Q28" s="18"/>
    </row>
    <row r="29" spans="1:17" ht="87" customHeight="1" x14ac:dyDescent="0.25">
      <c r="A29" s="53" t="s">
        <v>66</v>
      </c>
      <c r="B29" s="30" t="s">
        <v>48</v>
      </c>
      <c r="C29" s="32" t="s">
        <v>25</v>
      </c>
      <c r="D29" s="33" t="s">
        <v>23</v>
      </c>
      <c r="E29" s="34">
        <v>2000</v>
      </c>
      <c r="F29" s="28" t="s">
        <v>24</v>
      </c>
      <c r="G29" s="3">
        <v>540</v>
      </c>
      <c r="H29" s="3" t="s">
        <v>27</v>
      </c>
      <c r="I29" s="3" t="s">
        <v>27</v>
      </c>
      <c r="J29" s="4" t="s">
        <v>27</v>
      </c>
      <c r="K29" s="19">
        <f>IFERROR((G29/G30),"ND")</f>
        <v>1.08</v>
      </c>
      <c r="L29" s="21">
        <f>IFERROR(((G29)/(E29)),"ND")</f>
        <v>0.27</v>
      </c>
      <c r="M29" s="22" t="s">
        <v>49</v>
      </c>
      <c r="N29" s="23"/>
      <c r="O29" s="24"/>
      <c r="P29" s="18"/>
      <c r="Q29" s="18"/>
    </row>
    <row r="30" spans="1:17" ht="87" customHeight="1" x14ac:dyDescent="0.25">
      <c r="A30" s="54"/>
      <c r="B30" s="31"/>
      <c r="C30" s="32"/>
      <c r="D30" s="33"/>
      <c r="E30" s="35"/>
      <c r="F30" s="29"/>
      <c r="G30" s="5">
        <v>500</v>
      </c>
      <c r="H30" s="5">
        <v>500</v>
      </c>
      <c r="I30" s="5">
        <v>500</v>
      </c>
      <c r="J30" s="6">
        <v>500</v>
      </c>
      <c r="K30" s="20"/>
      <c r="L30" s="21"/>
      <c r="M30" s="25"/>
      <c r="N30" s="26"/>
      <c r="O30" s="27"/>
      <c r="P30" s="18"/>
      <c r="Q30" s="18"/>
    </row>
    <row r="31" spans="1:17" ht="87" customHeight="1" x14ac:dyDescent="0.25">
      <c r="A31" s="53" t="s">
        <v>67</v>
      </c>
      <c r="B31" s="30" t="s">
        <v>50</v>
      </c>
      <c r="C31" s="32" t="s">
        <v>25</v>
      </c>
      <c r="D31" s="33" t="s">
        <v>23</v>
      </c>
      <c r="E31" s="34">
        <v>120</v>
      </c>
      <c r="F31" s="28" t="s">
        <v>24</v>
      </c>
      <c r="G31" s="3">
        <v>21</v>
      </c>
      <c r="H31" s="3" t="s">
        <v>27</v>
      </c>
      <c r="I31" s="3" t="s">
        <v>27</v>
      </c>
      <c r="J31" s="4" t="s">
        <v>27</v>
      </c>
      <c r="K31" s="19">
        <f>IFERROR((G31/G32),"ND")</f>
        <v>0.7</v>
      </c>
      <c r="L31" s="21">
        <f>IFERROR(((G31)/(E31)),"ND")</f>
        <v>0.17499999999999999</v>
      </c>
      <c r="M31" s="22" t="s">
        <v>51</v>
      </c>
      <c r="N31" s="23"/>
      <c r="O31" s="24"/>
      <c r="P31" s="18"/>
      <c r="Q31" s="18"/>
    </row>
    <row r="32" spans="1:17" ht="87" customHeight="1" x14ac:dyDescent="0.25">
      <c r="A32" s="54"/>
      <c r="B32" s="31"/>
      <c r="C32" s="32"/>
      <c r="D32" s="33"/>
      <c r="E32" s="35"/>
      <c r="F32" s="29"/>
      <c r="G32" s="5">
        <v>30</v>
      </c>
      <c r="H32" s="5">
        <v>30</v>
      </c>
      <c r="I32" s="5">
        <v>30</v>
      </c>
      <c r="J32" s="6">
        <v>30</v>
      </c>
      <c r="K32" s="20"/>
      <c r="L32" s="21"/>
      <c r="M32" s="25"/>
      <c r="N32" s="26"/>
      <c r="O32" s="27"/>
      <c r="P32" s="18"/>
      <c r="Q32" s="18"/>
    </row>
    <row r="33" spans="1:17" ht="87" customHeight="1" x14ac:dyDescent="0.25">
      <c r="A33" s="36" t="s">
        <v>68</v>
      </c>
      <c r="B33" s="28" t="s">
        <v>52</v>
      </c>
      <c r="C33" s="32" t="s">
        <v>25</v>
      </c>
      <c r="D33" s="33" t="s">
        <v>23</v>
      </c>
      <c r="E33" s="34">
        <v>18000</v>
      </c>
      <c r="F33" s="28" t="s">
        <v>24</v>
      </c>
      <c r="G33" s="3">
        <v>0</v>
      </c>
      <c r="H33" s="3" t="s">
        <v>27</v>
      </c>
      <c r="I33" s="3" t="s">
        <v>27</v>
      </c>
      <c r="J33" s="4" t="s">
        <v>27</v>
      </c>
      <c r="K33" s="19" t="str">
        <f>IFERROR((G33/G34),"ND")</f>
        <v>ND</v>
      </c>
      <c r="L33" s="21">
        <f>IFERROR(((G33)/(E33)),"ND")</f>
        <v>0</v>
      </c>
      <c r="M33" s="22" t="s">
        <v>53</v>
      </c>
      <c r="N33" s="23"/>
      <c r="O33" s="24"/>
      <c r="P33" s="18"/>
      <c r="Q33" s="18"/>
    </row>
    <row r="34" spans="1:17" ht="87" customHeight="1" x14ac:dyDescent="0.25">
      <c r="A34" s="37"/>
      <c r="B34" s="29"/>
      <c r="C34" s="32"/>
      <c r="D34" s="33"/>
      <c r="E34" s="35"/>
      <c r="F34" s="29"/>
      <c r="G34" s="5">
        <v>0</v>
      </c>
      <c r="H34" s="5">
        <v>18000</v>
      </c>
      <c r="I34" s="5">
        <v>0</v>
      </c>
      <c r="J34" s="6">
        <v>0</v>
      </c>
      <c r="K34" s="20"/>
      <c r="L34" s="21"/>
      <c r="M34" s="25"/>
      <c r="N34" s="26"/>
      <c r="O34" s="27"/>
      <c r="P34" s="18"/>
      <c r="Q34" s="18"/>
    </row>
    <row r="35" spans="1:17" ht="87.75" customHeight="1" x14ac:dyDescent="0.25">
      <c r="A35" s="38" t="s">
        <v>69</v>
      </c>
      <c r="B35" s="40" t="s">
        <v>54</v>
      </c>
      <c r="C35" s="32" t="s">
        <v>25</v>
      </c>
      <c r="D35" s="33" t="s">
        <v>23</v>
      </c>
      <c r="E35" s="44">
        <v>135</v>
      </c>
      <c r="F35" s="32" t="s">
        <v>24</v>
      </c>
      <c r="G35" s="3">
        <v>0</v>
      </c>
      <c r="H35" s="3" t="s">
        <v>27</v>
      </c>
      <c r="I35" s="3" t="s">
        <v>27</v>
      </c>
      <c r="J35" s="4" t="s">
        <v>27</v>
      </c>
      <c r="K35" s="46" t="str">
        <f>IFERROR((G35/G36),"ND")</f>
        <v>ND</v>
      </c>
      <c r="L35" s="21">
        <f>IFERROR(((G35)/(E35)),"ND")</f>
        <v>0</v>
      </c>
      <c r="M35" s="22" t="s">
        <v>55</v>
      </c>
      <c r="N35" s="23"/>
      <c r="O35" s="24"/>
      <c r="P35" s="18"/>
      <c r="Q35" s="18"/>
    </row>
    <row r="36" spans="1:17" ht="87.75" customHeight="1" thickBot="1" x14ac:dyDescent="0.3">
      <c r="A36" s="39"/>
      <c r="B36" s="41"/>
      <c r="C36" s="42"/>
      <c r="D36" s="43"/>
      <c r="E36" s="45"/>
      <c r="F36" s="42"/>
      <c r="G36" s="7">
        <v>0</v>
      </c>
      <c r="H36" s="7">
        <v>45</v>
      </c>
      <c r="I36" s="7">
        <v>45</v>
      </c>
      <c r="J36" s="8">
        <v>45</v>
      </c>
      <c r="K36" s="47"/>
      <c r="L36" s="48"/>
      <c r="M36" s="49"/>
      <c r="N36" s="50"/>
      <c r="O36" s="51"/>
      <c r="P36" s="18"/>
      <c r="Q36" s="18"/>
    </row>
  </sheetData>
  <mergeCells count="132">
    <mergeCell ref="E17:E18"/>
    <mergeCell ref="F17:F18"/>
    <mergeCell ref="K17:K18"/>
    <mergeCell ref="L17:L18"/>
    <mergeCell ref="M17:O18"/>
    <mergeCell ref="A19:A20"/>
    <mergeCell ref="B19:B20"/>
    <mergeCell ref="C19:C20"/>
    <mergeCell ref="E13:E14"/>
    <mergeCell ref="F13:F14"/>
    <mergeCell ref="K13:K14"/>
    <mergeCell ref="L13:L14"/>
    <mergeCell ref="M13:O14"/>
    <mergeCell ref="E15:E16"/>
    <mergeCell ref="F15:F16"/>
    <mergeCell ref="K15:K16"/>
    <mergeCell ref="L15:L16"/>
    <mergeCell ref="M15:O16"/>
    <mergeCell ref="D19:D20"/>
    <mergeCell ref="L19:L20"/>
    <mergeCell ref="M11:O12"/>
    <mergeCell ref="B11:B12"/>
    <mergeCell ref="C11:C12"/>
    <mergeCell ref="D11:D12"/>
    <mergeCell ref="E11:E12"/>
    <mergeCell ref="A11:A12"/>
    <mergeCell ref="F11:F12"/>
    <mergeCell ref="K11:K12"/>
    <mergeCell ref="L11:L12"/>
    <mergeCell ref="E8:L8"/>
    <mergeCell ref="B2:O2"/>
    <mergeCell ref="B3:O3"/>
    <mergeCell ref="B4:O4"/>
    <mergeCell ref="A7:B7"/>
    <mergeCell ref="C7:O7"/>
    <mergeCell ref="M8:O10"/>
    <mergeCell ref="E9:E10"/>
    <mergeCell ref="F9:F10"/>
    <mergeCell ref="G9:J9"/>
    <mergeCell ref="K9:L9"/>
    <mergeCell ref="A21:A22"/>
    <mergeCell ref="B21:B22"/>
    <mergeCell ref="C21:C22"/>
    <mergeCell ref="D21:D22"/>
    <mergeCell ref="A8:A10"/>
    <mergeCell ref="B8:B10"/>
    <mergeCell ref="C8:C10"/>
    <mergeCell ref="D8:D10"/>
    <mergeCell ref="A17:A18"/>
    <mergeCell ref="B17:B18"/>
    <mergeCell ref="C17:C18"/>
    <mergeCell ref="D17:D18"/>
    <mergeCell ref="A13:A14"/>
    <mergeCell ref="B13:B14"/>
    <mergeCell ref="C13:C14"/>
    <mergeCell ref="D13:D14"/>
    <mergeCell ref="A15:A16"/>
    <mergeCell ref="B15:B16"/>
    <mergeCell ref="C15:C16"/>
    <mergeCell ref="D15:D16"/>
    <mergeCell ref="K21:K22"/>
    <mergeCell ref="L21:L22"/>
    <mergeCell ref="M19:O20"/>
    <mergeCell ref="M21:O22"/>
    <mergeCell ref="E21:E22"/>
    <mergeCell ref="F21:F22"/>
    <mergeCell ref="E19:E20"/>
    <mergeCell ref="F19:F20"/>
    <mergeCell ref="K19:K20"/>
    <mergeCell ref="F23:F24"/>
    <mergeCell ref="K23:K24"/>
    <mergeCell ref="L23:L24"/>
    <mergeCell ref="M23:O24"/>
    <mergeCell ref="A25:A26"/>
    <mergeCell ref="B25:B26"/>
    <mergeCell ref="C25:C26"/>
    <mergeCell ref="D25:D26"/>
    <mergeCell ref="E25:E26"/>
    <mergeCell ref="F25:F26"/>
    <mergeCell ref="K25:K26"/>
    <mergeCell ref="L25:L26"/>
    <mergeCell ref="M25:O26"/>
    <mergeCell ref="A23:A24"/>
    <mergeCell ref="B23:B24"/>
    <mergeCell ref="C23:C24"/>
    <mergeCell ref="D23:D24"/>
    <mergeCell ref="E23:E24"/>
    <mergeCell ref="F27:F28"/>
    <mergeCell ref="K27:K28"/>
    <mergeCell ref="L27:L28"/>
    <mergeCell ref="M27:O28"/>
    <mergeCell ref="A35:A36"/>
    <mergeCell ref="B35:B36"/>
    <mergeCell ref="C35:C36"/>
    <mergeCell ref="D35:D36"/>
    <mergeCell ref="E35:E36"/>
    <mergeCell ref="F35:F36"/>
    <mergeCell ref="K35:K36"/>
    <mergeCell ref="L35:L36"/>
    <mergeCell ref="M35:O36"/>
    <mergeCell ref="A27:A28"/>
    <mergeCell ref="B27:B28"/>
    <mergeCell ref="C27:C28"/>
    <mergeCell ref="D27:D28"/>
    <mergeCell ref="E27:E28"/>
    <mergeCell ref="A31:A32"/>
    <mergeCell ref="A29:A30"/>
    <mergeCell ref="B29:B30"/>
    <mergeCell ref="C29:C30"/>
    <mergeCell ref="D29:D30"/>
    <mergeCell ref="E29:E30"/>
    <mergeCell ref="F29:F30"/>
    <mergeCell ref="B31:B32"/>
    <mergeCell ref="C31:C32"/>
    <mergeCell ref="D31:D32"/>
    <mergeCell ref="E31:E32"/>
    <mergeCell ref="F31:F32"/>
    <mergeCell ref="A33:A34"/>
    <mergeCell ref="B33:B34"/>
    <mergeCell ref="C33:C34"/>
    <mergeCell ref="D33:D34"/>
    <mergeCell ref="E33:E34"/>
    <mergeCell ref="F33:F34"/>
    <mergeCell ref="K29:K30"/>
    <mergeCell ref="L29:L30"/>
    <mergeCell ref="K31:K32"/>
    <mergeCell ref="L31:L32"/>
    <mergeCell ref="K33:K34"/>
    <mergeCell ref="L33:L34"/>
    <mergeCell ref="M29:O30"/>
    <mergeCell ref="M31:O32"/>
    <mergeCell ref="M33:O34"/>
  </mergeCells>
  <pageMargins left="0.70866141732283472" right="0.70866141732283472" top="0.94488188976377963" bottom="0.74803149606299213" header="0.31496062992125984" footer="0.31496062992125984"/>
  <pageSetup paperSize="3" scale="56" orientation="landscape" r:id="rId1"/>
  <rowBreaks count="2" manualBreakCount="2">
    <brk id="20" max="14" man="1"/>
    <brk id="3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trim 24</vt:lpstr>
      <vt:lpstr>'1 trim 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alma_arroyo74@hotmail.com</dc:creator>
  <cp:lastModifiedBy>Propietario</cp:lastModifiedBy>
  <cp:lastPrinted>2024-04-09T16:44:39Z</cp:lastPrinted>
  <dcterms:created xsi:type="dcterms:W3CDTF">2021-09-15T15:35:29Z</dcterms:created>
  <dcterms:modified xsi:type="dcterms:W3CDTF">2024-05-13T20:38:01Z</dcterms:modified>
</cp:coreProperties>
</file>