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08"/>
  <workbookPr/>
  <mc:AlternateContent xmlns:mc="http://schemas.openxmlformats.org/markup-compatibility/2006">
    <mc:Choice Requires="x15">
      <x15ac:absPath xmlns:x15ac="http://schemas.microsoft.com/office/spreadsheetml/2010/11/ac" url="/Users/sheylamartindelcampo/Desktop/3Tr25/"/>
    </mc:Choice>
  </mc:AlternateContent>
  <xr:revisionPtr revIDLastSave="0" documentId="13_ncr:1_{C0F75AB5-23B2-1C4C-8031-1E1AB5929278}" xr6:coauthVersionLast="47" xr6:coauthVersionMax="47" xr10:uidLastSave="{00000000-0000-0000-0000-000000000000}"/>
  <bookViews>
    <workbookView xWindow="0" yWindow="6560" windowWidth="28800" windowHeight="11440" xr2:uid="{00000000-000D-0000-FFFF-FFFF00000000}"/>
  </bookViews>
  <sheets>
    <sheet name="CEDULA 1TR23 E2" sheetId="1" r:id="rId1"/>
  </sheets>
  <definedNames>
    <definedName name="_xlnm.Print_Area" localSheetId="0">'CEDULA 1TR23 E2'!$A$3:$Q$224</definedName>
    <definedName name="_xlnm.Print_Titles" localSheetId="0">'CEDULA 1TR23 E2'!$4:$12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N155" i="1" l="1"/>
  <c r="N85" i="1"/>
  <c r="N19" i="1" l="1"/>
  <c r="N21" i="1"/>
  <c r="N15" i="1" l="1"/>
  <c r="M15" i="1"/>
  <c r="M19" i="1"/>
  <c r="M21" i="1"/>
  <c r="M23" i="1"/>
  <c r="M25" i="1"/>
  <c r="M27" i="1"/>
  <c r="M29" i="1"/>
  <c r="M31" i="1"/>
  <c r="M33" i="1"/>
  <c r="M35" i="1"/>
  <c r="M37" i="1"/>
  <c r="M39" i="1"/>
  <c r="M41" i="1"/>
  <c r="M43" i="1"/>
  <c r="M45" i="1"/>
  <c r="M47" i="1"/>
  <c r="M49" i="1"/>
  <c r="M51" i="1"/>
  <c r="M53" i="1"/>
  <c r="M55" i="1"/>
  <c r="M57" i="1"/>
  <c r="M59" i="1"/>
  <c r="M61" i="1"/>
  <c r="M63" i="1"/>
  <c r="M65" i="1"/>
  <c r="M67" i="1"/>
  <c r="M69" i="1"/>
  <c r="M71" i="1"/>
  <c r="M73" i="1"/>
  <c r="M75" i="1"/>
  <c r="M77" i="1"/>
  <c r="M79" i="1"/>
  <c r="M81" i="1"/>
  <c r="M83" i="1"/>
  <c r="M85" i="1"/>
  <c r="M87" i="1"/>
  <c r="M89" i="1"/>
  <c r="M91" i="1"/>
  <c r="M93" i="1"/>
  <c r="M95" i="1"/>
  <c r="M97" i="1"/>
  <c r="M99" i="1"/>
  <c r="M101" i="1"/>
  <c r="M103" i="1"/>
  <c r="M105" i="1"/>
  <c r="M107" i="1"/>
  <c r="M109" i="1"/>
  <c r="M111" i="1"/>
  <c r="M113" i="1"/>
  <c r="M115" i="1"/>
  <c r="M117" i="1"/>
  <c r="M119" i="1"/>
  <c r="M121" i="1"/>
  <c r="M123" i="1"/>
  <c r="M125" i="1"/>
  <c r="M127" i="1"/>
  <c r="M129" i="1"/>
  <c r="M131" i="1"/>
  <c r="M133" i="1"/>
  <c r="M135" i="1"/>
  <c r="M137" i="1"/>
  <c r="M139" i="1"/>
  <c r="M141" i="1"/>
  <c r="M143" i="1"/>
  <c r="M145" i="1"/>
  <c r="M147" i="1"/>
  <c r="M149" i="1"/>
  <c r="M151" i="1"/>
  <c r="M153" i="1"/>
  <c r="M155" i="1"/>
  <c r="M157" i="1"/>
  <c r="M159" i="1"/>
  <c r="M161" i="1"/>
  <c r="M163" i="1"/>
  <c r="M165" i="1"/>
  <c r="M167" i="1"/>
  <c r="M169" i="1"/>
  <c r="M171" i="1"/>
  <c r="M173" i="1"/>
  <c r="M175" i="1"/>
  <c r="M177" i="1"/>
  <c r="M179" i="1"/>
  <c r="M181" i="1"/>
  <c r="M183" i="1"/>
  <c r="M185" i="1"/>
  <c r="M187" i="1"/>
  <c r="M189" i="1"/>
  <c r="M191" i="1"/>
  <c r="M193" i="1"/>
  <c r="M195" i="1"/>
  <c r="M197" i="1"/>
  <c r="M199" i="1"/>
  <c r="M201" i="1"/>
  <c r="M203" i="1"/>
  <c r="M205" i="1"/>
  <c r="M207" i="1"/>
  <c r="M209" i="1"/>
  <c r="M211" i="1"/>
  <c r="M213" i="1"/>
  <c r="M17" i="1"/>
  <c r="N119" i="1"/>
  <c r="M13" i="1"/>
  <c r="N213" i="1" l="1"/>
  <c r="N211" i="1"/>
  <c r="N209" i="1"/>
  <c r="N207" i="1"/>
  <c r="N205" i="1"/>
  <c r="N203" i="1"/>
  <c r="N201" i="1"/>
  <c r="N199" i="1"/>
  <c r="N197" i="1"/>
  <c r="N195" i="1"/>
  <c r="N193" i="1"/>
  <c r="N191" i="1"/>
  <c r="N189" i="1"/>
  <c r="N187" i="1"/>
  <c r="N185" i="1"/>
  <c r="N183" i="1"/>
  <c r="N181" i="1"/>
  <c r="N179" i="1"/>
  <c r="N177" i="1"/>
  <c r="N175" i="1"/>
  <c r="N173" i="1"/>
  <c r="N171" i="1"/>
  <c r="N169" i="1"/>
  <c r="N167" i="1"/>
  <c r="N165" i="1"/>
  <c r="N163" i="1"/>
  <c r="N161" i="1"/>
  <c r="N159" i="1"/>
  <c r="N157" i="1"/>
  <c r="N153" i="1"/>
  <c r="N151" i="1"/>
  <c r="N149" i="1"/>
  <c r="N147" i="1"/>
  <c r="N145" i="1"/>
  <c r="N143" i="1"/>
  <c r="N141" i="1"/>
  <c r="N139" i="1"/>
  <c r="N137" i="1"/>
  <c r="N135" i="1"/>
  <c r="N133" i="1"/>
  <c r="N131" i="1"/>
  <c r="N129" i="1"/>
  <c r="N127" i="1"/>
  <c r="N125" i="1"/>
  <c r="N123" i="1"/>
  <c r="N121" i="1"/>
  <c r="N117" i="1"/>
  <c r="N115" i="1"/>
  <c r="N113" i="1"/>
  <c r="N111" i="1"/>
  <c r="N109" i="1"/>
  <c r="N107" i="1"/>
  <c r="N105" i="1"/>
  <c r="N103" i="1"/>
  <c r="N101" i="1"/>
  <c r="N99" i="1"/>
  <c r="N97" i="1"/>
  <c r="N95" i="1"/>
  <c r="N93" i="1"/>
  <c r="N91" i="1"/>
  <c r="N89" i="1"/>
  <c r="N87" i="1"/>
  <c r="N83" i="1"/>
  <c r="N81" i="1"/>
  <c r="N79" i="1"/>
  <c r="N77" i="1"/>
  <c r="N75" i="1"/>
  <c r="N73" i="1"/>
  <c r="N71" i="1"/>
  <c r="N69" i="1"/>
  <c r="N67" i="1"/>
  <c r="N65" i="1"/>
  <c r="N63" i="1"/>
  <c r="N61" i="1"/>
  <c r="N59" i="1"/>
  <c r="N57" i="1"/>
  <c r="N55" i="1"/>
  <c r="N53" i="1"/>
  <c r="N51" i="1"/>
  <c r="N49" i="1"/>
  <c r="N47" i="1"/>
  <c r="N45" i="1"/>
  <c r="N43" i="1"/>
  <c r="N41" i="1"/>
  <c r="N39" i="1"/>
  <c r="N37" i="1"/>
  <c r="N35" i="1"/>
  <c r="N33" i="1"/>
  <c r="N31" i="1"/>
  <c r="N29" i="1"/>
  <c r="N27" i="1"/>
  <c r="N25" i="1"/>
  <c r="N23" i="1"/>
  <c r="N17" i="1"/>
</calcChain>
</file>

<file path=xl/sharedStrings.xml><?xml version="1.0" encoding="utf-8"?>
<sst xmlns="http://schemas.openxmlformats.org/spreadsheetml/2006/main" count="634" uniqueCount="338">
  <si>
    <t>CÉDULA DE AVANCE DE CUMPLIMIENTO DE LOS OBJETIVOS Y METAS</t>
  </si>
  <si>
    <t>MUNICIPIO DE BENITO JUÁREZ QUINTANA ROO</t>
  </si>
  <si>
    <t>NIVEL MIR CON RESUMEN
 NARRATIVO</t>
  </si>
  <si>
    <t>NOMBRE DEL
 INDICADOR</t>
  </si>
  <si>
    <t>FRECUENCIA DE
 MEDICIÓN</t>
  </si>
  <si>
    <t>METAS-AVANCE</t>
  </si>
  <si>
    <t>JUSTIFICACIONES</t>
  </si>
  <si>
    <t>META ANUAL
 PROGRAMADA</t>
  </si>
  <si>
    <t>ACUMULABLE
SI/NO</t>
  </si>
  <si>
    <t>PROGRAMADO Y REALIZADO EN EL PERIODO</t>
  </si>
  <si>
    <t>AVANCE DE LA META PROGRAMADA</t>
  </si>
  <si>
    <t>1er
TRIM</t>
  </si>
  <si>
    <t>2do
TRIM</t>
  </si>
  <si>
    <t>3er
TRIM</t>
  </si>
  <si>
    <t>4to
TRIM</t>
  </si>
  <si>
    <t>TRIM</t>
  </si>
  <si>
    <t>ANUAL</t>
  </si>
  <si>
    <t xml:space="preserve">PROGRAMA PRESUPUESTARIO ANUAL: </t>
  </si>
  <si>
    <t>Ascendente Regular</t>
  </si>
  <si>
    <t>Anual</t>
  </si>
  <si>
    <t>Ascendente Nominal</t>
  </si>
  <si>
    <t>Trimestral</t>
  </si>
  <si>
    <t>SI</t>
  </si>
  <si>
    <t>ELABORÓ</t>
  </si>
  <si>
    <t>REVISÓ</t>
  </si>
  <si>
    <t>AUTORIZÓ</t>
  </si>
  <si>
    <r>
      <rPr>
        <b/>
        <sz val="9"/>
        <color theme="1"/>
        <rFont val="Arial"/>
        <family val="2"/>
      </rPr>
      <t>PBSR:</t>
    </r>
    <r>
      <rPr>
        <sz val="9"/>
        <color theme="1"/>
        <rFont val="Arial"/>
        <family val="2"/>
      </rPr>
      <t xml:space="preserve"> Porcentaje de Brigadas Sociales realizadas (Brigadas del Bienestar  y Brigadas de Cancún Nos Une).</t>
    </r>
  </si>
  <si>
    <t>LIC. BERENICE SOSA OSORIO
SECRETARÍA MUNICIPAL DE BIENESTAR</t>
  </si>
  <si>
    <t xml:space="preserve">E-PPA 4.1  IMPULSO AL BIENESTAR SOCIAL	</t>
  </si>
  <si>
    <t xml:space="preserve">SENTIDO DEL INDICADOR 
</t>
  </si>
  <si>
    <r>
      <rPr>
        <b/>
        <sz val="11"/>
        <color theme="1"/>
        <rFont val="Calibri"/>
        <family val="2"/>
        <scheme val="minor"/>
      </rPr>
      <t xml:space="preserve">I_PROS_COM_JUS_SOC: </t>
    </r>
    <r>
      <rPr>
        <sz val="11"/>
        <color theme="1"/>
        <rFont val="Calibri"/>
        <family val="2"/>
        <scheme val="minor"/>
      </rPr>
      <t xml:space="preserve"> Índice de Prosperidad Compartida y Justicia Social </t>
    </r>
  </si>
  <si>
    <t>Ascendente</t>
  </si>
  <si>
    <t>Trianual</t>
  </si>
  <si>
    <t>-</t>
  </si>
  <si>
    <t>P. 4.1.1.1 La población que habita en el municipio recibe una educación de calidad, libre de violencia, acceso a la  salud, igualdad entre hombres y mujeres, mejorando su economía, dignificación laboral y bienestar social.</t>
  </si>
  <si>
    <t>PAESEB: Porcentaje de Acciones Educativas, salud, económicas, y de bienestar implementadas. (El Propósito de la Secretaría Municipal de Bienestar, se obtiene por la suma de los 34 componentes que componen la Matriz de Indicadores para Resultados "MIR", y las metas de los componentes se obtienen por la suma de cada una de las actividades de las Direcciones y Coordinaciones que comprenden al mismo. En los recuadros siguientes vienen los programas que comprenden a cada actividad.</t>
  </si>
  <si>
    <r>
      <rPr>
        <b/>
        <sz val="11"/>
        <color theme="1"/>
        <rFont val="Arial"/>
        <family val="2"/>
      </rPr>
      <t xml:space="preserve">C. 4.1.1.1.1 </t>
    </r>
    <r>
      <rPr>
        <sz val="11"/>
        <color theme="1"/>
        <rFont val="Arial"/>
        <family val="2"/>
      </rPr>
      <t>Reuniones de coordinación administrativa y económica con las Direcciones Generales de la Secretaría Municipal de Bienestar</t>
    </r>
  </si>
  <si>
    <r>
      <rPr>
        <b/>
        <sz val="9"/>
        <color theme="1"/>
        <rFont val="Arial"/>
        <family val="2"/>
      </rPr>
      <t xml:space="preserve">PRCAEI: </t>
    </r>
    <r>
      <rPr>
        <sz val="9"/>
        <color theme="1"/>
        <rFont val="Arial"/>
        <family val="2"/>
      </rPr>
      <t>Porcentaje de Reuniones de Coordinación administrativa y económica  implementadas (reuniones de coordinación con enfoque administrativo y económico de las Direcciones Generales).</t>
    </r>
  </si>
  <si>
    <r>
      <rPr>
        <b/>
        <sz val="11"/>
        <color theme="1"/>
        <rFont val="Arial"/>
        <family val="2"/>
      </rPr>
      <t>A. 4.1.1.1.1.1</t>
    </r>
    <r>
      <rPr>
        <sz val="11"/>
        <color theme="1"/>
        <rFont val="Arial"/>
        <family val="2"/>
      </rPr>
      <t xml:space="preserve"> Realización de reuniones de coordinación con enfoque administrativo y económico con las Direcciones Generales de la SMDSyE.</t>
    </r>
  </si>
  <si>
    <r>
      <rPr>
        <b/>
        <sz val="9"/>
        <color theme="1"/>
        <rFont val="Arial"/>
        <family val="2"/>
      </rPr>
      <t xml:space="preserve">PRD: </t>
    </r>
    <r>
      <rPr>
        <sz val="9"/>
        <color theme="1"/>
        <rFont val="Arial"/>
        <family val="2"/>
      </rPr>
      <t>Porcentaje de Reuniones con las Direcciones  (reuniones de coordinación con enfoque administrativo y económico de las Direcciones Generales)</t>
    </r>
  </si>
  <si>
    <r>
      <rPr>
        <b/>
        <sz val="11"/>
        <color theme="1"/>
        <rFont val="Arial"/>
        <family val="2"/>
      </rPr>
      <t xml:space="preserve">C. 4.1.1.1.2 </t>
    </r>
    <r>
      <rPr>
        <sz val="11"/>
        <color theme="1"/>
        <rFont val="Arial"/>
        <family val="2"/>
      </rPr>
      <t xml:space="preserve">Acciones de derechos sociales, con humanismo, desarrollo social y bienestar realizadas. </t>
    </r>
  </si>
  <si>
    <r>
      <rPr>
        <b/>
        <sz val="7"/>
        <color theme="1"/>
        <rFont val="Arial"/>
        <family val="2"/>
      </rPr>
      <t xml:space="preserve">PADSDB: </t>
    </r>
    <r>
      <rPr>
        <sz val="7"/>
        <color theme="1"/>
        <rFont val="Arial"/>
        <family val="2"/>
      </rPr>
      <t>Porcentaje de Acciones de Derechos Sociales, Desarrollo Social y Bienestar (las actividades son:  Brigadas del Bienestar con "Justicia socia", Posadas Navideñas, Consejo Consultivo, Brigadas de Bienestar "Educando con inclusión" para el Desarrollo del Bienestar. Brigada de Bienestar con "Prosperidad Compartida", Cancún Nos Une y  Talleres de Co Creación y Votación presencial del Presupuesto Participativo).</t>
    </r>
  </si>
  <si>
    <r>
      <rPr>
        <b/>
        <sz val="11"/>
        <color theme="1"/>
        <rFont val="Arial"/>
        <family val="2"/>
      </rPr>
      <t>A. 4.1.1.1.2.1</t>
    </r>
    <r>
      <rPr>
        <sz val="11"/>
        <color theme="1"/>
        <rFont val="Arial"/>
        <family val="2"/>
      </rPr>
      <t xml:space="preserve"> Realización de acciones en materia de desarrollo del bienestar social, en coordinación con dependencias gubernamentales y la sociedad civil, fortaleciendo la cohesión social, de la ciudadanía en atención prioritaria.</t>
    </r>
  </si>
  <si>
    <r>
      <rPr>
        <b/>
        <sz val="9"/>
        <color theme="1"/>
        <rFont val="Arial"/>
        <family val="2"/>
      </rPr>
      <t>PADBS:</t>
    </r>
    <r>
      <rPr>
        <sz val="9"/>
        <color theme="1"/>
        <rFont val="Arial"/>
        <family val="2"/>
      </rPr>
      <t xml:space="preserve"> Porcentaje de acciones de desarrollo del bienestar social (los programas son: Brigadas del Bienestar con ""Justicia socia"", Posadas Navideñas, Consejo Consultivo y Brigadas de Bienestar "Educando con inclusión" para el Desarrollo del Bienestar).				                                                      </t>
    </r>
  </si>
  <si>
    <r>
      <rPr>
        <b/>
        <sz val="11"/>
        <color theme="1"/>
        <rFont val="Arial"/>
        <family val="2"/>
      </rPr>
      <t>A. 4.1.1.1.2.2</t>
    </r>
    <r>
      <rPr>
        <sz val="11"/>
        <color theme="1"/>
        <rFont val="Arial"/>
        <family val="2"/>
      </rPr>
      <t xml:space="preserve"> Realización de brigadas de asistencia social para acercar a la ciudadanía a los diversos servicios que ofrecen las instituciones del municipio de Benito Juárez.</t>
    </r>
  </si>
  <si>
    <r>
      <rPr>
        <b/>
        <sz val="11"/>
        <color theme="1"/>
        <rFont val="Arial"/>
        <family val="2"/>
      </rPr>
      <t>A. 4.1.1.1.2.3</t>
    </r>
    <r>
      <rPr>
        <sz val="11"/>
        <color theme="1"/>
        <rFont val="Arial"/>
        <family val="2"/>
      </rPr>
      <t xml:space="preserve">  Realización del Presupuesto Participativo, donde la ciudadanía decida sobre el destino de un porcentaje del presupuesto del Municipio, para financiar proyectos que mejoren nuestra comunidad y resolver los problemas del municipio de Benito Juárez.</t>
    </r>
  </si>
  <si>
    <r>
      <rPr>
        <b/>
        <sz val="9"/>
        <color theme="1"/>
        <rFont val="Arial"/>
        <family val="2"/>
      </rPr>
      <t>PTCCVP:</t>
    </r>
    <r>
      <rPr>
        <sz val="9"/>
        <color theme="1"/>
        <rFont val="Arial"/>
        <family val="2"/>
      </rPr>
      <t xml:space="preserve"> Porcentaje de Talleres de Co Creación por zona para que  la ciudadanía proponga proyectos y votación presencial (Talleres de Co Creación y Votación presencial, que se realizan en cada zona, donde la ciudadanía decida sobre el destino de un porcentaje del presupuesto del Municipio, para financiar proyectos).</t>
    </r>
  </si>
  <si>
    <r>
      <rPr>
        <b/>
        <sz val="11"/>
        <color theme="1"/>
        <rFont val="Arial"/>
        <family val="2"/>
      </rPr>
      <t>C. 4.1.1.1.3</t>
    </r>
    <r>
      <rPr>
        <sz val="11"/>
        <color theme="1"/>
        <rFont val="Arial"/>
        <family val="2"/>
      </rPr>
      <t xml:space="preserve"> Acciones que garanticen los derechos sociales encaminados al impulso de la cohesión social ejercidas</t>
    </r>
  </si>
  <si>
    <r>
      <rPr>
        <b/>
        <sz val="9"/>
        <color theme="1"/>
        <rFont val="Arial"/>
        <family val="2"/>
      </rPr>
      <t xml:space="preserve">PADS: </t>
    </r>
    <r>
      <rPr>
        <sz val="9"/>
        <color theme="1"/>
        <rFont val="Arial"/>
        <family val="2"/>
      </rPr>
      <t>Porcentaje de acciones de derechos sociales (Convenios para el binestar social).</t>
    </r>
  </si>
  <si>
    <r>
      <rPr>
        <b/>
        <sz val="11"/>
        <color theme="1"/>
        <rFont val="Arial"/>
        <family val="2"/>
      </rPr>
      <t>A. 4.1.1.1.3.1</t>
    </r>
    <r>
      <rPr>
        <sz val="11"/>
        <color theme="1"/>
        <rFont val="Arial"/>
        <family val="2"/>
      </rPr>
      <t xml:space="preserve"> Realización de promoción de convenios para generar estrategias e impulsar el bienestar social con organismos públicos de los tres niveles de gobierno o instituciones privadas, que coadyuven a garantizar el beneficio social.</t>
    </r>
  </si>
  <si>
    <r>
      <rPr>
        <b/>
        <sz val="9"/>
        <color theme="1"/>
        <rFont val="Arial"/>
        <family val="2"/>
      </rPr>
      <t>PCBS:</t>
    </r>
    <r>
      <rPr>
        <sz val="9"/>
        <color theme="1"/>
        <rFont val="Arial"/>
        <family val="2"/>
      </rPr>
      <t xml:space="preserve"> Porcentaje de convenios para el bienestar social. (Convenios para el binestar social).</t>
    </r>
  </si>
  <si>
    <r>
      <rPr>
        <b/>
        <sz val="11"/>
        <color theme="1"/>
        <rFont val="Arial"/>
        <family val="2"/>
      </rPr>
      <t xml:space="preserve">C. 4.1.1.1.4 </t>
    </r>
    <r>
      <rPr>
        <sz val="11"/>
        <color theme="1"/>
        <rFont val="Arial"/>
        <family val="2"/>
      </rPr>
      <t>Acciones de difusión, comunicación, en materia de promoción social, de las diversas actividades realizadas.</t>
    </r>
  </si>
  <si>
    <r>
      <rPr>
        <b/>
        <sz val="9"/>
        <color theme="1"/>
        <rFont val="Arial"/>
        <family val="2"/>
      </rPr>
      <t>PAPS:</t>
    </r>
    <r>
      <rPr>
        <sz val="9"/>
        <color theme="1"/>
        <rFont val="Arial"/>
        <family val="2"/>
      </rPr>
      <t xml:space="preserve"> Porcentaje de acciones de promoción social (difusiones de comunicación de las diversas actividades).</t>
    </r>
  </si>
  <si>
    <r>
      <rPr>
        <b/>
        <sz val="11"/>
        <color theme="1"/>
        <rFont val="Arial"/>
        <family val="2"/>
      </rPr>
      <t>A. 4.1.1.1.4.1</t>
    </r>
    <r>
      <rPr>
        <sz val="11"/>
        <color theme="1"/>
        <rFont val="Arial"/>
        <family val="2"/>
      </rPr>
      <t xml:space="preserve"> Realización de difusión, a través de volanteo, perifoneo y redes sociales de la Secretaria de Bienestar, de las diversas actividades que se realicen.</t>
    </r>
  </si>
  <si>
    <r>
      <rPr>
        <b/>
        <sz val="9"/>
        <color theme="1"/>
        <rFont val="Arial"/>
        <family val="2"/>
      </rPr>
      <t xml:space="preserve">PDDA: </t>
    </r>
    <r>
      <rPr>
        <sz val="9"/>
        <color theme="1"/>
        <rFont val="Arial"/>
        <family val="2"/>
      </rPr>
      <t>Porcentaje de difuciones de las diversas actividades (difusiones de comunicacióncon perifoneo y volanteo de las diversas actividades).</t>
    </r>
  </si>
  <si>
    <r>
      <rPr>
        <b/>
        <sz val="11"/>
        <color theme="1"/>
        <rFont val="Arial"/>
        <family val="2"/>
      </rPr>
      <t xml:space="preserve">C. 4.1.1.1.5 </t>
    </r>
    <r>
      <rPr>
        <sz val="11"/>
        <color theme="1"/>
        <rFont val="Arial"/>
        <family val="2"/>
      </rPr>
      <t>Mecanismos de participación a través de comités vecinales para el mejoramiento de la calidad de vida de la población de Benito Juárez ejercidos.</t>
    </r>
  </si>
  <si>
    <r>
      <rPr>
        <b/>
        <sz val="9"/>
        <color theme="1"/>
        <rFont val="Arial"/>
        <family val="2"/>
      </rPr>
      <t xml:space="preserve">PPCCAV: </t>
    </r>
    <r>
      <rPr>
        <sz val="9"/>
        <color theme="1"/>
        <rFont val="Arial"/>
        <family val="2"/>
      </rPr>
      <t>Porcentaje de participación ciudadana a través de los comités y anuencias vecinales.  (integración, seguimiento de los comités vecinales y anuencias vecinales).</t>
    </r>
  </si>
  <si>
    <r>
      <rPr>
        <b/>
        <sz val="11"/>
        <color theme="1"/>
        <rFont val="Arial"/>
        <family val="2"/>
      </rPr>
      <t>A. 4.1.1.1.5.1</t>
    </r>
    <r>
      <rPr>
        <sz val="11"/>
        <color theme="1"/>
        <rFont val="Arial"/>
        <family val="2"/>
      </rPr>
      <t xml:space="preserve"> Integración seguimiento y participación de Comités Vecinales a través de la participación ciudadana, para lograr la comunicación bilateral entre la ciudadanía y el municipio para poder atender sus demandas.</t>
    </r>
  </si>
  <si>
    <r>
      <rPr>
        <b/>
        <sz val="9"/>
        <color theme="1"/>
        <rFont val="Arial"/>
        <family val="2"/>
      </rPr>
      <t>PCVISP:</t>
    </r>
    <r>
      <rPr>
        <sz val="9"/>
        <color theme="1"/>
        <rFont val="Arial"/>
        <family val="2"/>
      </rPr>
      <t xml:space="preserve"> Porcentaje de Comités Vecinales Integrados en seguimiento y participación (integración y seguimiento de los comités vecinales)</t>
    </r>
  </si>
  <si>
    <r>
      <rPr>
        <b/>
        <sz val="11"/>
        <color theme="1"/>
        <rFont val="Arial"/>
        <family val="2"/>
      </rPr>
      <t>A. 4.1.1.1.5.2</t>
    </r>
    <r>
      <rPr>
        <sz val="11"/>
        <color theme="1"/>
        <rFont val="Arial"/>
        <family val="2"/>
      </rPr>
      <t xml:space="preserve"> Gestión de  anuencias vecinales para realizar las aperturas de negocios.</t>
    </r>
  </si>
  <si>
    <r>
      <rPr>
        <b/>
        <sz val="9"/>
        <color theme="1"/>
        <rFont val="Arial"/>
        <family val="2"/>
      </rPr>
      <t xml:space="preserve">PAVS: </t>
    </r>
    <r>
      <rPr>
        <sz val="9"/>
        <color theme="1"/>
        <rFont val="Arial"/>
        <family val="2"/>
      </rPr>
      <t>Porcentaje de  Anuencias Vecinales Solicitadas. (anuancias vecinales)</t>
    </r>
  </si>
  <si>
    <r>
      <rPr>
        <b/>
        <sz val="9"/>
        <color theme="1"/>
        <rFont val="Arial"/>
        <family val="2"/>
      </rPr>
      <t xml:space="preserve">PADSR: </t>
    </r>
    <r>
      <rPr>
        <sz val="9"/>
        <color theme="1"/>
        <rFont val="Arial"/>
        <family val="2"/>
      </rPr>
      <t>Porcentaje de acciones de derecho y beneficio social realizadas. (cursos y talleres impartidos en los COBUS, eventos sociales y mejora de los Centros de Oportunidad, Bienestar y Unidad Social)</t>
    </r>
  </si>
  <si>
    <r>
      <rPr>
        <b/>
        <sz val="11"/>
        <color theme="1"/>
        <rFont val="Arial"/>
        <family val="2"/>
      </rPr>
      <t xml:space="preserve">A. 4.1.1.1.6.1 </t>
    </r>
    <r>
      <rPr>
        <sz val="11"/>
        <color theme="1"/>
        <rFont val="Arial"/>
        <family val="2"/>
      </rPr>
      <t>Realización de cursos y talleres en los Módulos y Centros de Oportunidad, Bienestar y Unidad Social  para el mejoramiento de la calidad de vida de la población del municipio de Benito Juárez.</t>
    </r>
  </si>
  <si>
    <r>
      <rPr>
        <b/>
        <sz val="11"/>
        <color theme="1"/>
        <rFont val="Arial"/>
        <family val="2"/>
      </rPr>
      <t xml:space="preserve">PCTR: </t>
    </r>
    <r>
      <rPr>
        <sz val="11"/>
        <color theme="1"/>
        <rFont val="Arial"/>
        <family val="2"/>
      </rPr>
      <t>Porcentaje de Cursos y Talleres realizados (cursos y talleres impartidos en los COBUS)</t>
    </r>
  </si>
  <si>
    <r>
      <rPr>
        <b/>
        <sz val="9"/>
        <color theme="1"/>
        <rFont val="Arial"/>
        <family val="2"/>
      </rPr>
      <t xml:space="preserve">PASR: </t>
    </r>
    <r>
      <rPr>
        <sz val="9"/>
        <color theme="1"/>
        <rFont val="Arial"/>
        <family val="2"/>
      </rPr>
      <t>Porcentaje de actividades sociales realizadas (entrega de Reconocimientos y expresión Cancún).</t>
    </r>
  </si>
  <si>
    <r>
      <rPr>
        <b/>
        <sz val="11"/>
        <color theme="1"/>
        <rFont val="Arial"/>
        <family val="2"/>
      </rPr>
      <t xml:space="preserve">A. 4.1.1.1.6.3 </t>
    </r>
    <r>
      <rPr>
        <sz val="11"/>
        <color theme="1"/>
        <rFont val="Arial"/>
        <family val="2"/>
      </rPr>
      <t xml:space="preserve"> Mejora de las instalaciones de los Centros de Oportunidad, Bienestar y Unidad Social.</t>
    </r>
  </si>
  <si>
    <r>
      <rPr>
        <b/>
        <sz val="9"/>
        <color theme="1"/>
        <rFont val="Arial"/>
        <family val="2"/>
      </rPr>
      <t xml:space="preserve">PIM: </t>
    </r>
    <r>
      <rPr>
        <sz val="9"/>
        <color theme="1"/>
        <rFont val="Arial"/>
        <family val="2"/>
      </rPr>
      <t>Porcentaje de instalaciones mejoradas</t>
    </r>
  </si>
  <si>
    <r>
      <rPr>
        <b/>
        <sz val="11"/>
        <color theme="1"/>
        <rFont val="Arial"/>
        <family val="2"/>
      </rPr>
      <t xml:space="preserve">C. 4.1.1.1.7 </t>
    </r>
    <r>
      <rPr>
        <sz val="11"/>
        <color theme="1"/>
        <rFont val="Arial"/>
        <family val="2"/>
      </rPr>
      <t>Acciones para garantizar las condiciones para un acceso equitativo al bienestar y todos sus derechos de las personas en situación prioritaria realizadas</t>
    </r>
  </si>
  <si>
    <r>
      <rPr>
        <b/>
        <sz val="9"/>
        <color theme="1"/>
        <rFont val="Arial"/>
        <family val="2"/>
      </rPr>
      <t xml:space="preserve">PAAEB: </t>
    </r>
    <r>
      <rPr>
        <sz val="9"/>
        <color theme="1"/>
        <rFont val="Arial"/>
        <family val="2"/>
      </rPr>
      <t>Porcentaje de acciones para un acceso equitativo al bienestar (actividades dirigidas a las Mujeres para poder tratar temas sensibles como la Violencia en contra de las mujeres, con el programa Me fortalezco y  acciones para la protección de los derechos de niñas, niños, adolescentes y personas en atención prioritaria).</t>
    </r>
  </si>
  <si>
    <r>
      <rPr>
        <b/>
        <sz val="11"/>
        <color theme="1"/>
        <rFont val="Arial"/>
        <family val="2"/>
      </rPr>
      <t>A. 4.1.1.1.7.1</t>
    </r>
    <r>
      <rPr>
        <sz val="11"/>
        <color theme="1"/>
        <rFont val="Arial"/>
        <family val="2"/>
      </rPr>
      <t xml:space="preserve">  Realización de actividades, para la  prevención, atención y erradicación de la violencia contra las mujeres.</t>
    </r>
  </si>
  <si>
    <r>
      <rPr>
        <b/>
        <sz val="9"/>
        <color theme="1"/>
        <rFont val="Arial"/>
        <family val="2"/>
      </rPr>
      <t xml:space="preserve">PAVMR: </t>
    </r>
    <r>
      <rPr>
        <sz val="9"/>
        <color theme="1"/>
        <rFont val="Arial"/>
        <family val="2"/>
      </rPr>
      <t>Porcentaje de Actividades contra  la violencia a las mujeres realizadas (actividades dirigidas a las Mujeres para poder tratar temas sensibles como la Violencia en contra de las mujeres).</t>
    </r>
  </si>
  <si>
    <r>
      <rPr>
        <b/>
        <sz val="11"/>
        <color theme="1"/>
        <rFont val="Arial"/>
        <family val="2"/>
      </rPr>
      <t>A. 4.1.1.1.7.2</t>
    </r>
    <r>
      <rPr>
        <sz val="11"/>
        <color theme="1"/>
        <rFont val="Arial"/>
        <family val="2"/>
      </rPr>
      <t xml:space="preserve">   Realización de acciones para la protección de los derechos de niñas, niños, adolescentes y personas en atención prioritaria del municipio de Benito Juárez.</t>
    </r>
  </si>
  <si>
    <r>
      <rPr>
        <b/>
        <sz val="9"/>
        <color theme="1"/>
        <rFont val="Arial"/>
        <family val="2"/>
      </rPr>
      <t xml:space="preserve">PAPDNA: </t>
    </r>
    <r>
      <rPr>
        <sz val="9"/>
        <color theme="1"/>
        <rFont val="Arial"/>
        <family val="2"/>
      </rPr>
      <t xml:space="preserve"> Porcentaje de acciones para la protección de los derechos de niñas, niños y adolescentes (acciones para la protección de los derechos de niñas, niños, adolescentes y personas en atención prioritaria).</t>
    </r>
  </si>
  <si>
    <r>
      <rPr>
        <b/>
        <sz val="11"/>
        <color theme="1"/>
        <rFont val="Arial"/>
        <family val="2"/>
      </rPr>
      <t>C. 4.1.1.1.8</t>
    </r>
    <r>
      <rPr>
        <sz val="11"/>
        <color theme="1"/>
        <rFont val="Arial"/>
        <family val="2"/>
      </rPr>
      <t xml:space="preserve"> Acciones a favor de acortar las brechas de desigualdad ejercidas</t>
    </r>
  </si>
  <si>
    <r>
      <rPr>
        <b/>
        <sz val="9"/>
        <color theme="1"/>
        <rFont val="Arial"/>
        <family val="2"/>
      </rPr>
      <t xml:space="preserve">PAABD: </t>
    </r>
    <r>
      <rPr>
        <sz val="9"/>
        <color theme="1"/>
        <rFont val="Arial"/>
        <family val="2"/>
      </rPr>
      <t>Porcentaje de acciones para acortar las brechas de desigualdad (programa Comunidad, cultura y convivencia para fortalecer la economía local de la comunidad a través de actividades culturales, sociales y recreativas).</t>
    </r>
  </si>
  <si>
    <r>
      <rPr>
        <b/>
        <sz val="11"/>
        <color theme="1"/>
        <rFont val="Arial"/>
        <family val="2"/>
      </rPr>
      <t>A. 4.1.1.1.8.1</t>
    </r>
    <r>
      <rPr>
        <sz val="11"/>
        <color theme="1"/>
        <rFont val="Arial"/>
        <family val="2"/>
      </rPr>
      <t xml:space="preserve"> Realización de actividades para el bienestar social, acortando las brechas de desigualdad.</t>
    </r>
  </si>
  <si>
    <r>
      <rPr>
        <b/>
        <sz val="8"/>
        <color theme="1"/>
        <rFont val="Arial"/>
        <family val="2"/>
      </rPr>
      <t>PABS:</t>
    </r>
    <r>
      <rPr>
        <sz val="8"/>
        <color theme="1"/>
        <rFont val="Arial"/>
        <family val="2"/>
      </rPr>
      <t xml:space="preserve"> Porcentaje de Actividades para el bienestar social (programa Comunidad, cultura y convivencia para fortalecer la economía local de la comunidad a través de actividades culturales, sociales y recreativas).</t>
    </r>
  </si>
  <si>
    <r>
      <rPr>
        <b/>
        <sz val="11"/>
        <color theme="1"/>
        <rFont val="Arial"/>
        <family val="2"/>
      </rPr>
      <t xml:space="preserve">C. 4.1.1.1.9 </t>
    </r>
    <r>
      <rPr>
        <sz val="11"/>
        <color theme="1"/>
        <rFont val="Arial"/>
        <family val="2"/>
      </rPr>
      <t>Política social del municipio basada en la vinculación con las instituciones gubernamentales y particulares  para llevar a cabo programas de desarrollo social y bienestar ejecutadas.</t>
    </r>
  </si>
  <si>
    <r>
      <rPr>
        <b/>
        <sz val="9"/>
        <color theme="1"/>
        <rFont val="Arial"/>
        <family val="2"/>
      </rPr>
      <t>PAPSE:</t>
    </r>
    <r>
      <rPr>
        <sz val="9"/>
        <color theme="1"/>
        <rFont val="Arial"/>
        <family val="2"/>
      </rPr>
      <t xml:space="preserve"> Porcentaje de Acciones de Política social ejecutada (actividades de vinculación con los programas de los tres niveles de gobierno y la sociedad civil, para el bienestar social y cursos, talleres para sensibilizar el tema de  discapacidad y grupos de atención prioritaria).</t>
    </r>
  </si>
  <si>
    <r>
      <rPr>
        <b/>
        <sz val="11"/>
        <color theme="1"/>
        <rFont val="Arial"/>
        <family val="2"/>
      </rPr>
      <t>A. 4.1.1.1.9.1</t>
    </r>
    <r>
      <rPr>
        <sz val="11"/>
        <color theme="1"/>
        <rFont val="Arial"/>
        <family val="2"/>
      </rPr>
      <t xml:space="preserve"> Realización de actividades de vinculación con los programas de los tres niveles de gobierno y la sociedad civil, para el bienestar social.</t>
    </r>
  </si>
  <si>
    <r>
      <rPr>
        <b/>
        <sz val="9"/>
        <color theme="1"/>
        <rFont val="Arial"/>
        <family val="2"/>
      </rPr>
      <t xml:space="preserve">PAVBS: </t>
    </r>
    <r>
      <rPr>
        <sz val="9"/>
        <color theme="1"/>
        <rFont val="Arial"/>
        <family val="2"/>
      </rPr>
      <t xml:space="preserve">Porcentaje de Actividades de Vinculación para el bienestar social </t>
    </r>
  </si>
  <si>
    <r>
      <rPr>
        <b/>
        <sz val="11"/>
        <color theme="1"/>
        <rFont val="Arial"/>
        <family val="2"/>
      </rPr>
      <t xml:space="preserve">A. 4.1.1.1.9.2 </t>
    </r>
    <r>
      <rPr>
        <sz val="11"/>
        <color theme="1"/>
        <rFont val="Arial"/>
        <family val="2"/>
      </rPr>
      <t>Realización de cursos y talleres para sensibilizar el tema de  discapacidad y grupos de atención prioritaria para la inclusión al desarrollo</t>
    </r>
  </si>
  <si>
    <r>
      <rPr>
        <b/>
        <sz val="9"/>
        <color theme="1"/>
        <rFont val="Arial"/>
        <family val="2"/>
      </rPr>
      <t xml:space="preserve">PCTR: </t>
    </r>
    <r>
      <rPr>
        <sz val="9"/>
        <color theme="1"/>
        <rFont val="Arial"/>
        <family val="2"/>
      </rPr>
      <t>Porcentaje de Cursos y Talleres realizados</t>
    </r>
  </si>
  <si>
    <r>
      <rPr>
        <b/>
        <sz val="11"/>
        <color theme="1"/>
        <rFont val="Arial"/>
        <family val="2"/>
      </rPr>
      <t xml:space="preserve">C. 4.1.1.1.10 </t>
    </r>
    <r>
      <rPr>
        <sz val="11"/>
        <color theme="1"/>
        <rFont val="Arial"/>
        <family val="2"/>
      </rPr>
      <t>Integración, organización, seguimiento y capacitación de comités de contraloría social para la correcta supervisión de las obras públicas realizadas.</t>
    </r>
  </si>
  <si>
    <r>
      <rPr>
        <b/>
        <sz val="8"/>
        <color theme="1"/>
        <rFont val="Arial"/>
        <family val="2"/>
      </rPr>
      <t xml:space="preserve">PPCCAV: </t>
    </r>
    <r>
      <rPr>
        <sz val="8"/>
        <color theme="1"/>
        <rFont val="Arial"/>
        <family val="2"/>
      </rPr>
      <t>Porcentaje de participación ciudadana a través de los comités y anuencias vecinales.  (Integración, organización y seguimiento de comités de contraloría social para la supervisión de las obras públicas y el número de capacitaciones para los comités conformados).</t>
    </r>
  </si>
  <si>
    <r>
      <rPr>
        <b/>
        <sz val="11"/>
        <color theme="1"/>
        <rFont val="Arial"/>
        <family val="2"/>
      </rPr>
      <t>A. 4.1.1.1.10.1</t>
    </r>
    <r>
      <rPr>
        <sz val="11"/>
        <color theme="1"/>
        <rFont val="Arial"/>
        <family val="2"/>
      </rPr>
      <t xml:space="preserve"> Integración, organización y seguimiento de comités de contraloría social para la correcta supervisión de las obras públicas.</t>
    </r>
  </si>
  <si>
    <r>
      <rPr>
        <b/>
        <sz val="9"/>
        <color theme="1"/>
        <rFont val="Arial"/>
        <family val="2"/>
      </rPr>
      <t xml:space="preserve">PCCSSC: </t>
    </r>
    <r>
      <rPr>
        <sz val="9"/>
        <color theme="1"/>
        <rFont val="Arial"/>
        <family val="2"/>
      </rPr>
      <t>Porcentaje de los Comités de Contraloría  Social en seguimiento y conformados (Integración, organización y seguimiento de comités de contraloría social para la gestión de las obras públicas)</t>
    </r>
  </si>
  <si>
    <r>
      <rPr>
        <b/>
        <sz val="11"/>
        <color theme="1"/>
        <rFont val="Arial"/>
        <family val="2"/>
      </rPr>
      <t>A. 4.1.1.1.10.2</t>
    </r>
    <r>
      <rPr>
        <sz val="11"/>
        <color theme="1"/>
        <rFont val="Arial"/>
        <family val="2"/>
      </rPr>
      <t xml:space="preserve">  Capacitación de los comités de Contraloría Social para la correcta supervisión de las obras públicas.</t>
    </r>
  </si>
  <si>
    <r>
      <rPr>
        <b/>
        <sz val="9"/>
        <color theme="1"/>
        <rFont val="Arial"/>
        <family val="2"/>
      </rPr>
      <t xml:space="preserve">PCCCS: </t>
    </r>
    <r>
      <rPr>
        <sz val="9"/>
        <color theme="1"/>
        <rFont val="Arial"/>
        <family val="2"/>
      </rPr>
      <t>Porcentaje de Capacitaciones de Comités de Contraloría Social realizados (capacitaciones para los comités conformados).</t>
    </r>
  </si>
  <si>
    <r>
      <rPr>
        <b/>
        <sz val="11"/>
        <color theme="1"/>
        <rFont val="Arial"/>
        <family val="2"/>
      </rPr>
      <t>C. 4.1.1.1.11</t>
    </r>
    <r>
      <rPr>
        <sz val="11"/>
        <color theme="1"/>
        <rFont val="Arial"/>
        <family val="2"/>
      </rPr>
      <t xml:space="preserve"> Acciones de pleno derecho y participación de todas las personas para que ejerza, todos y cada uno de sus derechos, fomentando una cultura de inclusión  realizadas.</t>
    </r>
  </si>
  <si>
    <r>
      <rPr>
        <b/>
        <sz val="9"/>
        <color theme="1"/>
        <rFont val="Arial"/>
        <family val="2"/>
      </rPr>
      <t xml:space="preserve">PAPDPE: </t>
    </r>
    <r>
      <rPr>
        <sz val="9"/>
        <color theme="1"/>
        <rFont val="Arial"/>
        <family val="2"/>
      </rPr>
      <t>Porcentaje de Acciones de pleno derecho y participación ejecutada (encuentro intermunicipal de Direcciones).</t>
    </r>
  </si>
  <si>
    <r>
      <rPr>
        <b/>
        <sz val="11"/>
        <color theme="1"/>
        <rFont val="Arial"/>
        <family val="2"/>
      </rPr>
      <t xml:space="preserve">A. 4.1.1.1.11.1 </t>
    </r>
    <r>
      <rPr>
        <sz val="11"/>
        <color theme="1"/>
        <rFont val="Arial"/>
        <family val="2"/>
      </rPr>
      <t xml:space="preserve"> Actividades de fomento a la Inclusión, diversidad sexual y respeto a los derechos humanos  como parte fundamental en la justicia social.</t>
    </r>
  </si>
  <si>
    <r>
      <rPr>
        <b/>
        <sz val="9"/>
        <color theme="1"/>
        <rFont val="Arial"/>
        <family val="2"/>
      </rPr>
      <t xml:space="preserve">PAFDS: </t>
    </r>
    <r>
      <rPr>
        <sz val="9"/>
        <color theme="1"/>
        <rFont val="Arial"/>
        <family val="2"/>
      </rPr>
      <t>Porcentaje de actividades de fomento a la  diversidad sexual (encuentro intermunicipal de Direcciones).</t>
    </r>
  </si>
  <si>
    <r>
      <rPr>
        <b/>
        <sz val="11"/>
        <color theme="1"/>
        <rFont val="Arial"/>
        <family val="2"/>
      </rPr>
      <t>C. 4.1.1.1.12</t>
    </r>
    <r>
      <rPr>
        <sz val="11"/>
        <color theme="1"/>
        <rFont val="Arial"/>
        <family val="2"/>
      </rPr>
      <t xml:space="preserve"> Acciones de atención a la diversidad sexual del municipio, generando una comunicación efectiva de resoluciones a las gestiones y apoyos hacía la comunidad de la Diversidad Sexual realizadas.</t>
    </r>
  </si>
  <si>
    <r>
      <rPr>
        <b/>
        <sz val="9"/>
        <color theme="1"/>
        <rFont val="Arial"/>
        <family val="2"/>
      </rPr>
      <t xml:space="preserve">PAADS: </t>
    </r>
    <r>
      <rPr>
        <sz val="9"/>
        <color theme="1"/>
        <rFont val="Arial"/>
        <family val="2"/>
      </rPr>
      <t>Porcentaje de acciones de atención a la diversidad sexual realizadas (vinculaciones, seguimientos y atenciones del programa Entrelazos por la Diversidad, para garantizar los derechos humanos e inclusión).</t>
    </r>
  </si>
  <si>
    <r>
      <rPr>
        <b/>
        <sz val="11"/>
        <color theme="1"/>
        <rFont val="Arial"/>
        <family val="2"/>
      </rPr>
      <t>A. 4.1.1.1.12.1</t>
    </r>
    <r>
      <rPr>
        <sz val="11"/>
        <color theme="1"/>
        <rFont val="Arial"/>
        <family val="2"/>
      </rPr>
      <t xml:space="preserve"> Vinculación, seguimiento y atención personalizada a la comunidad de la Diversidad Sexual, garantizando los derechos humanos e inclusión con apoyo de dependencias de los tres niveles de gobierno,  iniciativa privada y ONGs.</t>
    </r>
  </si>
  <si>
    <r>
      <rPr>
        <b/>
        <sz val="9"/>
        <color theme="1"/>
        <rFont val="Arial"/>
        <family val="2"/>
      </rPr>
      <t>PVSDS:</t>
    </r>
    <r>
      <rPr>
        <sz val="9"/>
        <color theme="1"/>
        <rFont val="Arial"/>
        <family val="2"/>
      </rPr>
      <t xml:space="preserve"> Porcentaje de Vinculación, Seguimiento a la Diversidad Sexual Realizadas Realizadas (vinculaciones, seguimientos y atenciones del programa Entrelazos por la Diversidad, para garantizar los derechos humanos e inclusión).</t>
    </r>
  </si>
  <si>
    <r>
      <rPr>
        <b/>
        <sz val="11"/>
        <color theme="1"/>
        <rFont val="Arial"/>
        <family val="2"/>
      </rPr>
      <t>C. 4.1.1.1.13</t>
    </r>
    <r>
      <rPr>
        <sz val="11"/>
        <color theme="1"/>
        <rFont val="Arial"/>
        <family val="2"/>
      </rPr>
      <t xml:space="preserve"> Política inclusiva  y participación de las personas LGTBIQ+ con prácticas efectivas sobre la diversidad sexual realizadas.</t>
    </r>
  </si>
  <si>
    <r>
      <rPr>
        <b/>
        <sz val="9"/>
        <color theme="1"/>
        <rFont val="Arial"/>
        <family val="2"/>
      </rPr>
      <t xml:space="preserve">PAPIE: </t>
    </r>
    <r>
      <rPr>
        <sz val="9"/>
        <color theme="1"/>
        <rFont val="Arial"/>
        <family val="2"/>
      </rPr>
      <t>Porcentaje de Acciones de Política Inclusiva ejecutada</t>
    </r>
  </si>
  <si>
    <r>
      <rPr>
        <b/>
        <sz val="11"/>
        <color theme="1"/>
        <rFont val="Arial"/>
        <family val="2"/>
      </rPr>
      <t>A. 4.1.1.1.13.1</t>
    </r>
    <r>
      <rPr>
        <sz val="11"/>
        <color theme="1"/>
        <rFont val="Arial"/>
        <family val="2"/>
      </rPr>
      <t xml:space="preserve"> Coordinación de Reuniones con dependencias de los tres niveles de gobierno,  iniciativa privada, ONGs con enfoque  respetuoso e incluyente en temas de Diversidad Sexual.</t>
    </r>
  </si>
  <si>
    <r>
      <rPr>
        <b/>
        <sz val="9"/>
        <color theme="1"/>
        <rFont val="Arial"/>
        <family val="2"/>
      </rPr>
      <t>PRTDSR:</t>
    </r>
    <r>
      <rPr>
        <sz val="9"/>
        <color theme="1"/>
        <rFont val="Arial"/>
        <family val="2"/>
      </rPr>
      <t xml:space="preserve"> Porcentaje de Reuniones en temas de Diversidad Sexual Realizadas</t>
    </r>
  </si>
  <si>
    <r>
      <rPr>
        <b/>
        <sz val="11"/>
        <color theme="1"/>
        <rFont val="Arial"/>
        <family val="2"/>
      </rPr>
      <t>A. 4.1.1.1.13.2</t>
    </r>
    <r>
      <rPr>
        <sz val="11"/>
        <color theme="1"/>
        <rFont val="Arial"/>
        <family val="2"/>
      </rPr>
      <t xml:space="preserve"> Realización de actividades de difusión, información y sensibilización para prevenir la discriminación y la violencia basadas en la orientación sexual o identidad de género fomentando la inclusión</t>
    </r>
  </si>
  <si>
    <r>
      <rPr>
        <b/>
        <sz val="9"/>
        <color theme="1"/>
        <rFont val="Arial"/>
        <family val="2"/>
      </rPr>
      <t>PASDS:</t>
    </r>
    <r>
      <rPr>
        <sz val="9"/>
        <color theme="1"/>
        <rFont val="Arial"/>
        <family val="2"/>
      </rPr>
      <t xml:space="preserve"> Porcentaje de Actividades de  Sensibilización para la Diversidad Sexual Realizadas. (Este indicador mide de actividades de difusión, información y sensibilización para fomentar la inclusión y la Diversidad Sexual).</t>
    </r>
  </si>
  <si>
    <r>
      <rPr>
        <b/>
        <sz val="11"/>
        <color theme="1"/>
        <rFont val="Arial"/>
        <family val="2"/>
      </rPr>
      <t>C. 4.1.1.1.14</t>
    </r>
    <r>
      <rPr>
        <sz val="11"/>
        <color theme="1"/>
        <rFont val="Arial"/>
        <family val="2"/>
      </rPr>
      <t xml:space="preserve"> Acciones para el mejoramiento de la calidad de vida, considerando sus condiciones y necesidades de la población LGBTIQ+ del municipio de Benito Juárez realizadas </t>
    </r>
  </si>
  <si>
    <r>
      <rPr>
        <b/>
        <sz val="9"/>
        <color theme="1"/>
        <rFont val="Arial"/>
        <family val="2"/>
      </rPr>
      <t xml:space="preserve">PAMCV: </t>
    </r>
    <r>
      <rPr>
        <sz val="9"/>
        <color theme="1"/>
        <rFont val="Arial"/>
        <family val="2"/>
      </rPr>
      <t>Porcentaje de Acciones para mejorar la calidad de vida de la población LGBTIQ+ (Este indicador mide el númerdo de acciones, como campañas, cursos y talleres para el mejoramiento de la calidad de vida, considerando sus condiciones y necesidades de la población LGBTI+).</t>
    </r>
  </si>
  <si>
    <r>
      <rPr>
        <b/>
        <sz val="11"/>
        <color theme="1"/>
        <rFont val="Arial"/>
        <family val="2"/>
      </rPr>
      <t xml:space="preserve">A. 4.1.1.1.14.1 </t>
    </r>
    <r>
      <rPr>
        <sz val="11"/>
        <color theme="1"/>
        <rFont val="Arial"/>
        <family val="2"/>
      </rPr>
      <t xml:space="preserve">Realización de actividades de capacitación para el mejoramiento de la calidad de vida, considerando sus condiciones y necesidades de la población LGBTIQ+ del municipio de Benito Juárez. 
</t>
    </r>
  </si>
  <si>
    <r>
      <rPr>
        <b/>
        <sz val="9"/>
        <color theme="1"/>
        <rFont val="Arial"/>
        <family val="2"/>
      </rPr>
      <t xml:space="preserve">PAC: </t>
    </r>
    <r>
      <rPr>
        <sz val="9"/>
        <color theme="1"/>
        <rFont val="Arial"/>
        <family val="2"/>
      </rPr>
      <t>Porcentaje de actividades de capacitación para mejorar la calidad de vida de la población LGBTIQ+ (Este indicador mide el número de acciones, como campañas, cursos y talleres para el mejoramiento de la calidad de vida, considerando sus condiciones y necesidades de la población LGBTI+).</t>
    </r>
  </si>
  <si>
    <r>
      <rPr>
        <b/>
        <sz val="11"/>
        <color theme="1"/>
        <rFont val="Arial"/>
        <family val="2"/>
      </rPr>
      <t>C. 4.1.1.1.15</t>
    </r>
    <r>
      <rPr>
        <sz val="11"/>
        <color theme="1"/>
        <rFont val="Arial"/>
        <family val="2"/>
      </rPr>
      <t xml:space="preserve">  Acciones que garanticen los derechos laborales, inclusión financiera, el fortalecimiento de procesos de integración productiva, asegurando la prosperidad compartida realizadas</t>
    </r>
  </si>
  <si>
    <r>
      <rPr>
        <b/>
        <sz val="9"/>
        <color theme="1"/>
        <rFont val="Arial"/>
        <family val="2"/>
      </rPr>
      <t>PAGPC:</t>
    </r>
    <r>
      <rPr>
        <sz val="9"/>
        <color theme="1"/>
        <rFont val="Arial"/>
        <family val="2"/>
      </rPr>
      <t xml:space="preserve"> Porcentaje de acciones que garanticen  la prosperidad compartida (Instalaciones de comités dentro de la Dirección General de Desarrollo Económico, convenios y reuniones de trabajo).</t>
    </r>
  </si>
  <si>
    <r>
      <rPr>
        <b/>
        <sz val="11"/>
        <color theme="1"/>
        <rFont val="Arial"/>
        <family val="2"/>
      </rPr>
      <t>A. 4.1.1.1.15.1</t>
    </r>
    <r>
      <rPr>
        <sz val="11"/>
        <color theme="1"/>
        <rFont val="Arial"/>
        <family val="2"/>
      </rPr>
      <t xml:space="preserve"> Coordinación de actividades en colaboración con dependencias de los tres niveles de gobierno e iniciativa privada en materia económica para garantizar los derechos laborales</t>
    </r>
  </si>
  <si>
    <r>
      <rPr>
        <b/>
        <sz val="9"/>
        <color theme="1"/>
        <rFont val="Arial"/>
        <family val="2"/>
      </rPr>
      <t xml:space="preserve">PARIDE: </t>
    </r>
    <r>
      <rPr>
        <sz val="9"/>
        <color theme="1"/>
        <rFont val="Arial"/>
        <family val="2"/>
      </rPr>
      <t>Porcentaje de Acciones realizadas que Impulsan el Desarrollo Económico (Instalaciones de comités dentro de la Dirección General de Desarrollo Económico y reuniones de trabajo).</t>
    </r>
  </si>
  <si>
    <r>
      <rPr>
        <b/>
        <sz val="11"/>
        <color theme="1"/>
        <rFont val="Arial"/>
        <family val="2"/>
      </rPr>
      <t xml:space="preserve">A. 4.1.1.1.15.2 </t>
    </r>
    <r>
      <rPr>
        <sz val="11"/>
        <color theme="1"/>
        <rFont val="Arial"/>
        <family val="2"/>
      </rPr>
      <t xml:space="preserve"> Promover convenios de colaboración con las instancias del sector social, público y privado, para el fomento de acciones y programas que incentiven empleos, favorezcan mayores ingresos a las familias, generando ambientes de bienestar</t>
    </r>
  </si>
  <si>
    <r>
      <rPr>
        <b/>
        <sz val="9"/>
        <color theme="1"/>
        <rFont val="Arial"/>
        <family val="2"/>
      </rPr>
      <t>PCIE:</t>
    </r>
    <r>
      <rPr>
        <sz val="9"/>
        <color theme="1"/>
        <rFont val="Arial"/>
        <family val="2"/>
      </rPr>
      <t xml:space="preserve"> Promoción de convenios, incentivando empleos  (firma de convenios realizado de colaboración, incentivando empleos y mayores ingresos).</t>
    </r>
  </si>
  <si>
    <r>
      <rPr>
        <b/>
        <sz val="11"/>
        <color theme="1"/>
        <rFont val="Arial"/>
        <family val="2"/>
      </rPr>
      <t>C. 4.1.1.1.16</t>
    </r>
    <r>
      <rPr>
        <sz val="11"/>
        <color theme="1"/>
        <rFont val="Arial"/>
        <family val="2"/>
      </rPr>
      <t xml:space="preserve"> Acciones que fortalezcan la dignificación del trabajo, la vinculación de laborales con empresas empleadoras en apoyo a la población del municipio de Benito Juárez ejecutadas.</t>
    </r>
  </si>
  <si>
    <r>
      <rPr>
        <b/>
        <sz val="9"/>
        <color theme="1"/>
        <rFont val="Arial"/>
        <family val="2"/>
      </rPr>
      <t>PAVL:</t>
    </r>
    <r>
      <rPr>
        <sz val="9"/>
        <color theme="1"/>
        <rFont val="Arial"/>
        <family val="2"/>
      </rPr>
      <t xml:space="preserve"> Porcentaje de Atenciones para Vinculación Laboral ejecutadas (Empléate Itinerante, Empléate oficina, Bolsa de empleo web,  Empléate Itinerante Rosa y Empléate con Inclusión).</t>
    </r>
  </si>
  <si>
    <r>
      <rPr>
        <b/>
        <sz val="11"/>
        <color theme="1"/>
        <rFont val="Arial"/>
        <family val="2"/>
      </rPr>
      <t>4.1.1.1.16.1</t>
    </r>
    <r>
      <rPr>
        <sz val="11"/>
        <color theme="1"/>
        <rFont val="Arial"/>
        <family val="2"/>
      </rPr>
      <t xml:space="preserve"> Realización de ferias municipales de empleo que fortalezcan la dignificación del trabajo y las vinculaciones laborales con empresas empleadoras en apoyo a la población del municipio de Benito Juárez.  </t>
    </r>
  </si>
  <si>
    <r>
      <rPr>
        <b/>
        <sz val="9"/>
        <color theme="1"/>
        <rFont val="Arial"/>
        <family val="2"/>
      </rPr>
      <t xml:space="preserve">PAL: </t>
    </r>
    <r>
      <rPr>
        <sz val="9"/>
        <color theme="1"/>
        <rFont val="Arial"/>
        <family val="2"/>
      </rPr>
      <t>Porcentaje de Atenciones Laborales (Empléate Itinerante, Empléate oficina, Bolsa de empleo web,  Empléate Itinerante Rosa y Empléate con Inclusión).</t>
    </r>
  </si>
  <si>
    <r>
      <rPr>
        <b/>
        <sz val="11"/>
        <color theme="1"/>
        <rFont val="Arial"/>
        <family val="2"/>
      </rPr>
      <t>C. 4.1.1.1.17</t>
    </r>
    <r>
      <rPr>
        <sz val="11"/>
        <color theme="1"/>
        <rFont val="Arial"/>
        <family val="2"/>
      </rPr>
      <t xml:space="preserve"> Acciones de control y seguimiento a las personas buscadoras de empleo, fortaleciendo una correcta contratación realizadas</t>
    </r>
  </si>
  <si>
    <r>
      <rPr>
        <b/>
        <sz val="9"/>
        <color theme="1"/>
        <rFont val="Arial"/>
        <family val="2"/>
      </rPr>
      <t>PASPBE:</t>
    </r>
    <r>
      <rPr>
        <sz val="9"/>
        <color theme="1"/>
        <rFont val="Arial"/>
        <family val="2"/>
      </rPr>
      <t xml:space="preserve"> Porcentaje de Acciones de seguimiento a las personas buscadoras de empleo   (control y seguimiento, de las personas que buscan un empleo, para canalizarlas, orientarlas y con base a su perfil lograr que sean contratadas).</t>
    </r>
  </si>
  <si>
    <r>
      <rPr>
        <b/>
        <sz val="11"/>
        <color theme="1"/>
        <rFont val="Arial"/>
        <family val="2"/>
      </rPr>
      <t>A. 4.1.1.1.17.1</t>
    </r>
    <r>
      <rPr>
        <sz val="11"/>
        <color theme="1"/>
        <rFont val="Arial"/>
        <family val="2"/>
      </rPr>
      <t xml:space="preserve"> Actividades de seguimiento a las personas que solicitan empleo, para fortalecer las contrataciones.</t>
    </r>
  </si>
  <si>
    <r>
      <rPr>
        <b/>
        <sz val="9"/>
        <color theme="1"/>
        <rFont val="Arial"/>
        <family val="2"/>
      </rPr>
      <t xml:space="preserve">PASFC: </t>
    </r>
    <r>
      <rPr>
        <sz val="9"/>
        <color theme="1"/>
        <rFont val="Arial"/>
        <family val="2"/>
      </rPr>
      <t>Porcentaje de actividades de seguimiento, para fortalecer las contrataciones. (control y seguimiento, de las personas que buscan un empleo, para canalizarlas, orientarlas y con base a su perfil lograr que sean contratadas).</t>
    </r>
  </si>
  <si>
    <r>
      <rPr>
        <b/>
        <sz val="11"/>
        <color theme="1"/>
        <rFont val="Arial"/>
        <family val="2"/>
      </rPr>
      <t>C. 4.1.1.1.18</t>
    </r>
    <r>
      <rPr>
        <sz val="11"/>
        <color theme="1"/>
        <rFont val="Arial"/>
        <family val="2"/>
      </rPr>
      <t xml:space="preserve"> Acciones para favorecer la dignificación laboral y generar un ambiente laboral óptimo realizadas</t>
    </r>
  </si>
  <si>
    <r>
      <rPr>
        <b/>
        <sz val="9"/>
        <color theme="1"/>
        <rFont val="Arial"/>
        <family val="2"/>
      </rPr>
      <t xml:space="preserve">PADL: </t>
    </r>
    <r>
      <rPr>
        <sz val="9"/>
        <color theme="1"/>
        <rFont val="Arial"/>
        <family val="2"/>
      </rPr>
      <t>Porcentaje acciones para la dignificación laboral (capacitaciones brindadas a las empresas y la ciudadanía para favorecer la dignificación laboral y generar un ambiente laboral óptimo).</t>
    </r>
  </si>
  <si>
    <r>
      <rPr>
        <b/>
        <sz val="11"/>
        <color theme="1"/>
        <rFont val="Arial"/>
        <family val="2"/>
      </rPr>
      <t>A. 4.1.1.1.18.1</t>
    </r>
    <r>
      <rPr>
        <sz val="11"/>
        <color theme="1"/>
        <rFont val="Arial"/>
        <family val="2"/>
      </rPr>
      <t xml:space="preserve"> Realizar capacitaciones a las empresas y organizaciones, para la dignificación del trabajo, fortaleciendo el respeto, dignidad humana sin discriminación.</t>
    </r>
  </si>
  <si>
    <r>
      <rPr>
        <b/>
        <sz val="9"/>
        <color theme="1"/>
        <rFont val="Arial"/>
        <family val="2"/>
      </rPr>
      <t xml:space="preserve">PCDL: </t>
    </r>
    <r>
      <rPr>
        <sz val="9"/>
        <color theme="1"/>
        <rFont val="Arial"/>
        <family val="2"/>
      </rPr>
      <t>Porcentaje de capacitaciones para la dignificación laboral (capacitaciones brindadas a las empresas y la ciudadanía para favorecer la dignificación laboral y generar un ambiente laboral óptimo).</t>
    </r>
  </si>
  <si>
    <r>
      <rPr>
        <b/>
        <sz val="11"/>
        <color theme="1"/>
        <rFont val="Arial"/>
        <family val="2"/>
      </rPr>
      <t>C. 4.1.1.1.19</t>
    </r>
    <r>
      <rPr>
        <sz val="11"/>
        <color theme="1"/>
        <rFont val="Arial"/>
        <family val="2"/>
      </rPr>
      <t xml:space="preserve">   Acciones que brinden bienestar e igualdad de oportunidades a través de una inclusión financiera, que generen prosperidad compartida realizadas</t>
    </r>
  </si>
  <si>
    <r>
      <rPr>
        <b/>
        <sz val="9"/>
        <color theme="1"/>
        <rFont val="Arial"/>
        <family val="2"/>
      </rPr>
      <t xml:space="preserve">PAIF: </t>
    </r>
    <r>
      <rPr>
        <sz val="9"/>
        <color theme="1"/>
        <rFont val="Arial"/>
        <family val="2"/>
      </rPr>
      <t>Porcentaje de acciones de inclusión financiera (tutoría empresarial y capacitación, con Asesoramientos a Artesanos, emprendedores y Asociaciones Civiles).</t>
    </r>
  </si>
  <si>
    <r>
      <rPr>
        <b/>
        <sz val="11"/>
        <color theme="1"/>
        <rFont val="Arial"/>
        <family val="2"/>
      </rPr>
      <t xml:space="preserve">A. 4.1.1.1.19.1 </t>
    </r>
    <r>
      <rPr>
        <sz val="11"/>
        <color theme="1"/>
        <rFont val="Arial"/>
        <family val="2"/>
      </rPr>
      <t xml:space="preserve"> Realización de actividades que brinden asesoramiento para fortalecer la igualdad de oportunidades financieras.</t>
    </r>
  </si>
  <si>
    <r>
      <rPr>
        <b/>
        <sz val="9"/>
        <color theme="1"/>
        <rFont val="Arial"/>
        <family val="2"/>
      </rPr>
      <t>PAFIOF:</t>
    </r>
    <r>
      <rPr>
        <sz val="9"/>
        <color theme="1"/>
        <rFont val="Arial"/>
        <family val="2"/>
      </rPr>
      <t xml:space="preserve"> Porcentaje de asesoramientos para fortalecer la igualdad de oportunidades financieras. (tutoría empresarial y capacitación, con Asesoramientos a Artesanos, emprendedores y Asociaciones Civiles).</t>
    </r>
  </si>
  <si>
    <r>
      <rPr>
        <b/>
        <sz val="11"/>
        <color theme="1"/>
        <rFont val="Arial"/>
        <family val="2"/>
      </rPr>
      <t xml:space="preserve">A. 4.1.1.1.19.2  </t>
    </r>
    <r>
      <rPr>
        <sz val="11"/>
        <color theme="1"/>
        <rFont val="Arial"/>
        <family val="2"/>
      </rPr>
      <t>Realización de jornadas para fortalecer las habilidades y brindar la orientación  necesaria  para emprender un negocio dirigido a los jóvenes.</t>
    </r>
  </si>
  <si>
    <r>
      <rPr>
        <b/>
        <sz val="9"/>
        <color theme="1"/>
        <rFont val="Arial"/>
        <family val="2"/>
      </rPr>
      <t xml:space="preserve">PJJR: </t>
    </r>
    <r>
      <rPr>
        <sz val="9"/>
        <color theme="1"/>
        <rFont val="Arial"/>
        <family val="2"/>
      </rPr>
      <t>Porcentaje de jornadas juveniles realizadas (jornadas juveniles).</t>
    </r>
  </si>
  <si>
    <r>
      <rPr>
        <b/>
        <sz val="11"/>
        <color theme="1"/>
        <rFont val="Arial"/>
        <family val="2"/>
      </rPr>
      <t>C. 4.1.1.1.20</t>
    </r>
    <r>
      <rPr>
        <sz val="11"/>
        <color theme="1"/>
        <rFont val="Arial"/>
        <family val="2"/>
      </rPr>
      <t xml:space="preserve"> Acciones que incentivan la competitividad de empleo, negocios comunitarios, la educación y el cuidado del medio ambiente realizadas</t>
    </r>
  </si>
  <si>
    <r>
      <rPr>
        <b/>
        <sz val="6.5"/>
        <color theme="1"/>
        <rFont val="Arial"/>
        <family val="2"/>
      </rPr>
      <t>PAIEMA:</t>
    </r>
    <r>
      <rPr>
        <sz val="6.5"/>
        <color theme="1"/>
        <rFont val="Arial"/>
        <family val="2"/>
      </rPr>
      <t xml:space="preserve"> Porcentaje acciones que incentiven el empleo y cuidado del medio ambiente (Huertos de traspatio (COBUS), Curso de Producción Sustentable, Curso de Identificación y Control Orgánico de  Plagas y Enfermedades, Curso de Propagación de Plantas, Curso de Uso y Manejo de Pollitos de Engorda, Curso de Sustentabilidad Ambiental, Taller de Elaboración de Conservas, Taller de Elaboración de Quesos y Taller Mi Parcela no se Quema).</t>
    </r>
  </si>
  <si>
    <r>
      <t xml:space="preserve"> 
</t>
    </r>
    <r>
      <rPr>
        <b/>
        <sz val="11"/>
        <color theme="1"/>
        <rFont val="Arial"/>
        <family val="2"/>
      </rPr>
      <t>A. 4.1.1.1.20.1</t>
    </r>
    <r>
      <rPr>
        <sz val="11"/>
        <color theme="1"/>
        <rFont val="Arial"/>
        <family val="2"/>
      </rPr>
      <t xml:space="preserve"> Realización de cursos y talleres de capacitación  para el desarrollo de empleos bien remunerados, cuidado del medio ambiente y recursos naturales.
</t>
    </r>
  </si>
  <si>
    <r>
      <rPr>
        <b/>
        <sz val="6.5"/>
        <color theme="1"/>
        <rFont val="Arial"/>
        <family val="2"/>
      </rPr>
      <t xml:space="preserve">PCDECA: </t>
    </r>
    <r>
      <rPr>
        <sz val="6.5"/>
        <color theme="1"/>
        <rFont val="Arial"/>
        <family val="2"/>
      </rPr>
      <t>Porcentaje de capacitaciones para el desarrollo de empleos y cuidado del medio ambiente (Huertos de traspatio (COBUS), Curso de Producción Sustentable, Curso de Identificación y Control Orgánico de  Plagas y Enfermedades, Curso de Propagación de Plantas, Curso de Uso y Manejo de Pollitos de Engorda, Curso de Sustentabilidad Ambiental, Taller de Elaboración de Conservas, Taller de Elaboración de Quesos y Taller Mi Parcela no se Quema).</t>
    </r>
  </si>
  <si>
    <r>
      <rPr>
        <b/>
        <sz val="11"/>
        <color theme="1"/>
        <rFont val="Arial"/>
        <family val="2"/>
      </rPr>
      <t>C. 4.1.1.1.21</t>
    </r>
    <r>
      <rPr>
        <sz val="11"/>
        <color theme="1"/>
        <rFont val="Arial"/>
        <family val="2"/>
      </rPr>
      <t xml:space="preserve"> Acciones de promoción al desarrollo económico, a favor del bienestar de la comunidad, para la reconstrucción del tejido social realizadas</t>
    </r>
  </si>
  <si>
    <r>
      <rPr>
        <b/>
        <sz val="9"/>
        <color theme="1"/>
        <rFont val="Arial"/>
        <family val="2"/>
      </rPr>
      <t xml:space="preserve">PAPDE: </t>
    </r>
    <r>
      <rPr>
        <sz val="9"/>
        <color theme="1"/>
        <rFont val="Arial"/>
        <family val="2"/>
      </rPr>
      <t>Porcentaje de acciones de promoción al desarrollo económico (Expo artesanos,  Merkadito,  Expo Plantas,  Expo Plantas ellas producen, Tiendas móviles y Tiendas Móviles Rosa).</t>
    </r>
  </si>
  <si>
    <r>
      <rPr>
        <b/>
        <sz val="11"/>
        <color theme="1"/>
        <rFont val="Arial"/>
        <family val="2"/>
      </rPr>
      <t>A. 4.1.1.1.21.1</t>
    </r>
    <r>
      <rPr>
        <sz val="11"/>
        <color theme="1"/>
        <rFont val="Arial"/>
        <family val="2"/>
      </rPr>
      <t xml:space="preserve"> Acciones para la comercialización de productos locales y atesales con alto valor cultural, generando identidad en nuestro Municipio a través de redes ciudadanas</t>
    </r>
  </si>
  <si>
    <r>
      <rPr>
        <b/>
        <sz val="9"/>
        <color theme="1"/>
        <rFont val="Arial"/>
        <family val="2"/>
      </rPr>
      <t xml:space="preserve">PEAE: </t>
    </r>
    <r>
      <rPr>
        <sz val="9"/>
        <color theme="1"/>
        <rFont val="Arial"/>
        <family val="2"/>
      </rPr>
      <t>Porcentaje de acciones para la comercialización de 
productos locales y artesales (Expo artesanos, Merkadito,  Expo Plantas y  Expo Plantas ellas producen).</t>
    </r>
  </si>
  <si>
    <r>
      <rPr>
        <b/>
        <sz val="11"/>
        <color theme="1"/>
        <rFont val="Arial"/>
        <family val="2"/>
      </rPr>
      <t xml:space="preserve">A. 4.1.1.1.21.2 </t>
    </r>
    <r>
      <rPr>
        <sz val="11"/>
        <color theme="1"/>
        <rFont val="Arial"/>
        <family val="2"/>
      </rPr>
      <t xml:space="preserve"> Realización de  acciones en beneficio de los grupos de atención prioritaria, fortaleciendo el bienestar social.</t>
    </r>
  </si>
  <si>
    <r>
      <rPr>
        <b/>
        <sz val="9"/>
        <color theme="1"/>
        <rFont val="Arial"/>
        <family val="2"/>
      </rPr>
      <t xml:space="preserve">PABGAP: </t>
    </r>
    <r>
      <rPr>
        <sz val="9"/>
        <color theme="1"/>
        <rFont val="Arial"/>
        <family val="2"/>
      </rPr>
      <t>Porcentaje de Acciones para el Beneficio de los grupos de atención prioritaria</t>
    </r>
  </si>
  <si>
    <r>
      <rPr>
        <b/>
        <sz val="11"/>
        <color theme="1"/>
        <rFont val="Arial"/>
        <family val="2"/>
      </rPr>
      <t>C. 4.1.1.1.22</t>
    </r>
    <r>
      <rPr>
        <sz val="11"/>
        <color theme="1"/>
        <rFont val="Arial"/>
        <family val="2"/>
      </rPr>
      <t xml:space="preserve"> Acciones de fomento a la competitividad empresarial, desarrollando capacidades, humanas y técnicas en beneficios de los emprendedores, comerciantes y las PYMES, favoreciendo al sector productivo realizadas.</t>
    </r>
  </si>
  <si>
    <r>
      <rPr>
        <b/>
        <sz val="9"/>
        <color theme="1"/>
        <rFont val="Arial"/>
        <family val="2"/>
      </rPr>
      <t>PAFCE:</t>
    </r>
    <r>
      <rPr>
        <sz val="9"/>
        <color theme="1"/>
        <rFont val="Arial"/>
        <family val="2"/>
      </rPr>
      <t xml:space="preserve"> Porcentaje de Acciones de Fomento a la Competitividad Empresarial (Asesórate y Reuniones con Instituciones de Iniciativa Privada y Social). </t>
    </r>
  </si>
  <si>
    <r>
      <rPr>
        <b/>
        <sz val="11"/>
        <color theme="1"/>
        <rFont val="Arial"/>
        <family val="2"/>
      </rPr>
      <t>A. 4.1.1.1.22.1</t>
    </r>
    <r>
      <rPr>
        <sz val="11"/>
        <color theme="1"/>
        <rFont val="Arial"/>
        <family val="2"/>
      </rPr>
      <t xml:space="preserve"> Realización de actividades  a favor del sector productivo en beneficio de los emprendedores.</t>
    </r>
  </si>
  <si>
    <r>
      <rPr>
        <b/>
        <sz val="9"/>
        <color theme="1"/>
        <rFont val="Arial"/>
        <family val="2"/>
      </rPr>
      <t>PAFSP:</t>
    </r>
    <r>
      <rPr>
        <sz val="9"/>
        <color theme="1"/>
        <rFont val="Arial"/>
        <family val="2"/>
      </rPr>
      <t xml:space="preserve"> Porcentaje de actividades  a favor del sector productivo (Asesórate y Reuniones con Instituciones de Iniciativa Privada y Social).</t>
    </r>
  </si>
  <si>
    <r>
      <rPr>
        <b/>
        <sz val="11"/>
        <color theme="1"/>
        <rFont val="Arial"/>
        <family val="2"/>
      </rPr>
      <t xml:space="preserve">C. 4.1.1.1.23 </t>
    </r>
    <r>
      <rPr>
        <sz val="11"/>
        <color theme="1"/>
        <rFont val="Arial"/>
        <family val="2"/>
      </rPr>
      <t>Acciones de vinculación a programas de apoyo financiero, tutoría empresarial y capacitación  especializada a emprendedores, favoreciendo el emprender negocios, fortaleciendo la innovación y la tecnología realizadas</t>
    </r>
  </si>
  <si>
    <r>
      <rPr>
        <b/>
        <sz val="9"/>
        <color theme="1"/>
        <rFont val="Arial"/>
        <family val="2"/>
      </rPr>
      <t xml:space="preserve">PAFEN: </t>
    </r>
    <r>
      <rPr>
        <sz val="9"/>
        <color theme="1"/>
        <rFont val="Arial"/>
        <family val="2"/>
      </rPr>
      <t>Porcentaje de acciones para favorecer el emprender negocios (Centro Empresarial programas de apoyo y capacitaciones a Jóvenes Emprendedores).</t>
    </r>
  </si>
  <si>
    <r>
      <rPr>
        <b/>
        <sz val="11"/>
        <color theme="1"/>
        <rFont val="Arial"/>
        <family val="2"/>
      </rPr>
      <t xml:space="preserve">A. 4.1.1.1.23.1 </t>
    </r>
    <r>
      <rPr>
        <sz val="11"/>
        <color theme="1"/>
        <rFont val="Arial"/>
        <family val="2"/>
      </rPr>
      <t xml:space="preserve"> Realización de vinculaciones a programas de apoyo financiero, tutoría empresarial y capacitación especializada en beneficio de los emprendedores, ingenieros  y jóvenes a proyectos de base tecnológica</t>
    </r>
  </si>
  <si>
    <r>
      <rPr>
        <b/>
        <sz val="9"/>
        <color theme="1"/>
        <rFont val="Arial"/>
        <family val="2"/>
      </rPr>
      <t xml:space="preserve">PVPAFC: </t>
    </r>
    <r>
      <rPr>
        <sz val="9"/>
        <color theme="1"/>
        <rFont val="Arial"/>
        <family val="2"/>
      </rPr>
      <t>Porcentaje de vinculaciones a programas de apoyo financiero y capacitación a emprendedores (Centro Empresarial programas de apoyo y capacitaciones a Jóvenes Emprendedores).</t>
    </r>
  </si>
  <si>
    <r>
      <rPr>
        <b/>
        <sz val="11"/>
        <color theme="1"/>
        <rFont val="Arial"/>
        <family val="2"/>
      </rPr>
      <t xml:space="preserve">C. 4.1.1.1.24 </t>
    </r>
    <r>
      <rPr>
        <sz val="11"/>
        <color theme="1"/>
        <rFont val="Arial"/>
        <family val="2"/>
      </rPr>
      <t>Acciones para fomentar el emprendimiento en beneficio de la población joven, emprendedores, pequeñas y medianas empresas del municipio de Benito Juárez realizadas</t>
    </r>
  </si>
  <si>
    <r>
      <rPr>
        <b/>
        <sz val="6.5"/>
        <color theme="1"/>
        <rFont val="Arial"/>
        <family val="2"/>
      </rPr>
      <t xml:space="preserve">PAFE: </t>
    </r>
    <r>
      <rPr>
        <sz val="6.5"/>
        <color theme="1"/>
        <rFont val="Arial"/>
        <family val="2"/>
      </rPr>
      <t>Porcentaje de acciones para fomentar el emprendimiento (Expos Emprendedoras y Emprendedores de PYMES, Expos Emprendedores Guelaguetza, Expos Emprendedores Janal Pixan, Expos Emprendedores Villa Navideña	, Capacitate ciudadana, emprendedores  y PyMES y Firma de convenios con organizaciones públicas, privadas y de la sociedad civil para el Impulso del emprendimiento).</t>
    </r>
  </si>
  <si>
    <r>
      <rPr>
        <b/>
        <sz val="11"/>
        <color theme="1"/>
        <rFont val="Arial"/>
        <family val="2"/>
      </rPr>
      <t>A. 4.1.1.1.24.1</t>
    </r>
    <r>
      <rPr>
        <sz val="11"/>
        <color theme="1"/>
        <rFont val="Arial"/>
        <family val="2"/>
      </rPr>
      <t xml:space="preserve"> Realización de Actividades de capacitación en beneficio de la población joven, emprendedores, pequeñas y medianas empresas del municipio de Benito Juárez</t>
    </r>
  </si>
  <si>
    <r>
      <rPr>
        <b/>
        <sz val="9"/>
        <color theme="1"/>
        <rFont val="Arial"/>
        <family val="2"/>
      </rPr>
      <t xml:space="preserve">PCCBE: </t>
    </r>
    <r>
      <rPr>
        <sz val="9"/>
        <color theme="1"/>
        <rFont val="Arial"/>
        <family val="2"/>
      </rPr>
      <t>Porcentaje de capacitaciones en beneficio de los emprendedores (Capacitate ciudadana, emprendedores  y PyMES)</t>
    </r>
  </si>
  <si>
    <r>
      <rPr>
        <b/>
        <sz val="11"/>
        <color theme="1"/>
        <rFont val="Arial"/>
        <family val="2"/>
      </rPr>
      <t>A. 4.1.1.1.24.2</t>
    </r>
    <r>
      <rPr>
        <sz val="11"/>
        <color theme="1"/>
        <rFont val="Arial"/>
        <family val="2"/>
      </rPr>
      <t xml:space="preserve"> Realización de exposiciones para emprendedores y  las PYMES  para apertura de los canales de comercialización de sus productos o servicios e incentivar su economía y apoyo social</t>
    </r>
  </si>
  <si>
    <r>
      <rPr>
        <b/>
        <sz val="7"/>
        <color theme="1"/>
        <rFont val="Arial"/>
        <family val="2"/>
      </rPr>
      <t xml:space="preserve">PEEPR: </t>
    </r>
    <r>
      <rPr>
        <sz val="7"/>
        <color theme="1"/>
        <rFont val="Arial"/>
        <family val="2"/>
      </rPr>
      <t>Porcentaje de exposiciones  para emprendedores y  las PYMES realizadas. (Expos Emprendedoras y Emprendedores de PYMES, Expos Emprendedores Guelaguetza, Expos Emprendedores Janal Pixan, Expos Emprendedores Villa Navideña).</t>
    </r>
  </si>
  <si>
    <r>
      <rPr>
        <b/>
        <sz val="11"/>
        <color theme="1"/>
        <rFont val="Arial"/>
        <family val="2"/>
      </rPr>
      <t>C. 4.1.1.1.25</t>
    </r>
    <r>
      <rPr>
        <sz val="11"/>
        <color theme="1"/>
        <rFont val="Arial"/>
        <family val="2"/>
      </rPr>
      <t xml:space="preserve"> Política municipal en materia educativa en coordinación con instituciones gubernamentales y privadas ejecutada.</t>
    </r>
  </si>
  <si>
    <r>
      <rPr>
        <b/>
        <sz val="8"/>
        <color theme="1"/>
        <rFont val="Arial"/>
        <family val="2"/>
      </rPr>
      <t>PAPE:</t>
    </r>
    <r>
      <rPr>
        <sz val="8"/>
        <color theme="1"/>
        <rFont val="Arial"/>
        <family val="2"/>
      </rPr>
      <t xml:space="preserve"> Porcentaje de Acciones de Política Educativa ejecutada (Sesiones de cabildo para el desarrollo educativo, entrega de Apoyos escolares: paquete de útiles, uniformes  o calzado escolar, actividades de protección, de los derechos humanos de niñas, niños y adolescentes y reuniones para el mejoramiento del sector educativo).</t>
    </r>
  </si>
  <si>
    <r>
      <rPr>
        <b/>
        <sz val="11"/>
        <color theme="1"/>
        <rFont val="Arial"/>
        <family val="2"/>
      </rPr>
      <t>A. 4.1.1.1.25.1</t>
    </r>
    <r>
      <rPr>
        <sz val="11"/>
        <color theme="1"/>
        <rFont val="Arial"/>
        <family val="2"/>
      </rPr>
      <t xml:space="preserve"> Realización de actividades que apoyen en temas sobre la protección, prevención y restitución integral de los derechos humanos de niñas, niños y adolescentes en atención prioritaria en beneficio de la comunidad escolar. </t>
    </r>
  </si>
  <si>
    <r>
      <rPr>
        <b/>
        <sz val="9"/>
        <color theme="1"/>
        <rFont val="Arial"/>
        <family val="2"/>
      </rPr>
      <t xml:space="preserve">PABNA: </t>
    </r>
    <r>
      <rPr>
        <sz val="9"/>
        <color theme="1"/>
        <rFont val="Arial"/>
        <family val="2"/>
      </rPr>
      <t xml:space="preserve">Porcentaje de Actividades en beneficio de niñas, niños y adolescentes.  (actividades de protección, de los derechos humanos de niñas, niños y adolescentes). </t>
    </r>
  </si>
  <si>
    <r>
      <rPr>
        <b/>
        <sz val="11"/>
        <color theme="1"/>
        <rFont val="Arial"/>
        <family val="2"/>
      </rPr>
      <t>A. 4.1.1.1.25.2</t>
    </r>
    <r>
      <rPr>
        <sz val="11"/>
        <color theme="1"/>
        <rFont val="Arial"/>
        <family val="2"/>
      </rPr>
      <t xml:space="preserve"> Realización de reuniones con los tres niveles de gobierno, dependencias privadas, organizaciones civiles, empresas y escuelas para el mejoramiento del sector educativo</t>
    </r>
  </si>
  <si>
    <r>
      <rPr>
        <b/>
        <sz val="9"/>
        <color theme="1"/>
        <rFont val="Arial"/>
        <family val="2"/>
      </rPr>
      <t xml:space="preserve">PRMSE: </t>
    </r>
    <r>
      <rPr>
        <sz val="9"/>
        <color theme="1"/>
        <rFont val="Arial"/>
        <family val="2"/>
      </rPr>
      <t>Porcentaje de reuniones para el mejoramiento del sector educativo (número de reuniones con los tres niveles de gobierno, dependencias privadas, organizaciones civiles, empresas y escuelas para el mejoramiento del sector educativo).</t>
    </r>
  </si>
  <si>
    <r>
      <rPr>
        <b/>
        <sz val="11"/>
        <color theme="1"/>
        <rFont val="Arial"/>
        <family val="2"/>
      </rPr>
      <t>C. 4.1.1.1.26</t>
    </r>
    <r>
      <rPr>
        <sz val="11"/>
        <color theme="1"/>
        <rFont val="Arial"/>
        <family val="2"/>
      </rPr>
      <t xml:space="preserve"> Realizar acciones con programas educativos complementarios, coadyuvando en conjunto con los tres niveles de gobierno para valorar la  rehabilitación de escuelas públicas del Municipio, para que sean dignas, y seguras realizadas
</t>
    </r>
  </si>
  <si>
    <r>
      <rPr>
        <b/>
        <sz val="9"/>
        <color theme="1"/>
        <rFont val="Arial"/>
        <family val="2"/>
      </rPr>
      <t xml:space="preserve">PAEBE: </t>
    </r>
    <r>
      <rPr>
        <sz val="9"/>
        <color theme="1"/>
        <rFont val="Arial"/>
        <family val="2"/>
      </rPr>
      <t xml:space="preserve"> Porcentaje de acciones educativas en beneficio de las escuelas (Censo de Infraestructura, Educar es de todos,  Cuentos para todos y Sin violencia, con ellas).</t>
    </r>
  </si>
  <si>
    <r>
      <rPr>
        <b/>
        <sz val="11"/>
        <color theme="1"/>
        <rFont val="Arial"/>
        <family val="2"/>
      </rPr>
      <t>A. 4.1.1.1.26.1</t>
    </r>
    <r>
      <rPr>
        <sz val="11"/>
        <color theme="1"/>
        <rFont val="Arial"/>
        <family val="2"/>
      </rPr>
      <t xml:space="preserve"> Realización de reuniones con escuelas y dependencias de gobierno, realizando encuestas de valoración y seguimiento, para apoyo a la infraestructura de las escuelas públicas del Municipio de Benito Juárez.</t>
    </r>
  </si>
  <si>
    <r>
      <rPr>
        <b/>
        <sz val="7"/>
        <color theme="1"/>
        <rFont val="Arial"/>
        <family val="2"/>
      </rPr>
      <t xml:space="preserve">PAAIE: </t>
    </r>
    <r>
      <rPr>
        <sz val="7"/>
        <color theme="1"/>
        <rFont val="Arial"/>
        <family val="2"/>
      </rPr>
      <t xml:space="preserve"> Porcentaje de actividades para apoyo a la infraestructura de las escuelas. (Reuniones con escuelas y dependencias de gobierno, encuestas de valoración de las escuelas y seguimiento de las encuestas para apoyo a la infraestructura de las escuelas "Censo de Infraestructura". Encaminadas a fortalecer la infraestructura educativa).</t>
    </r>
  </si>
  <si>
    <r>
      <rPr>
        <b/>
        <sz val="11"/>
        <color theme="1"/>
        <rFont val="Arial"/>
        <family val="2"/>
      </rPr>
      <t>A. 4.1.1.1.26.2</t>
    </r>
    <r>
      <rPr>
        <sz val="11"/>
        <color theme="1"/>
        <rFont val="Arial"/>
        <family val="2"/>
      </rPr>
      <t xml:space="preserve"> Ejecución de programas educativos complementarios en los planteles públicos y privados de educación básica, media superior y superior
</t>
    </r>
  </si>
  <si>
    <r>
      <rPr>
        <b/>
        <sz val="9"/>
        <color theme="1"/>
        <rFont val="Arial"/>
        <family val="2"/>
      </rPr>
      <t>PPEC:</t>
    </r>
    <r>
      <rPr>
        <sz val="9"/>
        <color theme="1"/>
        <rFont val="Arial"/>
        <family val="2"/>
      </rPr>
      <t xml:space="preserve"> Porcentaje de Programas Educativos Complementarios (Educar es de todos,  Cuentos para todos y Sin violencia con ellas).</t>
    </r>
  </si>
  <si>
    <r>
      <rPr>
        <b/>
        <sz val="11"/>
        <color theme="1"/>
        <rFont val="Arial"/>
        <family val="2"/>
      </rPr>
      <t>C. 4.1.1.1.27</t>
    </r>
    <r>
      <rPr>
        <sz val="11"/>
        <color theme="1"/>
        <rFont val="Arial"/>
        <family val="2"/>
      </rPr>
      <t xml:space="preserve"> Actividades de fomento e impulso a la Lectura en las bibliotecas públicas municipales  en beneficio de la población del municipio de Benito Juárez ejecutadas.</t>
    </r>
  </si>
  <si>
    <r>
      <rPr>
        <b/>
        <sz val="9"/>
        <color theme="1"/>
        <rFont val="Arial"/>
        <family val="2"/>
      </rPr>
      <t xml:space="preserve">PAFIL: </t>
    </r>
    <r>
      <rPr>
        <sz val="9"/>
        <color theme="1"/>
        <rFont val="Arial"/>
        <family val="2"/>
      </rPr>
      <t>Porcentaje  de Actividades de fomento e impulso a la Lectura (servicios que ofrecen las bibliotecas, con los programas: Fomento a la lectura, Biblioteca móvil, Atenciones al público, Visitas Guiadas,  Cursos de verano y Leyendo con mujeres y artistas).</t>
    </r>
  </si>
  <si>
    <r>
      <rPr>
        <b/>
        <sz val="11"/>
        <color theme="1"/>
        <rFont val="Arial"/>
        <family val="2"/>
      </rPr>
      <t xml:space="preserve">A. 4.1.1.1.27.1 </t>
    </r>
    <r>
      <rPr>
        <sz val="11"/>
        <color theme="1"/>
        <rFont val="Arial"/>
        <family val="2"/>
      </rPr>
      <t>Organización de actividades y servicios bibliotecarios para incentivar y fomentar a la lectura en beneficio de la población del municipio de Benito Juárez.</t>
    </r>
  </si>
  <si>
    <r>
      <rPr>
        <b/>
        <sz val="9"/>
        <color theme="1"/>
        <rFont val="Arial"/>
        <family val="2"/>
      </rPr>
      <t>PASB:</t>
    </r>
    <r>
      <rPr>
        <sz val="9"/>
        <color theme="1"/>
        <rFont val="Arial"/>
        <family val="2"/>
      </rPr>
      <t xml:space="preserve"> Porcentaje de Actividades y Servicios Bibliotecarios (servicios que ofrecen las bibliotecas, con los programas: Fomento a la lectura, Biblioteca móvil, Atenciones al público, Visitas Guiadas,  Cursos de verano y Leyendo con mujeres y artistas).</t>
    </r>
  </si>
  <si>
    <r>
      <rPr>
        <b/>
        <sz val="11"/>
        <color theme="1"/>
        <rFont val="Arial"/>
        <family val="2"/>
      </rPr>
      <t>C. 4.1.1.1.28</t>
    </r>
    <r>
      <rPr>
        <sz val="11"/>
        <color theme="1"/>
        <rFont val="Arial"/>
        <family val="2"/>
      </rPr>
      <t xml:space="preserve"> Acciones para prevenir, combatir y erradicar el acoso escolar en los centros educativos del municipio de Benito Juárez, fomentando familias libres de violencia reazlizadas.</t>
    </r>
  </si>
  <si>
    <r>
      <rPr>
        <b/>
        <sz val="9"/>
        <color theme="1"/>
        <rFont val="Arial"/>
        <family val="2"/>
      </rPr>
      <t xml:space="preserve">PACAE: </t>
    </r>
    <r>
      <rPr>
        <sz val="9"/>
        <color theme="1"/>
        <rFont val="Arial"/>
        <family val="2"/>
      </rPr>
      <t>Porcentaje de Acciones para Combatir el Acoso Escolar (Los programas son: Escuela para padres, juventudes construyéndose, vivir sin acoso y Jornadas, Ellas Nos Unen).</t>
    </r>
  </si>
  <si>
    <r>
      <rPr>
        <b/>
        <sz val="11"/>
        <color theme="1"/>
        <rFont val="Arial"/>
        <family val="2"/>
      </rPr>
      <t>A. 4.1.1.1.28.1</t>
    </r>
    <r>
      <rPr>
        <sz val="11"/>
        <color theme="1"/>
        <rFont val="Arial"/>
        <family val="2"/>
      </rPr>
      <t xml:space="preserve"> Realización actividades  de atención y prevención del acoso escolar, formando familias libres de violencia.
</t>
    </r>
  </si>
  <si>
    <r>
      <rPr>
        <b/>
        <sz val="9"/>
        <color theme="1"/>
        <rFont val="Arial"/>
        <family val="2"/>
      </rPr>
      <t xml:space="preserve">PAAPAE: </t>
    </r>
    <r>
      <rPr>
        <sz val="9"/>
        <color theme="1"/>
        <rFont val="Arial"/>
        <family val="2"/>
      </rPr>
      <t xml:space="preserve">Porcentaje de actividades atención y prevención del acoso escolar (Los programas son: Escuela para padres, juventudes construyéndose, vivir sin acoso y Jornadas, Ellas Nos Unen). 	</t>
    </r>
  </si>
  <si>
    <r>
      <rPr>
        <b/>
        <sz val="11"/>
        <color theme="1"/>
        <rFont val="Arial"/>
        <family val="2"/>
      </rPr>
      <t>C. 4.1.1.1.29</t>
    </r>
    <r>
      <rPr>
        <sz val="11"/>
        <color theme="1"/>
        <rFont val="Arial"/>
        <family val="2"/>
      </rPr>
      <t xml:space="preserve"> Acciones de participación ciudadana interactiva para el logro  de una educación democrática, inclusiva, intercultural, propiciando el fortalecimiento del aprendizaje realizadas</t>
    </r>
  </si>
  <si>
    <r>
      <rPr>
        <b/>
        <sz val="7"/>
        <color theme="1"/>
        <rFont val="Arial"/>
        <family val="2"/>
      </rPr>
      <t xml:space="preserve">PAFA: </t>
    </r>
    <r>
      <rPr>
        <sz val="7"/>
        <color theme="1"/>
        <rFont val="Arial"/>
        <family val="2"/>
      </rPr>
      <t>Porcentaje de Acciones para el fortalecimiento del aprendizaje ("Cabildo Infantil": que es el mecanismo de participación ciudadana interactiva, mediante el cual se inculca en las niñas, niños y adolescentes del municipio, la cultura participativa, donde podrán ser escuchados y tomados en cuenta en los asuntos que les afecten).</t>
    </r>
  </si>
  <si>
    <r>
      <rPr>
        <b/>
        <sz val="11"/>
        <color theme="1"/>
        <rFont val="Arial"/>
        <family val="2"/>
      </rPr>
      <t>A. 4.1.1.1.29.1</t>
    </r>
    <r>
      <rPr>
        <sz val="11"/>
        <color theme="1"/>
        <rFont val="Arial"/>
        <family val="2"/>
      </rPr>
      <t xml:space="preserve">  Realización del "Cabildo Infantil", para fomentar la participación democrática de los niños y niñas, desarrollando su capacidad de reflexión, toma de decisiones, y fortaleciendo su aprendizaje</t>
    </r>
  </si>
  <si>
    <r>
      <rPr>
        <b/>
        <sz val="7"/>
        <color theme="1"/>
        <rFont val="Arial"/>
        <family val="2"/>
      </rPr>
      <t>PCIR:</t>
    </r>
    <r>
      <rPr>
        <sz val="7"/>
        <color theme="1"/>
        <rFont val="Arial"/>
        <family val="2"/>
      </rPr>
      <t xml:space="preserve"> Porcentaje del "Cabildo Infantil" realizado ("Cabildo Infantil": que es el mecanismo de participación ciudadana interactiva, mediante el cual se inculca en las niñas, niños y adolescentes del municipio, la cultura participativa, donde podrán ser escuchados y tomados en cuenta en los asuntos que les afecten).</t>
    </r>
  </si>
  <si>
    <r>
      <rPr>
        <b/>
        <sz val="11"/>
        <color theme="1"/>
        <rFont val="Arial"/>
        <family val="2"/>
      </rPr>
      <t>C. 4.1.1.1.30</t>
    </r>
    <r>
      <rPr>
        <sz val="11"/>
        <color theme="1"/>
        <rFont val="Arial"/>
        <family val="2"/>
      </rPr>
      <t xml:space="preserve"> Acciones para impulsar y fortalecer las actividades que promuevan una educación de calidad en beneficio de los alumnos en situación prioritaria ejecutadas.</t>
    </r>
  </si>
  <si>
    <r>
      <rPr>
        <b/>
        <sz val="9"/>
        <color theme="1"/>
        <rFont val="Arial"/>
        <family val="2"/>
      </rPr>
      <t>PAFESP:</t>
    </r>
    <r>
      <rPr>
        <sz val="9"/>
        <color theme="1"/>
        <rFont val="Arial"/>
        <family val="2"/>
      </rPr>
      <t xml:space="preserve"> Porcentaje de Acciones para fortalecer la educación de los alumnos en situación prioritarias (Entrega de becas, eventos de inclusión de becarios).</t>
    </r>
  </si>
  <si>
    <r>
      <rPr>
        <b/>
        <sz val="11"/>
        <color theme="1"/>
        <rFont val="Arial"/>
        <family val="2"/>
      </rPr>
      <t>A. 4.1.1.1.30.1</t>
    </r>
    <r>
      <rPr>
        <sz val="11"/>
        <color theme="1"/>
        <rFont val="Arial"/>
        <family val="2"/>
      </rPr>
      <t xml:space="preserve">  Realización de entrega de Becas del Programa de "Estímulos a la Educación" del Municipio para una educación de calidad y en beneficio de los estudiantes en situación prioritaria.</t>
    </r>
  </si>
  <si>
    <r>
      <rPr>
        <b/>
        <sz val="9"/>
        <color theme="1"/>
        <rFont val="Arial"/>
        <family val="2"/>
      </rPr>
      <t xml:space="preserve">PBE: </t>
    </r>
    <r>
      <rPr>
        <sz val="9"/>
        <color theme="1"/>
        <rFont val="Arial"/>
        <family val="2"/>
      </rPr>
      <t>Porcentaje de Becas Entregadas (Entrega de Becas).</t>
    </r>
  </si>
  <si>
    <r>
      <rPr>
        <b/>
        <sz val="11"/>
        <color theme="1"/>
        <rFont val="Arial"/>
        <family val="2"/>
      </rPr>
      <t xml:space="preserve">A. 4.1.1.1.30.2 </t>
    </r>
    <r>
      <rPr>
        <sz val="11"/>
        <color theme="1"/>
        <rFont val="Arial"/>
        <family val="2"/>
      </rPr>
      <t>Realización de eventos educativos y sociales inclusivos en apoyo a los becarios y becarias para el seguimiento del programa municipal de becas.</t>
    </r>
  </si>
  <si>
    <r>
      <rPr>
        <b/>
        <sz val="9"/>
        <color theme="1"/>
        <rFont val="Arial"/>
        <family val="2"/>
      </rPr>
      <t>PEIBR:</t>
    </r>
    <r>
      <rPr>
        <sz val="9"/>
        <color theme="1"/>
        <rFont val="Arial"/>
        <family val="2"/>
      </rPr>
      <t xml:space="preserve"> Porcentaje de Eventos para la Inclusión de becarias y becarios realizados (desarrollo humano de los Alumnos Becarios beneficiarios del Programa Municipal de Becas).</t>
    </r>
  </si>
  <si>
    <r>
      <rPr>
        <b/>
        <sz val="11"/>
        <color theme="1"/>
        <rFont val="Arial"/>
        <family val="2"/>
      </rPr>
      <t>C. 4.1.1.1.31</t>
    </r>
    <r>
      <rPr>
        <sz val="11"/>
        <color theme="1"/>
        <rFont val="Arial"/>
        <family val="2"/>
      </rPr>
      <t xml:space="preserve"> Programas a favor de la educación que propicien la educación inclusiva y equitativa en instituciones públicas atendidas realizados</t>
    </r>
  </si>
  <si>
    <r>
      <rPr>
        <b/>
        <sz val="9"/>
        <color theme="1"/>
        <rFont val="Arial"/>
        <family val="2"/>
      </rPr>
      <t>PPFE:</t>
    </r>
    <r>
      <rPr>
        <sz val="9"/>
        <color theme="1"/>
        <rFont val="Arial"/>
        <family val="2"/>
      </rPr>
      <t xml:space="preserve"> Porcentaje Programas a favor de la educación (Alfabetización para Jóvenes y Adultos, Actividades con la comisión de Educación, Cultura y Deporte y Consejo Municipal de Participación Social en la Educación).</t>
    </r>
  </si>
  <si>
    <r>
      <rPr>
        <b/>
        <sz val="11"/>
        <color theme="1"/>
        <rFont val="Arial"/>
        <family val="2"/>
      </rPr>
      <t xml:space="preserve">A. 4.1.1.1.31.1 </t>
    </r>
    <r>
      <rPr>
        <sz val="11"/>
        <color theme="1"/>
        <rFont val="Arial"/>
        <family val="2"/>
      </rPr>
      <t xml:space="preserve">Ejecución de programas que propicien la protección del derecho a la educación inclusiva, equitativa, disminuyendo el nivel de deserción escolar, mejorando la calidad de vida de las niñas, niños y adolescentes en atención prioritaria.
</t>
    </r>
  </si>
  <si>
    <r>
      <rPr>
        <b/>
        <sz val="9"/>
        <color theme="1"/>
        <rFont val="Arial"/>
        <family val="2"/>
      </rPr>
      <t>PPDEI:</t>
    </r>
    <r>
      <rPr>
        <sz val="9"/>
        <color theme="1"/>
        <rFont val="Arial"/>
        <family val="2"/>
      </rPr>
      <t xml:space="preserve"> Porcentaje de programas  de derecho a la educación inclusiva (Actividades con la comisión de Educación, Cultura y Deporte y Consejo Municipal de Participación Social en la Educación).</t>
    </r>
  </si>
  <si>
    <r>
      <rPr>
        <b/>
        <sz val="11"/>
        <color theme="1"/>
        <rFont val="Arial"/>
        <family val="2"/>
      </rPr>
      <t xml:space="preserve">A. 4.1.1.1.31.2 </t>
    </r>
    <r>
      <rPr>
        <sz val="11"/>
        <color theme="1"/>
        <rFont val="Arial"/>
        <family val="2"/>
      </rPr>
      <t>Realización de actividades que apoyen el desarrollo educativo en beneficio de la comunidad escolar.</t>
    </r>
  </si>
  <si>
    <r>
      <rPr>
        <b/>
        <sz val="9"/>
        <color theme="1"/>
        <rFont val="Arial"/>
        <family val="2"/>
      </rPr>
      <t xml:space="preserve">PADER: </t>
    </r>
    <r>
      <rPr>
        <sz val="9"/>
        <color theme="1"/>
        <rFont val="Arial"/>
        <family val="2"/>
      </rPr>
      <t>Porcentaje de Actividades de Desarrollo Educativo realizadas (entrega de Apoyos escolares: paquete de útiles, uniformes  o calzado escolar).</t>
    </r>
  </si>
  <si>
    <r>
      <rPr>
        <b/>
        <sz val="11"/>
        <rFont val="Calibri"/>
        <family val="2"/>
        <scheme val="minor"/>
      </rPr>
      <t xml:space="preserve">Meta Trimestral: </t>
    </r>
    <r>
      <rPr>
        <sz val="11"/>
        <rFont val="Calibri"/>
        <family val="2"/>
        <scheme val="minor"/>
      </rPr>
      <t xml:space="preserve">Este indicador tiene como meta anual realizar 1 actividad de apoyo al desarrollo educativo. En este trimestre no se tiene meta programada.
</t>
    </r>
    <r>
      <rPr>
        <b/>
        <sz val="11"/>
        <rFont val="Calibri"/>
        <family val="2"/>
        <scheme val="minor"/>
      </rPr>
      <t xml:space="preserve">Meta Anual: </t>
    </r>
    <r>
      <rPr>
        <sz val="11"/>
        <rFont val="Calibri"/>
        <family val="2"/>
        <scheme val="minor"/>
      </rPr>
      <t xml:space="preserve">Durante el ejercicio 2025, el porcentaje  anual va en  0%, ya que en este trimestre no se tiene meta programada. </t>
    </r>
  </si>
  <si>
    <r>
      <rPr>
        <b/>
        <sz val="11"/>
        <color theme="1"/>
        <rFont val="Arial"/>
        <family val="2"/>
      </rPr>
      <t>C. 4.1.1.1.32</t>
    </r>
    <r>
      <rPr>
        <sz val="11"/>
        <color theme="1"/>
        <rFont val="Arial"/>
        <family val="2"/>
      </rPr>
      <t xml:space="preserve"> Acciones dirigidas a promover, mantener y proteger la salud de la población del municipio de Benito Juárez realizadas</t>
    </r>
  </si>
  <si>
    <r>
      <rPr>
        <b/>
        <sz val="9"/>
        <color theme="1"/>
        <rFont val="Arial"/>
        <family val="2"/>
      </rPr>
      <t xml:space="preserve">PAPPS: </t>
    </r>
    <r>
      <rPr>
        <sz val="9"/>
        <color theme="1"/>
        <rFont val="Arial"/>
        <family val="2"/>
      </rPr>
      <t>Porcentaje de Acciones para promover y proteger la salud realizadas (Brigadas Integrales de servicios salud, Brigadas promocionales de salud escolares y universitarias, Brigada “Salud sexual y  reproductiva" y Campañas de salud).</t>
    </r>
  </si>
  <si>
    <r>
      <rPr>
        <b/>
        <sz val="11"/>
        <color theme="1"/>
        <rFont val="Arial"/>
        <family val="2"/>
      </rPr>
      <t>A. 4.1.1.1.32.1</t>
    </r>
    <r>
      <rPr>
        <sz val="11"/>
        <color theme="1"/>
        <rFont val="Arial"/>
        <family val="2"/>
      </rPr>
      <t xml:space="preserve"> Realización de brigadas de  servicios de salud gratuitos con acciones de prevención, diagnóstico oportuno y control, enfocadas en grupos de atención prioritaria del municipio de Benito Juárez. </t>
    </r>
  </si>
  <si>
    <r>
      <rPr>
        <b/>
        <sz val="9"/>
        <color theme="1"/>
        <rFont val="Arial"/>
        <family val="2"/>
      </rPr>
      <t xml:space="preserve">PBSSR: </t>
    </r>
    <r>
      <rPr>
        <sz val="9"/>
        <color theme="1"/>
        <rFont val="Arial"/>
        <family val="2"/>
      </rPr>
      <t>Porcentaje de brigadas de  servicios de salud realizadas (Brigadas Integrales de servicos salud, Brigadas promocionales de salud escolares y universitarias, Brigada “Salud sexual y  reproductiva" y Campañas de salud).</t>
    </r>
  </si>
  <si>
    <r>
      <rPr>
        <b/>
        <sz val="11"/>
        <color theme="1"/>
        <rFont val="Arial"/>
        <family val="2"/>
      </rPr>
      <t>4.1.1.1.32.2</t>
    </r>
    <r>
      <rPr>
        <sz val="11"/>
        <color theme="1"/>
        <rFont val="Arial"/>
        <family val="2"/>
      </rPr>
      <t xml:space="preserve"> Realización de campañas informativas de salud que fomenten la participación activa de la población de municipio de Benito Juárez en el cuidado de su salud y modificación de hábitos de riesgo. </t>
    </r>
  </si>
  <si>
    <r>
      <rPr>
        <b/>
        <sz val="9"/>
        <color theme="1"/>
        <rFont val="Arial"/>
        <family val="2"/>
      </rPr>
      <t>PCCS:</t>
    </r>
    <r>
      <rPr>
        <sz val="9"/>
        <color theme="1"/>
        <rFont val="Arial"/>
        <family val="2"/>
      </rPr>
      <t xml:space="preserve"> Porcentaje de campañas para el cuidado de su salud (campañas informativas de salud que fomenten la participación activa de la población de municipio de Benito Juárez en el cuidado de su salud y modificación de hábitos de riesgo).</t>
    </r>
  </si>
  <si>
    <r>
      <rPr>
        <b/>
        <sz val="11"/>
        <color theme="1"/>
        <rFont val="Arial"/>
        <family val="2"/>
      </rPr>
      <t>C. 4.1.1.1.33</t>
    </r>
    <r>
      <rPr>
        <sz val="11"/>
        <color theme="1"/>
        <rFont val="Arial"/>
        <family val="2"/>
      </rPr>
      <t xml:space="preserve">  Intervenciones en atención primaria de salud, promoción de la salud, prevención de la enfermedad y tratamiento, centradas en las necesidades prioritarias de la población del municipio de Benito Juárez realizadas.</t>
    </r>
  </si>
  <si>
    <r>
      <rPr>
        <b/>
        <sz val="6"/>
        <color theme="1"/>
        <rFont val="Arial"/>
        <family val="2"/>
      </rPr>
      <t>PPAS:</t>
    </r>
    <r>
      <rPr>
        <sz val="6"/>
        <color theme="1"/>
        <rFont val="Arial"/>
        <family val="2"/>
      </rPr>
      <t xml:space="preserve"> Porcentaje de prevenciones y atenciones de la salud realizadas (Consultas médicas, Pláticas sobre prevención de  enfermedades y fomento de la salud, Educación para el cuidado de la salud en la niñez y adolescencia, Acciones preventivas " Cáncer en la  mujer / Cáncer infantil y en la adolescencia", Platicas sobre prevención de accidentes y modificación de hábitos de riesgo, Consulta Dental, Consulta Nutricional, Unidad de traslado, Ambulancia de traslados programados, Medicina preventiva y Optometría).</t>
    </r>
  </si>
  <si>
    <r>
      <rPr>
        <b/>
        <sz val="11"/>
        <color theme="1"/>
        <rFont val="Arial"/>
        <family val="2"/>
      </rPr>
      <t xml:space="preserve">A. 4.1.1.1.33.1 </t>
    </r>
    <r>
      <rPr>
        <sz val="11"/>
        <color theme="1"/>
        <rFont val="Arial"/>
        <family val="2"/>
      </rPr>
      <t xml:space="preserve"> Atención y servicios médicos gratuitos de primer contacto, dirigidos a grupos poblacionales de atención prioritaria del municipio de  Benito Juárez </t>
    </r>
  </si>
  <si>
    <r>
      <rPr>
        <b/>
        <sz val="9"/>
        <color theme="1"/>
        <rFont val="Arial"/>
        <family val="2"/>
      </rPr>
      <t>PASM:</t>
    </r>
    <r>
      <rPr>
        <sz val="9"/>
        <color theme="1"/>
        <rFont val="Arial"/>
        <family val="2"/>
      </rPr>
      <t xml:space="preserve"> Porcentaje de atenciones y servicios médicos (Consultas Médicas).</t>
    </r>
  </si>
  <si>
    <r>
      <rPr>
        <b/>
        <sz val="11"/>
        <color theme="1"/>
        <rFont val="Arial"/>
        <family val="2"/>
      </rPr>
      <t>A. 4.1.1.1.33.2</t>
    </r>
    <r>
      <rPr>
        <sz val="11"/>
        <color theme="1"/>
        <rFont val="Arial"/>
        <family val="2"/>
      </rPr>
      <t xml:space="preserve"> Impartición de pláticas promocionales en temas de relevancia epidemiológica con énfasis en la importancia de la prevención y en el fomento de los determinantes positivos de la salud.</t>
    </r>
  </si>
  <si>
    <r>
      <rPr>
        <b/>
        <sz val="8"/>
        <color theme="1"/>
        <rFont val="Arial"/>
        <family val="2"/>
      </rPr>
      <t xml:space="preserve">PPPS: </t>
    </r>
    <r>
      <rPr>
        <sz val="8"/>
        <color theme="1"/>
        <rFont val="Arial"/>
        <family val="2"/>
      </rPr>
      <t>Porcentaje de Pláticas de Prevención de la Salud (Pláticas sobre prevención de  enfermedades y fomento de la salud, Educación para el cuidado de la salud en la niñez y adolescencia, Acciones preventivas " Cáncer en la  mujer / Cáncer infantil y en la adolesencia" y sobre prevención de accidentes y modificación de hábitos de riesgo).</t>
    </r>
  </si>
  <si>
    <r>
      <rPr>
        <b/>
        <sz val="11"/>
        <color theme="1"/>
        <rFont val="Arial"/>
        <family val="2"/>
      </rPr>
      <t xml:space="preserve">A. 4.1.1.1.33.3 </t>
    </r>
    <r>
      <rPr>
        <sz val="11"/>
        <color theme="1"/>
        <rFont val="Arial"/>
        <family val="2"/>
      </rPr>
      <t>Atención y servicios odontológicos gratuitos enfocados en la prevención, manejo oportuno de patologías y fomento de la salud bucal de la población del municipio de Benito Juárez</t>
    </r>
  </si>
  <si>
    <r>
      <rPr>
        <b/>
        <sz val="9"/>
        <color theme="1"/>
        <rFont val="Arial"/>
        <family val="2"/>
      </rPr>
      <t xml:space="preserve">PSOR: </t>
    </r>
    <r>
      <rPr>
        <sz val="9"/>
        <color theme="1"/>
        <rFont val="Arial"/>
        <family val="2"/>
      </rPr>
      <t>Porcentaje de servicios odontológicos realizados (consultas dentales).</t>
    </r>
  </si>
  <si>
    <r>
      <rPr>
        <b/>
        <sz val="11"/>
        <color theme="1"/>
        <rFont val="Arial"/>
        <family val="2"/>
      </rPr>
      <t>A. 4.1.1.1.33.4</t>
    </r>
    <r>
      <rPr>
        <sz val="11"/>
        <color theme="1"/>
        <rFont val="Arial"/>
        <family val="2"/>
      </rPr>
      <t xml:space="preserve">  Intervención y consultas nutricionales gratuitas como herramienta para el control de enfermedades metabólicas en la población del municipio de Benito Juárez.</t>
    </r>
  </si>
  <si>
    <r>
      <rPr>
        <b/>
        <sz val="9"/>
        <color theme="1"/>
        <rFont val="Arial"/>
        <family val="2"/>
      </rPr>
      <t>PCNR:</t>
    </r>
    <r>
      <rPr>
        <sz val="9"/>
        <color theme="1"/>
        <rFont val="Arial"/>
        <family val="2"/>
      </rPr>
      <t xml:space="preserve"> Porcentaje de Consultas Nutricionales realizadas (cuidado de la salud nutricional).</t>
    </r>
  </si>
  <si>
    <r>
      <rPr>
        <b/>
        <sz val="11"/>
        <color theme="1"/>
        <rFont val="Arial"/>
        <family val="2"/>
      </rPr>
      <t>A. 4.1.1.1.33.5</t>
    </r>
    <r>
      <rPr>
        <sz val="11"/>
        <color theme="1"/>
        <rFont val="Arial"/>
        <family val="2"/>
      </rPr>
      <t xml:space="preserve"> Realización de servicios asistenciales para traslados a personas con discapacidad congénita adquirida, movilidad reducida temporal y permanente a unidades médicas o servicios de apoyo para manejo específico. </t>
    </r>
  </si>
  <si>
    <r>
      <rPr>
        <b/>
        <sz val="9"/>
        <color theme="1"/>
        <rFont val="Arial"/>
        <family val="2"/>
      </rPr>
      <t>PSTPMR:</t>
    </r>
    <r>
      <rPr>
        <sz val="9"/>
        <color theme="1"/>
        <rFont val="Arial"/>
        <family val="2"/>
      </rPr>
      <t xml:space="preserve"> Porcentaje de servicios de traslados a personas movilidad reducida (traslados a personas con discapacidad,  o con movilidad reducida a su centro de salud).</t>
    </r>
  </si>
  <si>
    <r>
      <rPr>
        <b/>
        <sz val="11"/>
        <color theme="1"/>
        <rFont val="Arial"/>
        <family val="2"/>
      </rPr>
      <t>A. 4.1.1.1.33.6</t>
    </r>
    <r>
      <rPr>
        <sz val="11"/>
        <color theme="1"/>
        <rFont val="Arial"/>
        <family val="2"/>
      </rPr>
      <t xml:space="preserve"> Realización de acciones dirigidas hacia la prevención de enfermedades, captación temprana de pacientes con factores de riesgo y fomento de hábitos saludables de vida</t>
    </r>
  </si>
  <si>
    <r>
      <rPr>
        <b/>
        <sz val="9"/>
        <color theme="1"/>
        <rFont val="Arial"/>
        <family val="2"/>
      </rPr>
      <t xml:space="preserve">PAPE: </t>
    </r>
    <r>
      <rPr>
        <sz val="9"/>
        <color theme="1"/>
        <rFont val="Arial"/>
        <family val="2"/>
      </rPr>
      <t>Porcentaje de acciones  de prevención de enfermedades (acciones dirigidas hacia la prevención de enfermedades a través de la Medicina preventiva).</t>
    </r>
  </si>
  <si>
    <r>
      <rPr>
        <b/>
        <sz val="11"/>
        <color theme="1"/>
        <rFont val="Arial"/>
        <family val="2"/>
      </rPr>
      <t>A. 4.1.1.1.33.7</t>
    </r>
    <r>
      <rPr>
        <sz val="11"/>
        <color theme="1"/>
        <rFont val="Arial"/>
        <family val="2"/>
      </rPr>
      <t xml:space="preserve"> Realización de acciones dirigidas hacia la promoción de la salud visual y detección oportuna de patologías visuales </t>
    </r>
  </si>
  <si>
    <r>
      <rPr>
        <b/>
        <sz val="9"/>
        <color theme="1"/>
        <rFont val="Arial"/>
        <family val="2"/>
      </rPr>
      <t>PADSV:</t>
    </r>
    <r>
      <rPr>
        <sz val="9"/>
        <color theme="1"/>
        <rFont val="Arial"/>
        <family val="2"/>
      </rPr>
      <t xml:space="preserve"> Porcentaje de acciones dirigidas hacia la salud visual (consultas de optometría).</t>
    </r>
  </si>
  <si>
    <r>
      <rPr>
        <b/>
        <sz val="11"/>
        <color theme="1"/>
        <rFont val="Arial"/>
        <family val="2"/>
      </rPr>
      <t xml:space="preserve">C. 4.1.1.1.34 </t>
    </r>
    <r>
      <rPr>
        <sz val="11"/>
        <color theme="1"/>
        <rFont val="Arial"/>
        <family val="2"/>
      </rPr>
      <t>Acciones dirigidas al cuidado medio ambiente como determinante de la salud humana realizadas</t>
    </r>
  </si>
  <si>
    <r>
      <rPr>
        <b/>
        <sz val="7"/>
        <color theme="1"/>
        <rFont val="Arial"/>
        <family val="2"/>
      </rPr>
      <t>PACMA:</t>
    </r>
    <r>
      <rPr>
        <sz val="7"/>
        <color theme="1"/>
        <rFont val="Arial"/>
        <family val="2"/>
      </rPr>
      <t xml:space="preserve"> Porcentaje de Acciones del cuidado al medio del ambiente realizadas (Pláticas y talleres" Control de vectores y entornos favorables para la salud", Acciones para el control de arbovirosis (Dengue, Zika yCHingunkuya), Jornadas de acopio y disposición segura de llantas y residuos de manejo especial, Jornadas de eliminación de microtiraderos y Jornadas de Recolección de Medicamentos Caduco).</t>
    </r>
  </si>
  <si>
    <r>
      <rPr>
        <b/>
        <sz val="11"/>
        <color theme="1"/>
        <rFont val="Arial"/>
        <family val="2"/>
      </rPr>
      <t xml:space="preserve">A. 4.1.1.1.34.1 </t>
    </r>
    <r>
      <rPr>
        <sz val="11"/>
        <color theme="1"/>
        <rFont val="Arial"/>
        <family val="2"/>
      </rPr>
      <t>Implementación de acciones para mantener entornos saludables como determinante de la salud  de la población del municipio de Benito Juárez.</t>
    </r>
  </si>
  <si>
    <r>
      <rPr>
        <b/>
        <sz val="7"/>
        <color theme="1"/>
        <rFont val="Arial"/>
        <family val="2"/>
      </rPr>
      <t xml:space="preserve">PAESR: </t>
    </r>
    <r>
      <rPr>
        <sz val="7"/>
        <color theme="1"/>
        <rFont val="Arial"/>
        <family val="2"/>
      </rPr>
      <t>Porcentaje de Acciones para mantener entornos Saludables realizados (Este indicador mide el cumplimiento de las acciones en salud pública con el fin de mantener entornos saludables, a través de los programas: Pláticas y talleres " Control de vectores y entornos favorables para la salud", Acciones para el control de arbovirosis (Dengue, Zika yCHingunkuya), Jornadas de acopio y disposición segura de llantas y residuos de manejo especial).</t>
    </r>
  </si>
  <si>
    <r>
      <rPr>
        <b/>
        <sz val="11"/>
        <color theme="1"/>
        <rFont val="Arial"/>
        <family val="2"/>
      </rPr>
      <t>A. 4.1.1.1.34.2</t>
    </r>
    <r>
      <rPr>
        <sz val="11"/>
        <color theme="1"/>
        <rFont val="Arial"/>
        <family val="2"/>
      </rPr>
      <t xml:space="preserve"> Implementación de jornadas para la recolección, tratamiento y disposición final de desechos sólidos,  para mantener entornos saludables</t>
    </r>
  </si>
  <si>
    <r>
      <rPr>
        <b/>
        <sz val="8"/>
        <color theme="1"/>
        <rFont val="Arial"/>
        <family val="2"/>
      </rPr>
      <t xml:space="preserve">PRDS: </t>
    </r>
    <r>
      <rPr>
        <sz val="8"/>
        <color theme="1"/>
        <rFont val="Arial"/>
        <family val="2"/>
      </rPr>
      <t>Porcentaje de recolección de desechos sólidos (jornadas para la recolección, tratamiento y disposición final de desechos sólidos a través de las Jornadas de eliminación de microtiraderos).</t>
    </r>
  </si>
  <si>
    <r>
      <rPr>
        <b/>
        <sz val="11"/>
        <color theme="1"/>
        <rFont val="Arial"/>
        <family val="2"/>
      </rPr>
      <t xml:space="preserve">A. 4.1.1.1.34.3 </t>
    </r>
    <r>
      <rPr>
        <sz val="11"/>
        <color theme="1"/>
        <rFont val="Arial"/>
        <family val="2"/>
      </rPr>
      <t>Implementación de acopio y recolección de medicamentos con fecha de caducidad vencida como potenciales contaminantes ambientales.</t>
    </r>
  </si>
  <si>
    <r>
      <rPr>
        <b/>
        <sz val="8"/>
        <color theme="1"/>
        <rFont val="Arial"/>
        <family val="2"/>
      </rPr>
      <t>PKRMC:</t>
    </r>
    <r>
      <rPr>
        <sz val="8"/>
        <color theme="1"/>
        <rFont val="Arial"/>
        <family val="2"/>
      </rPr>
      <t xml:space="preserve"> Porcentaje de  kilos recolectados en  medicamentos caducos (recolección de medicamento caduco).</t>
    </r>
  </si>
  <si>
    <r>
      <rPr>
        <b/>
        <sz val="11"/>
        <color theme="1"/>
        <rFont val="Arial"/>
        <family val="2"/>
      </rPr>
      <t>C. 4.1.1.1.35</t>
    </r>
    <r>
      <rPr>
        <sz val="11"/>
        <color theme="1"/>
        <rFont val="Arial"/>
        <family val="2"/>
      </rPr>
      <t xml:space="preserve"> Atenciones de salud mental para concientizar a la población del municipio de Benito Juárez en preventivos de la salud otorgadas.</t>
    </r>
  </si>
  <si>
    <r>
      <rPr>
        <b/>
        <sz val="8"/>
        <color theme="1"/>
        <rFont val="Arial"/>
        <family val="2"/>
      </rPr>
      <t xml:space="preserve">PASMOR: </t>
    </r>
    <r>
      <rPr>
        <sz val="8"/>
        <color theme="1"/>
        <rFont val="Arial"/>
        <family val="2"/>
      </rPr>
      <t>Porcentaje de Atenciones de Salud Mental Otorgadas realizadas (Este indicar permite conocer la necesidad de atenciones psicológicas que mejoran la salud mental de la población.
Las atenciones son: Consultas psicológicas, trabajo social, Plática de Salud Mental y bienestar emocional y Aplicación y seguimiento de pruebas psicométricas y proyectivas).</t>
    </r>
  </si>
  <si>
    <r>
      <rPr>
        <b/>
        <sz val="11"/>
        <color theme="1"/>
        <rFont val="Arial"/>
        <family val="2"/>
      </rPr>
      <t xml:space="preserve">A. 4.1.1.1.35.1 </t>
    </r>
    <r>
      <rPr>
        <sz val="11"/>
        <color theme="1"/>
        <rFont val="Arial"/>
        <family val="2"/>
      </rPr>
      <t>Realización de atenciones psicológicas gratuitas para la prevención y manejo de trastornos de la esfera psicoafectiva de la población del municipio de Benito Juárez</t>
    </r>
  </si>
  <si>
    <r>
      <rPr>
        <b/>
        <sz val="8"/>
        <color theme="1"/>
        <rFont val="Arial"/>
        <family val="2"/>
      </rPr>
      <t xml:space="preserve">PAPR: </t>
    </r>
    <r>
      <rPr>
        <sz val="8"/>
        <color theme="1"/>
        <rFont val="Arial"/>
        <family val="2"/>
      </rPr>
      <t>Porcentaje de atenciones psicológicas realizadas (seguimiento de la salud mental de las personas a través de atenciones psicológicas).</t>
    </r>
  </si>
  <si>
    <r>
      <rPr>
        <b/>
        <sz val="11"/>
        <color theme="1"/>
        <rFont val="Arial"/>
        <family val="2"/>
      </rPr>
      <t>A. 4.1.1.1.35.2</t>
    </r>
    <r>
      <rPr>
        <sz val="11"/>
        <color theme="1"/>
        <rFont val="Arial"/>
        <family val="2"/>
      </rPr>
      <t xml:space="preserve"> Asesoramiento y referencia hacia servicios de salud específicos enfocado en grupos poblacionales de atención prioritaria.   </t>
    </r>
  </si>
  <si>
    <r>
      <rPr>
        <b/>
        <sz val="8"/>
        <color theme="1"/>
        <rFont val="Arial"/>
        <family val="2"/>
      </rPr>
      <t>PASR:</t>
    </r>
    <r>
      <rPr>
        <sz val="8"/>
        <color theme="1"/>
        <rFont val="Arial"/>
        <family val="2"/>
      </rPr>
      <t xml:space="preserve"> Porcentaje de asesoramientos de salud realizados (seguimiento a la población vulnerable para apoyarlos a cubrir demandas sociales y en salud a través de las asesorías de trabajo social).</t>
    </r>
  </si>
  <si>
    <r>
      <rPr>
        <b/>
        <sz val="11"/>
        <color theme="1"/>
        <rFont val="Arial"/>
        <family val="2"/>
      </rPr>
      <t>A. 4.1.1.1.35.3</t>
    </r>
    <r>
      <rPr>
        <sz val="11"/>
        <color theme="1"/>
        <rFont val="Arial"/>
        <family val="2"/>
      </rPr>
      <t xml:space="preserve"> Realización de pláticas sobre temas prioritarios en el área de la salud mental, incidiendo sobre los principales indicadores de morbilidad de la población del municipio de Benito Juárez. </t>
    </r>
  </si>
  <si>
    <r>
      <rPr>
        <b/>
        <sz val="8"/>
        <color theme="1"/>
        <rFont val="Arial"/>
        <family val="2"/>
      </rPr>
      <t xml:space="preserve">PPSM: </t>
    </r>
    <r>
      <rPr>
        <sz val="8"/>
        <color theme="1"/>
        <rFont val="Arial"/>
        <family val="2"/>
      </rPr>
      <t>Porcentaje de Pláticas de Salud Mental (pláticas sobre temas de salud mental y bienestar emocional).</t>
    </r>
  </si>
  <si>
    <r>
      <rPr>
        <b/>
        <sz val="11"/>
        <color theme="1"/>
        <rFont val="Arial"/>
        <family val="2"/>
      </rPr>
      <t xml:space="preserve">A. 4.1.1.1.35.4 </t>
    </r>
    <r>
      <rPr>
        <sz val="11"/>
        <color theme="1"/>
        <rFont val="Arial"/>
        <family val="2"/>
      </rPr>
      <t xml:space="preserve"> Implementación de acciones de evaluación y seguimiento de aspectos emocionales, de personalidad y del neurodesarrollo en los niños, niñas y adolescentes del municipio de Benito Juárez que permitan ubicar de manera temprana factores de riesgo y la habilitación de manejo oportuno</t>
    </r>
  </si>
  <si>
    <r>
      <rPr>
        <b/>
        <sz val="8"/>
        <color theme="1"/>
        <rFont val="Arial"/>
        <family val="2"/>
      </rPr>
      <t>PAESP:</t>
    </r>
    <r>
      <rPr>
        <sz val="8"/>
        <color theme="1"/>
        <rFont val="Arial"/>
        <family val="2"/>
      </rPr>
      <t xml:space="preserve"> Porcentaje de acciones de evaluación y seguimiento psicometrico (acciones de evaluación y seguimiento de aspectos emocionales, de personalidad y del neurodesarrollo en los NNA a través de la aplicación y seguimiento de pruebas psicométricas y proyectivas).</t>
    </r>
  </si>
  <si>
    <t>MTRA. SHEYLA MARTIN DEL CAMPO CUADROS
SUB ENLACE DE LA SMDB</t>
  </si>
  <si>
    <r>
      <rPr>
        <b/>
        <sz val="11"/>
        <color theme="1"/>
        <rFont val="Arial"/>
        <family val="2"/>
      </rPr>
      <t>C. 4.1.1.1.6</t>
    </r>
    <r>
      <rPr>
        <sz val="11"/>
        <color theme="1"/>
        <rFont val="Arial"/>
        <family val="2"/>
      </rPr>
      <t xml:space="preserve"> Acciones en pleno derecho social, de acceso a toda la población a la reconstrucción del tejido, desarrollo y beneficio social, realizadas</t>
    </r>
  </si>
  <si>
    <r>
      <t xml:space="preserve">F- 4.4.1: </t>
    </r>
    <r>
      <rPr>
        <sz val="11"/>
        <color theme="1"/>
        <rFont val="Calibri"/>
        <family val="2"/>
        <scheme val="minor"/>
      </rPr>
      <t>Contribuir a promover un crecimiento económico inclusivo y equitativo, garantizando que el desarrollo genere beneficios para toda la sociedad, con especial atención a los sectores más vulnerables, mediante la implementación de políticas de acceso a oportunidades, fortalecimiento del empleo y fomento a la economía local.</t>
    </r>
  </si>
  <si>
    <r>
      <rPr>
        <b/>
        <sz val="11"/>
        <color theme="1"/>
        <rFont val="Arial"/>
        <family val="2"/>
      </rPr>
      <t xml:space="preserve">A. 4.1.1.1.6.2 </t>
    </r>
    <r>
      <rPr>
        <sz val="11"/>
        <color theme="1"/>
        <rFont val="Arial"/>
        <family val="2"/>
      </rPr>
      <t xml:space="preserve"> Realización de actividades de concientización en coordinación con dependencias gubernamentales y la sociedad civil, para fomentar el arte, la cultura, y el desarrollo social.</t>
    </r>
  </si>
  <si>
    <r>
      <rPr>
        <b/>
        <sz val="11"/>
        <rFont val="Calibri"/>
        <family val="2"/>
        <scheme val="minor"/>
      </rPr>
      <t>Meta Trimestral:</t>
    </r>
    <r>
      <rPr>
        <sz val="11"/>
        <rFont val="Calibri"/>
        <family val="2"/>
        <scheme val="minor"/>
      </rPr>
      <t xml:space="preserve"> Justificación Trimestral: Este indicador tiene como meta anual realizar 6 implementaciones de acciones de evaluación y seguimiento de aspectos emocionales, de personalidad y del neurodesarrollo para niños, niñas y adolescentes, no se alcanzó la meta, ya que no se contaban físicamente con pruebas psicométricas para valoración, debido a que no sé a liberado el presupuesto para comprarlas y poder ejecutar la actividad.
</t>
    </r>
    <r>
      <rPr>
        <b/>
        <sz val="11"/>
        <rFont val="Calibri"/>
        <family val="2"/>
        <scheme val="minor"/>
      </rPr>
      <t>Meta Anual:</t>
    </r>
    <r>
      <rPr>
        <sz val="11"/>
        <rFont val="Calibri"/>
        <family val="2"/>
        <scheme val="minor"/>
      </rPr>
      <t xml:space="preserve"> Durante el ejercicio 2025, el porcentaje  anual va en  0%.</t>
    </r>
  </si>
  <si>
    <t>LIC. JOSÉ FERNANDO DÍAZ NUÑEZ
DIRECCIÓN GENERAL DE PLANEACIÓN MUNICIPAL</t>
  </si>
  <si>
    <t>PERÍODO QUE SE INFORMA: DEL 1 DE ENERO AL 30 DE JUNIO DE 2025</t>
  </si>
  <si>
    <r>
      <t>Meta Trimestral: Este indicador tiene como meta anual realizar 39192 acciones a favor de la población que habita en el municipio. En este trimestre se realizaron 15,052 de las 11086 programadas. El porcentaje alcanzado de 135.77%, para favorecer a una educación de calidad, libre de violencia, acceso a la salud, igualdad entre hombres y mujeres, mejorando su economía, dignificación laboral y bienestar social.</t>
    </r>
    <r>
      <rPr>
        <b/>
        <sz val="11"/>
        <color rgb="FFC00000"/>
        <rFont val="Calibri (Cuerpo)"/>
      </rPr>
      <t xml:space="preserve">
</t>
    </r>
    <r>
      <rPr>
        <b/>
        <sz val="11"/>
        <rFont val="Calibri"/>
        <family val="2"/>
        <scheme val="minor"/>
      </rPr>
      <t xml:space="preserve">
Meta Anual: Durante el ejercicio 2025, el porcentaje anual va en 84.44%, ya que de las 11,086 acciones programadas se realizaron 15,052</t>
    </r>
    <r>
      <rPr>
        <sz val="11"/>
        <rFont val="Calibri"/>
        <family val="2"/>
        <scheme val="minor"/>
      </rPr>
      <t>.</t>
    </r>
    <r>
      <rPr>
        <b/>
        <sz val="11"/>
        <rFont val="Calibri"/>
        <family val="2"/>
        <scheme val="minor"/>
      </rPr>
      <t xml:space="preserve"> Lo anterior con la finalidad de favorecer a una educación de calidad, libre de violencia, acceso a la salud, igualdad entre hombres y mujeres, mejorando su economía, dignificación laboral y bienestar social.</t>
    </r>
  </si>
  <si>
    <r>
      <rPr>
        <b/>
        <sz val="11"/>
        <color theme="1"/>
        <rFont val="Calibri"/>
        <family val="2"/>
        <scheme val="minor"/>
      </rPr>
      <t>Meta Trimestral:</t>
    </r>
    <r>
      <rPr>
        <sz val="11"/>
        <color theme="1"/>
        <rFont val="Calibri"/>
        <family val="2"/>
        <scheme val="minor"/>
      </rPr>
      <t xml:space="preserve"> Este indicador tiene como meta anual realizar 24 reuniones. En este trimestre se realizaron 6 de las 6 programadas. El porcentaje alcanzado de 100%, con la finalidad de seguir fortaleciendo las acciones a implementar a favor de los ciudadanos del municipio.
</t>
    </r>
    <r>
      <rPr>
        <b/>
        <sz val="11"/>
        <color theme="1"/>
        <rFont val="Calibri"/>
        <family val="2"/>
        <scheme val="minor"/>
      </rPr>
      <t xml:space="preserve">
Meta Anual: </t>
    </r>
    <r>
      <rPr>
        <sz val="11"/>
        <color theme="1"/>
        <rFont val="Calibri"/>
        <family val="2"/>
        <scheme val="minor"/>
      </rPr>
      <t xml:space="preserve"> Durante el ejercicio 2025, el porcentaje anual va en 75%, ya que de las 6 reuniones programadas se realizaron las 6. Lo anterior con la finalidad de seguir fortaleciendo las acciones a implementar a favor de los ciudadanos del municipio.</t>
    </r>
  </si>
  <si>
    <r>
      <rPr>
        <b/>
        <sz val="11"/>
        <color theme="1"/>
        <rFont val="Calibri"/>
        <family val="2"/>
        <scheme val="minor"/>
      </rPr>
      <t xml:space="preserve">Meta Trimestral: </t>
    </r>
    <r>
      <rPr>
        <sz val="11"/>
        <color theme="1"/>
        <rFont val="Calibri"/>
        <family val="2"/>
        <scheme val="minor"/>
      </rPr>
      <t xml:space="preserve">Este indicador tiene como meta anual realizar 24 reuniones. En este trimestre se realizaron 6 de las 6 programadas. El porcentaje alcanzado de 100%, con la finalidad de seguir fortaleciendo las acciones a implementar a favor de los ciudadanos del municipio.
</t>
    </r>
    <r>
      <rPr>
        <b/>
        <sz val="11"/>
        <color theme="1"/>
        <rFont val="Calibri"/>
        <family val="2"/>
        <scheme val="minor"/>
      </rPr>
      <t>Meta Anual:</t>
    </r>
    <r>
      <rPr>
        <sz val="11"/>
        <color theme="1"/>
        <rFont val="Calibri"/>
        <family val="2"/>
        <scheme val="minor"/>
      </rPr>
      <t xml:space="preserve"> Durante el ejercicio 2025, el porcentaje anual va en 75%, ya que de las 24 reuniones programadas se realizaron las 24. Lo anterior con la finalidad de seguir fortaleciendo las acciones a implementar a favor de los ciudadanos del municipio.</t>
    </r>
  </si>
  <si>
    <r>
      <rPr>
        <b/>
        <sz val="11"/>
        <color theme="1"/>
        <rFont val="Calibri"/>
        <family val="2"/>
        <scheme val="minor"/>
      </rPr>
      <t xml:space="preserve">Meta Trimestral: </t>
    </r>
    <r>
      <rPr>
        <sz val="11"/>
        <color theme="1"/>
        <rFont val="Calibri"/>
        <family val="2"/>
        <scheme val="minor"/>
      </rPr>
      <t xml:space="preserve">Este indicador tiene como meta anual realizar 108 acciones de derechos sociales. En este trimestre se realizaron 17 de las 33 programadas, debido a las diferentes cancelaciones de brigadas, por el clima o diversas actividades, no sé logro llegar a la meta establecida de este tercer trimestre. El porcentaje alcanzado de 51.52%, para fortalecer el desarrollo social y bienestar.
</t>
    </r>
    <r>
      <rPr>
        <b/>
        <sz val="11"/>
        <color theme="1"/>
        <rFont val="Calibri"/>
        <family val="2"/>
        <scheme val="minor"/>
      </rPr>
      <t xml:space="preserve">
Meta Anual: </t>
    </r>
    <r>
      <rPr>
        <sz val="11"/>
        <color theme="1"/>
        <rFont val="Calibri"/>
        <family val="2"/>
        <scheme val="minor"/>
      </rPr>
      <t>Durante el ejercicio 2025, el porcentaje anual va en 39.81%, ya que de las 33 acciones  de derechos sociales programadas se realizaron los 17. Lo anterior con la finalidad de fortalecer el desarrollo social y bienestar.</t>
    </r>
  </si>
  <si>
    <r>
      <rPr>
        <b/>
        <sz val="11"/>
        <rFont val="Calibri"/>
        <family val="2"/>
        <scheme val="minor"/>
      </rPr>
      <t>Meta Trimestral:</t>
    </r>
    <r>
      <rPr>
        <sz val="11"/>
        <rFont val="Calibri"/>
        <family val="2"/>
        <scheme val="minor"/>
      </rPr>
      <t xml:space="preserve"> Este indicador tiene como meta anual realizar 31 acciones. En este trimestre se realizaron 2 de los 7 programadas, debido a las diferentes cancelaciones de brigadas, por el clima o diversas actividades, no sé logro llegar a la meta establecida de este tercer trimestre. El porcentaje alcanzado de 28.57%. 
</t>
    </r>
    <r>
      <rPr>
        <b/>
        <sz val="11"/>
        <rFont val="Calibri"/>
        <family val="2"/>
        <scheme val="minor"/>
      </rPr>
      <t xml:space="preserve">Meta Anual: </t>
    </r>
    <r>
      <rPr>
        <sz val="11"/>
        <rFont val="Calibri"/>
        <family val="2"/>
        <scheme val="minor"/>
      </rPr>
      <t>Durante el ejercicio 2025, el porcentaje  anual  va en 22.58%, ya que de las 7 acciones  de derechos sociales programadas se realizaron 2. Lo anterior con la finalidad de fortalecer la cohesión social.</t>
    </r>
  </si>
  <si>
    <r>
      <rPr>
        <b/>
        <sz val="11"/>
        <rFont val="Calibri"/>
        <family val="2"/>
        <scheme val="minor"/>
      </rPr>
      <t xml:space="preserve">Meta Trimestral: </t>
    </r>
    <r>
      <rPr>
        <sz val="11"/>
        <rFont val="Calibri"/>
        <family val="2"/>
        <scheme val="minor"/>
      </rPr>
      <t xml:space="preserve">Este indicador tiene como meta anual realizar 69 brigadas. En este trimestre se realizaron 8 de las 19 programadas, debido a las diferentes cancelaciones de brigadas, por el clima o diversas actividades. El porcentaje alcanzado de 42.11%.
</t>
    </r>
    <r>
      <rPr>
        <b/>
        <sz val="11"/>
        <rFont val="Calibri"/>
        <family val="2"/>
        <scheme val="minor"/>
      </rPr>
      <t>Meta Anual:</t>
    </r>
    <r>
      <rPr>
        <sz val="11"/>
        <rFont val="Calibri"/>
        <family val="2"/>
        <scheme val="minor"/>
      </rPr>
      <t xml:space="preserve"> Durante el ejercicio 2025, el porcentaje  anual  va en 42.03%, ya que de las 19 brigadas se realizaron 8. Lo anterior con la finalidad de acercar a la ciudadanía a los diversos servicios que ofrecen las instituciones del municipio de Benito Juárez.</t>
    </r>
  </si>
  <si>
    <r>
      <rPr>
        <b/>
        <sz val="11"/>
        <rFont val="Calibri"/>
        <family val="2"/>
        <scheme val="minor"/>
      </rPr>
      <t xml:space="preserve">Meta Trimestral: </t>
    </r>
    <r>
      <rPr>
        <sz val="11"/>
        <rFont val="Calibri"/>
        <family val="2"/>
        <scheme val="minor"/>
      </rPr>
      <t xml:space="preserve">Este indicador tiene como meta anual realizar 8 acciones del Presupuesto Participativo. En este trimestre se realizaron 7 de las 7 programadas. El porcentaje alcanzado de 100.00%.
</t>
    </r>
    <r>
      <rPr>
        <b/>
        <sz val="11"/>
        <rFont val="Calibri"/>
        <family val="2"/>
        <scheme val="minor"/>
      </rPr>
      <t xml:space="preserve">
Meta Anual: </t>
    </r>
    <r>
      <rPr>
        <sz val="11"/>
        <rFont val="Calibri"/>
        <family val="2"/>
        <scheme val="minor"/>
      </rPr>
      <t>Durante el ejercicio 2025, el porcentaje anual va en 87.50%, ya que se realizaron los 7 talleres de cocreación, para apoyar a la ciudadanía a la propuesta de sus proyectos.</t>
    </r>
  </si>
  <si>
    <r>
      <rPr>
        <b/>
        <sz val="11"/>
        <rFont val="Calibri"/>
        <family val="2"/>
        <scheme val="minor"/>
      </rPr>
      <t xml:space="preserve">Meta Trimestral: </t>
    </r>
    <r>
      <rPr>
        <sz val="11"/>
        <rFont val="Calibri"/>
        <family val="2"/>
        <scheme val="minor"/>
      </rPr>
      <t xml:space="preserve"> Este indicador tiene como meta anual realizar 1 acción que garanticen los derechos sociales.  En este trimestre no se realizó la firma de convenio, ya que no depende de nosotros poderlos realizar, sino de Presidencia. 
</t>
    </r>
    <r>
      <rPr>
        <b/>
        <sz val="11"/>
        <rFont val="Calibri"/>
        <family val="2"/>
        <scheme val="minor"/>
      </rPr>
      <t xml:space="preserve">Meta Anual: </t>
    </r>
    <r>
      <rPr>
        <sz val="11"/>
        <rFont val="Calibri"/>
        <family val="2"/>
        <scheme val="minor"/>
      </rPr>
      <t xml:space="preserve">Durante el ejercicio 2025, el porcentaje  anual va en 0%, ya que en este trimestre en este trimestre no se realizó la firma de convenio, ya que no depende de nosotros poderlos realizar, sino de Presidencia. </t>
    </r>
  </si>
  <si>
    <r>
      <rPr>
        <b/>
        <sz val="11"/>
        <rFont val="Calibri"/>
        <family val="2"/>
        <scheme val="minor"/>
      </rPr>
      <t xml:space="preserve">Meta Trimestral: </t>
    </r>
    <r>
      <rPr>
        <sz val="11"/>
        <rFont val="Calibri"/>
        <family val="2"/>
        <scheme val="minor"/>
      </rPr>
      <t xml:space="preserve"> Este indicador tiene como meta anual realizar 1 promoción de convenios.  En este trimestre no se realizó la firma de convenio, ya que no depende de nosotros poderlos realizar, sino de Presidencia. 
</t>
    </r>
    <r>
      <rPr>
        <b/>
        <sz val="11"/>
        <rFont val="Calibri"/>
        <family val="2"/>
        <scheme val="minor"/>
      </rPr>
      <t xml:space="preserve">
Meta Anual:  </t>
    </r>
    <r>
      <rPr>
        <sz val="11"/>
        <rFont val="Calibri"/>
        <family val="2"/>
        <scheme val="minor"/>
      </rPr>
      <t xml:space="preserve">Durante el ejercicio 2025, el porcentaje  anual  va en 0%, en este trimestre no se realizó la firma de convenio, ya que no depende de nosotros poderlos realizar, sino de Presidencia. </t>
    </r>
  </si>
  <si>
    <r>
      <rPr>
        <b/>
        <sz val="11"/>
        <rFont val="Calibri"/>
        <family val="2"/>
        <scheme val="minor"/>
      </rPr>
      <t xml:space="preserve">Meta Trimestral:  </t>
    </r>
    <r>
      <rPr>
        <sz val="11"/>
        <rFont val="Calibri"/>
        <family val="2"/>
        <scheme val="minor"/>
      </rPr>
      <t xml:space="preserve">Este indicador tiene como meta anual realizar 233 acciones de difusión. En este trimestre se realizaron 23 de las 72 programadas. El porcentaje alcanzado de 31.94%, debido a las cancelaciones de los eventos y/o brigadas, la difusión de eventos no logro la meta establecida, apoyaron en otras actividades.
</t>
    </r>
    <r>
      <rPr>
        <b/>
        <sz val="11"/>
        <rFont val="Calibri"/>
        <family val="2"/>
        <scheme val="minor"/>
      </rPr>
      <t xml:space="preserve">
Meta Anual: </t>
    </r>
    <r>
      <rPr>
        <sz val="11"/>
        <rFont val="Calibri"/>
        <family val="2"/>
        <scheme val="minor"/>
      </rPr>
      <t>Durante el ejercicio 2025, el porcentaje  anual va en 33.05%, ya que de los 72 acciones de difusión se realizaron 23. Lo anterior con la finalidad de que la ciudadanía conozca las diversas actividades que se desarrollan en su comunidad y asistan para que sean beneficiados.</t>
    </r>
  </si>
  <si>
    <r>
      <rPr>
        <b/>
        <sz val="11"/>
        <rFont val="Calibri"/>
        <family val="2"/>
        <scheme val="minor"/>
      </rPr>
      <t xml:space="preserve">Meta Trimestral: </t>
    </r>
    <r>
      <rPr>
        <sz val="11"/>
        <rFont val="Calibri"/>
        <family val="2"/>
        <scheme val="minor"/>
      </rPr>
      <t xml:space="preserve">Este indicador tiene como meta anual realizar 233 acciones de difusión. En este trimestre se realizaron 23 de las 72 programadas. El porcentaje alcanzado de 31.94%, debido a las cancelaciones de los eventos y/o brigadas, la difusión de eventos no logro la meta establecida, apoyaron en otras actividades.
</t>
    </r>
    <r>
      <rPr>
        <b/>
        <sz val="11"/>
        <rFont val="Calibri"/>
        <family val="2"/>
        <scheme val="minor"/>
      </rPr>
      <t xml:space="preserve">
Meta Anual: </t>
    </r>
    <r>
      <rPr>
        <sz val="11"/>
        <rFont val="Calibri"/>
        <family val="2"/>
        <scheme val="minor"/>
      </rPr>
      <t>Durante el ejercicio 2025, el porcentaje  anual va en 33.05%, ya que de los 72 acciones de difusión se realizaron 23. Lo anterior con la finalidad de que la ciudadanía conozca las diversas actividades que se desarrollan en su comunidad y asistan para que sean beneficiados.</t>
    </r>
  </si>
  <si>
    <r>
      <rPr>
        <b/>
        <sz val="11"/>
        <rFont val="Calibri"/>
        <family val="2"/>
        <scheme val="minor"/>
      </rPr>
      <t>Meta Trimestral:</t>
    </r>
    <r>
      <rPr>
        <sz val="11"/>
        <rFont val="Calibri"/>
        <family val="2"/>
        <scheme val="minor"/>
      </rPr>
      <t xml:space="preserve">   Este indicador tiene como meta anual realizar 420 mecanismos de participación. En este trimestre se realizaron 149 de los 23 programados. El porcentaje alcanzado del 647.83%, debido a las peticiones de los ciudadanos para el seguimiento de sus Comités Vecinales.
</t>
    </r>
    <r>
      <rPr>
        <b/>
        <sz val="11"/>
        <rFont val="Calibri"/>
        <family val="2"/>
        <scheme val="minor"/>
      </rPr>
      <t xml:space="preserve">
Meta Anual: </t>
    </r>
    <r>
      <rPr>
        <sz val="11"/>
        <rFont val="Calibri"/>
        <family val="2"/>
        <scheme val="minor"/>
      </rPr>
      <t>Durante el ejercicio 2025, el porcentaje anual  va en 130.48%, ya que de los 23 mecanismos de participación se realizaron 149. Lo anterior con la finalidad de mejoramiento de la calidad de vida a través de los comités vecinales.</t>
    </r>
  </si>
  <si>
    <r>
      <rPr>
        <b/>
        <sz val="11"/>
        <rFont val="Calibri"/>
        <family val="2"/>
        <scheme val="minor"/>
      </rPr>
      <t xml:space="preserve">Meta Trimestral: </t>
    </r>
    <r>
      <rPr>
        <sz val="11"/>
        <rFont val="Calibri"/>
        <family val="2"/>
        <scheme val="minor"/>
      </rPr>
      <t>Este indicador tiene como meta anual realizar 406 acciones de Integración seguimiento y participación de Comités Vecinales. En este trimestre se realizaron 146 de los 20 programados, realizando 9 integraciones y 137 seguimientos a los Comités Vecinales. El porcentaje alcanzado del 730.00%, debido a las peticiones de los ciudadanos para el seguimiento de sus Comités Vecinales.
Meta Anual: Durante el ejercicio 2025, el porcentaje anual  va en 132.76%, ya que de las 20 acciones de Integración seguimiento y participación de Comités Vecinales se realizaron 146. Lo anterior con la finalidad de para lograr la comunicación bilateral entre la ciudadanía y el municipio para poder atender sus demandas.</t>
    </r>
  </si>
  <si>
    <r>
      <rPr>
        <b/>
        <sz val="11"/>
        <rFont val="Calibri"/>
        <family val="2"/>
        <scheme val="minor"/>
      </rPr>
      <t>Meta Trimestral:</t>
    </r>
    <r>
      <rPr>
        <sz val="11"/>
        <rFont val="Calibri"/>
        <family val="2"/>
        <scheme val="minor"/>
      </rPr>
      <t xml:space="preserve"> Este indicador tiene como meta anual realizar 14 gestiones de anuencias vecinales.  En este trimestre se realizaron 3 de los 3 programados. El porcentaje alcanzado del 100.00%
</t>
    </r>
    <r>
      <rPr>
        <b/>
        <sz val="11"/>
        <rFont val="Calibri"/>
        <family val="2"/>
        <scheme val="minor"/>
      </rPr>
      <t xml:space="preserve">
Meta Anual: </t>
    </r>
    <r>
      <rPr>
        <sz val="11"/>
        <rFont val="Calibri"/>
        <family val="2"/>
        <scheme val="minor"/>
      </rPr>
      <t>Durante el ejercicio 2025, el porcentaje  anual va en  64.29%, ya que de las 3 anuencias vecinales se realizaron 3. Lo anterior para apoyar a la ciudadanía a realizar las aperturas de negocios.</t>
    </r>
  </si>
  <si>
    <r>
      <rPr>
        <b/>
        <sz val="11"/>
        <rFont val="Calibri"/>
        <family val="2"/>
        <scheme val="minor"/>
      </rPr>
      <t xml:space="preserve">Meta Trimestral: </t>
    </r>
    <r>
      <rPr>
        <sz val="11"/>
        <rFont val="Calibri"/>
        <family val="2"/>
        <scheme val="minor"/>
      </rPr>
      <t xml:space="preserve">Este indicador tiene como meta anual realizar 249 acciones en pleno derecho social. En este trimestre se realizaron 97 de 62 programadas. El porcentaje alcanzado del 156.45%, debido a la difusión que se realizó, se abrieron 4 cursos más de la meta, porque hubo flujo de ciudadanos interesados.
</t>
    </r>
    <r>
      <rPr>
        <b/>
        <sz val="11"/>
        <rFont val="Calibri"/>
        <family val="2"/>
        <scheme val="minor"/>
      </rPr>
      <t xml:space="preserve">Meta Anual: </t>
    </r>
    <r>
      <rPr>
        <sz val="11"/>
        <rFont val="Calibri"/>
        <family val="2"/>
        <scheme val="minor"/>
      </rPr>
      <t>Durante el ejercicio 2025, el porcentaje anual va en 98.80%, ya que de las 62 acciones en pleno derecho social se realizaron 97. Lo anterior con la finalidad de la reconstrucción del tejido, desarrollo y beneficio social de la ciudadanía.</t>
    </r>
  </si>
  <si>
    <r>
      <rPr>
        <b/>
        <sz val="11"/>
        <rFont val="Calibri"/>
        <family val="2"/>
        <scheme val="minor"/>
      </rPr>
      <t xml:space="preserve">Meta Trimestral: </t>
    </r>
    <r>
      <rPr>
        <sz val="11"/>
        <rFont val="Calibri"/>
        <family val="2"/>
        <scheme val="minor"/>
      </rPr>
      <t xml:space="preserve">Este indicador tiene como meta anual realizar 240 cursos y talleres en los COBUS. En este trimestre se realizaron 96 de 60 programadas. El porcentaje alcanzado del 160.00%, debido a la demanda de la ciudadanía que asiste a los cursos y talleres que se imparten en los COBUS, se requirió abrir nuevos horarios.
</t>
    </r>
    <r>
      <rPr>
        <b/>
        <sz val="11"/>
        <rFont val="Calibri"/>
        <family val="2"/>
        <scheme val="minor"/>
      </rPr>
      <t xml:space="preserve">Meta Anual: </t>
    </r>
    <r>
      <rPr>
        <sz val="11"/>
        <rFont val="Calibri"/>
        <family val="2"/>
        <scheme val="minor"/>
      </rPr>
      <t xml:space="preserve">Durante el ejercicio 2025, el porcentaje  anual va en 101.25%, ya que de los 60  cursos y talleres en los COBUS se realizaron 96. Lo anterior con la finalidad del mejoramiento de la calidad de vida </t>
    </r>
  </si>
  <si>
    <r>
      <rPr>
        <b/>
        <sz val="11"/>
        <rFont val="Calibri"/>
        <family val="2"/>
        <scheme val="minor"/>
      </rPr>
      <t>Meta Trimestral:</t>
    </r>
    <r>
      <rPr>
        <sz val="11"/>
        <rFont val="Calibri"/>
        <family val="2"/>
        <scheme val="minor"/>
      </rPr>
      <t xml:space="preserve"> Este indicador tiene como meta anual realizar 5 actividades de concientización. En este trimestre se realizaron 1 de 1 programada. El porcentaje alcanzado del 100.00%.
</t>
    </r>
    <r>
      <rPr>
        <b/>
        <sz val="11"/>
        <rFont val="Calibri"/>
        <family val="2"/>
        <scheme val="minor"/>
      </rPr>
      <t xml:space="preserve">
Meta Anual: </t>
    </r>
    <r>
      <rPr>
        <sz val="11"/>
        <rFont val="Calibri"/>
        <family val="2"/>
        <scheme val="minor"/>
      </rPr>
      <t xml:space="preserve"> Durante el ejercicio 2025, el porcentaje  anual va en  40.00%, ya que de 1 actividad de concientización se realizó 1. Lo anterior con la finalidad de fomentar el arte, la cultura, y el desarrollo social.</t>
    </r>
  </si>
  <si>
    <r>
      <rPr>
        <b/>
        <sz val="11"/>
        <rFont val="Calibri"/>
        <family val="2"/>
        <scheme val="minor"/>
      </rPr>
      <t xml:space="preserve">Meta Trimestral: </t>
    </r>
    <r>
      <rPr>
        <sz val="11"/>
        <rFont val="Calibri"/>
        <family val="2"/>
        <scheme val="minor"/>
      </rPr>
      <t xml:space="preserve">Este indicador tiene como meta anual realizar 4 mejoras de las instalaciones de los Centros de Oportunidad, Bienestar y Unidad Social. En este trimestre se realizó 1 mejora de 1 planeada.  El porcentaje alcanzado del 100.00%.
</t>
    </r>
    <r>
      <rPr>
        <b/>
        <sz val="11"/>
        <rFont val="Calibri"/>
        <family val="2"/>
        <scheme val="minor"/>
      </rPr>
      <t xml:space="preserve">Meta Anual: </t>
    </r>
    <r>
      <rPr>
        <sz val="11"/>
        <rFont val="Calibri"/>
        <family val="2"/>
        <scheme val="minor"/>
      </rPr>
      <t>Durante el ejercicio 2025, el porcentaje  anual va en 75.00%, ya que de 1 mejora se realizó 1.</t>
    </r>
  </si>
  <si>
    <r>
      <rPr>
        <b/>
        <sz val="11"/>
        <rFont val="Calibri"/>
        <family val="2"/>
        <scheme val="minor"/>
      </rPr>
      <t xml:space="preserve">Meta Trimestral: </t>
    </r>
    <r>
      <rPr>
        <sz val="11"/>
        <rFont val="Calibri"/>
        <family val="2"/>
        <scheme val="minor"/>
      </rPr>
      <t xml:space="preserve">Este indicador tiene como meta anual realizar 74 acciones para un acceso equitativo al bienestar. En este trimestre se realizaron 43 de 17 programadas. El porcentaje alcanzado del 252.94%, se superó la meta, en compensación al trimestre próximo, ya que por el apoyo a "entregas de tenis" en las escuelas y próximas posadas el lapso de tiempo no se podrá concluir con la siguiente meta.
</t>
    </r>
    <r>
      <rPr>
        <b/>
        <sz val="11"/>
        <rFont val="Calibri"/>
        <family val="2"/>
        <scheme val="minor"/>
      </rPr>
      <t xml:space="preserve">Meta Anual: </t>
    </r>
    <r>
      <rPr>
        <sz val="11"/>
        <rFont val="Calibri"/>
        <family val="2"/>
        <scheme val="minor"/>
      </rPr>
      <t>Durante el ejercicio 2025, el porcentaje  anual va en 56.76%, ya que de las 17 acciones para un acceso equitativo al bienestar se realizaron 43. Lo anterior con la finalidad de brindar un acceso equitativo al bienestar.</t>
    </r>
  </si>
  <si>
    <r>
      <rPr>
        <b/>
        <sz val="11"/>
        <rFont val="Calibri"/>
        <family val="2"/>
        <scheme val="minor"/>
      </rPr>
      <t xml:space="preserve">Meta Trimestral: </t>
    </r>
    <r>
      <rPr>
        <sz val="11"/>
        <rFont val="Calibri"/>
        <family val="2"/>
        <scheme val="minor"/>
      </rPr>
      <t xml:space="preserve">Este indicador tiene como meta anual realizar 53 acciones para la protección de los derechos de niñas, niños, adolescentes y personas en atención prioritaria. En este trimestre se realizaron 38 de las 11 programadas. El porcentaje alcanzado del 345.45%, se superó la meta, en compensación al trimestre próximo, ya que por el apoyo a "entregas de tenis" en las escuelas y próximas posadas el lapso de tiempo no se podrá concluir con la siguiente meta.
</t>
    </r>
    <r>
      <rPr>
        <b/>
        <sz val="11"/>
        <rFont val="Calibri"/>
        <family val="2"/>
        <scheme val="minor"/>
      </rPr>
      <t xml:space="preserve">
Meta Anual: </t>
    </r>
    <r>
      <rPr>
        <sz val="11"/>
        <rFont val="Calibri"/>
        <family val="2"/>
        <scheme val="minor"/>
      </rPr>
      <t xml:space="preserve">Durante el ejercicio 2025, el porcentaje  anual va en 133.96%, ya que de las 11 acciones para la protección de los derechos de niñas, niños, adolescentes y personas en atención prioritaria se realizaron las 38. </t>
    </r>
  </si>
  <si>
    <r>
      <rPr>
        <b/>
        <sz val="11"/>
        <rFont val="Calibri"/>
        <family val="2"/>
        <scheme val="minor"/>
      </rPr>
      <t xml:space="preserve">Meta Trimestral: </t>
    </r>
    <r>
      <rPr>
        <sz val="11"/>
        <rFont val="Calibri"/>
        <family val="2"/>
        <scheme val="minor"/>
      </rPr>
      <t xml:space="preserve">Este indicador tiene como meta anual realizar 3 acciones a favor de acortar las brechas de desigualdad. En este trimestre se realizaron 1 de 1 programadas. El porcentaje alcanzado del 100.00%.
</t>
    </r>
    <r>
      <rPr>
        <b/>
        <sz val="11"/>
        <rFont val="Calibri"/>
        <family val="2"/>
        <scheme val="minor"/>
      </rPr>
      <t xml:space="preserve">Meta Anual: </t>
    </r>
    <r>
      <rPr>
        <sz val="11"/>
        <rFont val="Calibri"/>
        <family val="2"/>
        <scheme val="minor"/>
      </rPr>
      <t>Durante el ejercicio 2025, el porcentaje  anual va en  33.33%. Lo anterior con la finalidad de acortar las brechas de desigualdad.</t>
    </r>
  </si>
  <si>
    <r>
      <rPr>
        <b/>
        <sz val="11"/>
        <rFont val="Calibri"/>
        <family val="2"/>
        <scheme val="minor"/>
      </rPr>
      <t xml:space="preserve">Meta Trimestral: </t>
    </r>
    <r>
      <rPr>
        <sz val="11"/>
        <rFont val="Calibri"/>
        <family val="2"/>
        <scheme val="minor"/>
      </rPr>
      <t xml:space="preserve">Este indicador tiene como meta anual realizar 3 acciones a favor de acortar las brechas de desigualdad. En este trimestre se realizaron 1 de 1 programadas. El porcentaje alcanzado del 100.00%.
</t>
    </r>
    <r>
      <rPr>
        <b/>
        <sz val="11"/>
        <rFont val="Calibri"/>
        <family val="2"/>
        <scheme val="minor"/>
      </rPr>
      <t xml:space="preserve">
Meta Anual: </t>
    </r>
    <r>
      <rPr>
        <sz val="11"/>
        <rFont val="Calibri"/>
        <family val="2"/>
        <scheme val="minor"/>
      </rPr>
      <t>Durante el ejercicio 2025, el porcentaje  anual va en  33.33%. Lo anterior con la finalidad de acortar las brechas de desigualdad.</t>
    </r>
  </si>
  <si>
    <r>
      <rPr>
        <b/>
        <sz val="11"/>
        <rFont val="Calibri"/>
        <family val="2"/>
        <scheme val="minor"/>
      </rPr>
      <t>Meta Trimestral:</t>
    </r>
    <r>
      <rPr>
        <sz val="11"/>
        <rFont val="Calibri"/>
        <family val="2"/>
        <scheme val="minor"/>
      </rPr>
      <t xml:space="preserve"> Este indicador tiene como meta anual realizar 2 actividades de vinculación con los programas de los tres niveles de gobierno y la sociedad civil, para el bienestar social. En este trimestre se realizaron 1 de 1 programado. El porcentaje alcanzado del 100.00%.      
</t>
    </r>
    <r>
      <rPr>
        <b/>
        <sz val="11"/>
        <rFont val="Calibri"/>
        <family val="2"/>
        <scheme val="minor"/>
      </rPr>
      <t xml:space="preserve">
Meta Anual: </t>
    </r>
    <r>
      <rPr>
        <sz val="11"/>
        <rFont val="Calibri"/>
        <family val="2"/>
        <scheme val="minor"/>
      </rPr>
      <t xml:space="preserve">Durante el ejercicio 2025, el porcentaje  anual va en 150%, ya que se realizó 1 actividad de vinculación con los programas de los tres niveles de gobierno y la sociedad civil, para el bienestar social. </t>
    </r>
  </si>
  <si>
    <r>
      <rPr>
        <b/>
        <sz val="11"/>
        <rFont val="Calibri"/>
        <family val="2"/>
        <scheme val="minor"/>
      </rPr>
      <t xml:space="preserve">Meta Trimestral: </t>
    </r>
    <r>
      <rPr>
        <sz val="11"/>
        <rFont val="Calibri"/>
        <family val="2"/>
        <scheme val="minor"/>
      </rPr>
      <t xml:space="preserve">Este indicador tiene como meta anual realizar 4 cursos y talleres para sensibilizar el tema de  discapacidad. En este trimestre se realizaron 2 de 1 programado. El porcentaje alcanzado del 200.00%, debido a que en el trimestre pasado, se tenía que realizar 1 y a causa de que el personal apoyo a la integración de comités vecinales no se pudo realizar, por lo tanto para cubrir la meta anual, lo solventamos en este trimestre.
</t>
    </r>
    <r>
      <rPr>
        <b/>
        <sz val="11"/>
        <rFont val="Calibri"/>
        <family val="2"/>
        <scheme val="minor"/>
      </rPr>
      <t xml:space="preserve">
Meta Anual: </t>
    </r>
    <r>
      <rPr>
        <sz val="11"/>
        <rFont val="Calibri"/>
        <family val="2"/>
        <scheme val="minor"/>
      </rPr>
      <t>Durante el ejercicio 2025, el porcentaje  anual va en 75.00%,  para sensibilizar el tema de  discapacidad y grupos de atención prioritaria.</t>
    </r>
  </si>
  <si>
    <r>
      <rPr>
        <b/>
        <sz val="11"/>
        <rFont val="Calibri"/>
        <family val="2"/>
        <scheme val="minor"/>
      </rPr>
      <t xml:space="preserve">Meta Trimestral: </t>
    </r>
    <r>
      <rPr>
        <sz val="11"/>
        <rFont val="Calibri"/>
        <family val="2"/>
        <scheme val="minor"/>
      </rPr>
      <t xml:space="preserve">Este indicador tiene como meta anual realizar 94 acciones de Integración, organización, seguimiento y capacitación de comités de contraloría social. En este trimestre se realizaron 51 de 23 programados. El porcentaje alcanzado del 221.74%, superando la meta de las integraciones de comités de contraloría social, debido a que COPLADEMUN liberó más obras.
</t>
    </r>
    <r>
      <rPr>
        <b/>
        <sz val="11"/>
        <rFont val="Calibri"/>
        <family val="2"/>
        <scheme val="minor"/>
      </rPr>
      <t xml:space="preserve">Meta Anual: </t>
    </r>
    <r>
      <rPr>
        <sz val="11"/>
        <rFont val="Calibri"/>
        <family val="2"/>
        <scheme val="minor"/>
      </rPr>
      <t>Durante el ejercicio 2025, el porcentaje  anual va en 147.87%, ya que de las 23 acciones de Integración, organización, seguimiento y capacitación de comités de contraloría social se realizaron los 51.</t>
    </r>
  </si>
  <si>
    <r>
      <rPr>
        <b/>
        <sz val="11"/>
        <rFont val="Calibri"/>
        <family val="2"/>
        <scheme val="minor"/>
      </rPr>
      <t>Meta Trimestral:</t>
    </r>
    <r>
      <rPr>
        <sz val="11"/>
        <rFont val="Calibri"/>
        <family val="2"/>
        <scheme val="minor"/>
      </rPr>
      <t xml:space="preserve"> Este indicador tiene como meta anual realizar 92 acciones de Integración, organización, seguimiento de comités de contraloría social. En este trimestre se realizaron 50 de las 23 programadas. El porcentaje alcanzado del 217.39%, superando la meta de las integraciones de comités de contraloría social, debido a que COPLADEMUN liberó más obras.
</t>
    </r>
    <r>
      <rPr>
        <b/>
        <sz val="11"/>
        <rFont val="Calibri"/>
        <family val="2"/>
        <scheme val="minor"/>
      </rPr>
      <t xml:space="preserve">Meta Anual: </t>
    </r>
    <r>
      <rPr>
        <sz val="11"/>
        <rFont val="Calibri"/>
        <family val="2"/>
        <scheme val="minor"/>
      </rPr>
      <t>Durante el ejercicio 2025, el porcentaje  anual va en 150.00%, ya que de las 23 acciones de Integración, organización, seguimiento de comités de contraloría social se realizaron las 50.</t>
    </r>
  </si>
  <si>
    <r>
      <rPr>
        <b/>
        <sz val="11"/>
        <rFont val="Calibri"/>
        <family val="2"/>
        <scheme val="minor"/>
      </rPr>
      <t xml:space="preserve">Meta Trimestral: </t>
    </r>
    <r>
      <rPr>
        <sz val="11"/>
        <rFont val="Calibri"/>
        <family val="2"/>
        <scheme val="minor"/>
      </rPr>
      <t xml:space="preserve">Este indicador tiene como meta anual realizar 2 capacitaciones de los comités de Contraloría Social. En este trimestre se realizaron 1 de 0 programadas, debido a que en el trimestre pasado que teníamos programado no se realizó, porque apenas se estaban integrando los comités, en este trimestre lo solventamos, para alcanzar la meta anual.
</t>
    </r>
    <r>
      <rPr>
        <b/>
        <sz val="11"/>
        <rFont val="Calibri"/>
        <family val="2"/>
        <scheme val="minor"/>
      </rPr>
      <t xml:space="preserve">
Meta Anual:</t>
    </r>
    <r>
      <rPr>
        <sz val="11"/>
        <rFont val="Calibri"/>
        <family val="2"/>
        <scheme val="minor"/>
      </rPr>
      <t xml:space="preserve"> Durante el ejercicio 2025, el porcentaje  anual va en  50.00%, para capacitar a los comités de Contraloría Social.</t>
    </r>
  </si>
  <si>
    <r>
      <rPr>
        <b/>
        <sz val="11"/>
        <rFont val="Calibri"/>
        <family val="2"/>
        <scheme val="minor"/>
      </rPr>
      <t xml:space="preserve">Meta Trimestral: </t>
    </r>
    <r>
      <rPr>
        <sz val="11"/>
        <rFont val="Calibri"/>
        <family val="2"/>
        <scheme val="minor"/>
      </rPr>
      <t xml:space="preserve">Este indicador tiene como meta anual realizar 1 acción de pleno derecho y participación. En este trimestre no se tiene meta programada.
</t>
    </r>
    <r>
      <rPr>
        <b/>
        <sz val="11"/>
        <rFont val="Calibri"/>
        <family val="2"/>
        <scheme val="minor"/>
      </rPr>
      <t xml:space="preserve">Meta Anual: </t>
    </r>
    <r>
      <rPr>
        <sz val="11"/>
        <rFont val="Calibri"/>
        <family val="2"/>
        <scheme val="minor"/>
      </rPr>
      <t xml:space="preserve">Durante el ejercicio 2025, el porcentaje  anual va en  100%. En este trimestre no se tiene meta programada. </t>
    </r>
  </si>
  <si>
    <r>
      <rPr>
        <b/>
        <sz val="11"/>
        <rFont val="Calibri"/>
        <family val="2"/>
        <scheme val="minor"/>
      </rPr>
      <t xml:space="preserve">Meta Trimestral: </t>
    </r>
    <r>
      <rPr>
        <sz val="11"/>
        <rFont val="Calibri"/>
        <family val="2"/>
        <scheme val="minor"/>
      </rPr>
      <t xml:space="preserve">Este indicador tiene como meta anual realizar 1 actividad de fomento a la Inclusión, diversidad sexual y respeto a los derechos humanos. En este trimestre no se tiene meta programada.
</t>
    </r>
    <r>
      <rPr>
        <b/>
        <sz val="11"/>
        <rFont val="Calibri"/>
        <family val="2"/>
        <scheme val="minor"/>
      </rPr>
      <t xml:space="preserve">Meta Anual: </t>
    </r>
    <r>
      <rPr>
        <sz val="11"/>
        <rFont val="Calibri"/>
        <family val="2"/>
        <scheme val="minor"/>
      </rPr>
      <t>Durante el ejercicio 2025, el porcentaje  anual va en  100%. En este trimestre no se tiene meta programada.</t>
    </r>
  </si>
  <si>
    <r>
      <rPr>
        <b/>
        <sz val="11"/>
        <rFont val="Calibri"/>
        <family val="2"/>
        <scheme val="minor"/>
      </rPr>
      <t xml:space="preserve">Meta Trimestral: </t>
    </r>
    <r>
      <rPr>
        <sz val="11"/>
        <rFont val="Calibri"/>
        <family val="2"/>
        <scheme val="minor"/>
      </rPr>
      <t xml:space="preserve">Este indicador tiene como meta anual realizar 57 acciones para el mejoramiento de la calidad de vida de la población LGBTIQ+. En este trimestre se realizaron 14 de las 13 programadas. El porcentaje alcanzado del 107.69%.
Meta Anual: Durante el ejercicio 2025, el porcentaje  anual va en 78.95%, ya que de las 13 acciones para el mejoramiento de la calidad de vida de la población LGBTIQ+ se realizaron 14. </t>
    </r>
  </si>
  <si>
    <r>
      <rPr>
        <b/>
        <sz val="11"/>
        <rFont val="Calibri"/>
        <family val="2"/>
        <scheme val="minor"/>
      </rPr>
      <t xml:space="preserve">Meta Trimestral: </t>
    </r>
    <r>
      <rPr>
        <sz val="11"/>
        <rFont val="Calibri"/>
        <family val="2"/>
        <scheme val="minor"/>
      </rPr>
      <t xml:space="preserve">Este indicador tiene como meta anual realizar 57  actividades de capacitación de la población LGBTIQ+. En este trimestre se realizaron 14 de las 13 programadas. El porcentaje alcanzado del 107.69%.
</t>
    </r>
    <r>
      <rPr>
        <b/>
        <sz val="11"/>
        <rFont val="Calibri"/>
        <family val="2"/>
        <scheme val="minor"/>
      </rPr>
      <t>Meta Anual:</t>
    </r>
    <r>
      <rPr>
        <sz val="11"/>
        <rFont val="Calibri"/>
        <family val="2"/>
        <scheme val="minor"/>
      </rPr>
      <t xml:space="preserve"> Durante el ejercicio 2025, el porcentaje  anual va en 78.95%, ya que de las 13 actividades de capacitación de la población LGBTIQ+ se realizaron 14. Lo anterior con la finalidad del mejoramiento de la calidad de vida, considerando sus condiciones y necesidades de la población LGBTIQ+ </t>
    </r>
  </si>
  <si>
    <r>
      <rPr>
        <b/>
        <sz val="11"/>
        <rFont val="Calibri"/>
        <family val="2"/>
        <scheme val="minor"/>
      </rPr>
      <t>Meta Trimestral:</t>
    </r>
    <r>
      <rPr>
        <sz val="11"/>
        <rFont val="Calibri"/>
        <family val="2"/>
        <scheme val="minor"/>
      </rPr>
      <t xml:space="preserve">Este indicador tiene como meta anual realizar 16 acciones que garanticen los derechos laborales y la inclusión financiera. En este trimestre se realizaron 5 de las 7 programadas. El porcentaje alcanzado del 71.43%.
</t>
    </r>
    <r>
      <rPr>
        <b/>
        <sz val="11"/>
        <rFont val="Calibri"/>
        <family val="2"/>
        <scheme val="minor"/>
      </rPr>
      <t>Meta Anual:</t>
    </r>
    <r>
      <rPr>
        <sz val="11"/>
        <rFont val="Calibri"/>
        <family val="2"/>
        <scheme val="minor"/>
      </rPr>
      <t xml:space="preserve"> Durante el ejercicio 2025, el porcentaje  anual va en 93.75%, ya que de las 7 acciones que garanticen los derechos laborales y la inclusión financiera se realizaron 5. Lo anterior con la finalidad del fortalecimiento de procesos de integración productiva, asegurando la prosperidad compartida.</t>
    </r>
  </si>
  <si>
    <r>
      <rPr>
        <b/>
        <sz val="11"/>
        <rFont val="Calibri"/>
        <family val="2"/>
        <scheme val="minor"/>
      </rPr>
      <t xml:space="preserve">Meta Trimestral: </t>
    </r>
    <r>
      <rPr>
        <sz val="11"/>
        <rFont val="Calibri"/>
        <family val="2"/>
        <scheme val="minor"/>
      </rPr>
      <t xml:space="preserve">Este indicador tiene como meta anual realizar 12 actividades en materia económica para garantizar los derechos laborales e impulsar el desarrollo económico. En este trimestre se realizaron 3 de las 3 programadas. El porcentaje alcanzado del 100.00%.
</t>
    </r>
    <r>
      <rPr>
        <b/>
        <sz val="11"/>
        <rFont val="Calibri"/>
        <family val="2"/>
        <scheme val="minor"/>
      </rPr>
      <t>Meta Anual:</t>
    </r>
    <r>
      <rPr>
        <sz val="11"/>
        <rFont val="Calibri"/>
        <family val="2"/>
        <scheme val="minor"/>
      </rPr>
      <t xml:space="preserve"> Durante el ejercicio 2025, el porcentaje  anual va en 100.00%, ya que de las 3 actividades en materia económica para garantizar los derechos laborales e impulsar el desarrollo económico se realizaron los 3.</t>
    </r>
  </si>
  <si>
    <r>
      <rPr>
        <b/>
        <sz val="11"/>
        <rFont val="Calibri"/>
        <family val="2"/>
        <scheme val="minor"/>
      </rPr>
      <t xml:space="preserve">Meta Trimestral: </t>
    </r>
    <r>
      <rPr>
        <sz val="11"/>
        <rFont val="Calibri"/>
        <family val="2"/>
        <scheme val="minor"/>
      </rPr>
      <t xml:space="preserve">Este indicador tiene como meta anual realizar 4 convenios de colaboración, para el fomento de acciones que incentiven empleos y favorezcan mayores ingresos a las familias.  En este trimestre se realizaron 2 de las 4 programadas. El porcentaje alcanzado del 50.00%, No se llegó a la meta, debido a que no se lograron firmar los 2 convenios que están pendientes, SERH y Holcim. Ya están los convenios en revisión con el regidor Marcos Basilio.
</t>
    </r>
    <r>
      <rPr>
        <b/>
        <sz val="11"/>
        <rFont val="Calibri"/>
        <family val="2"/>
        <scheme val="minor"/>
      </rPr>
      <t xml:space="preserve">Meta Anual: </t>
    </r>
    <r>
      <rPr>
        <sz val="11"/>
        <rFont val="Calibri"/>
        <family val="2"/>
        <scheme val="minor"/>
      </rPr>
      <t xml:space="preserve">Durante el ejercicio 2025, el porcentaje  anual va en  75.00%,  no se lograron firmar los 2 convenios que están pendientes, SERH y Holcim. Ya están los convenios en revisión con el regidor Marcos Basilio. </t>
    </r>
  </si>
  <si>
    <r>
      <rPr>
        <b/>
        <sz val="11"/>
        <rFont val="Calibri"/>
        <family val="2"/>
        <scheme val="minor"/>
      </rPr>
      <t>Meta Trimestral:</t>
    </r>
    <r>
      <rPr>
        <sz val="11"/>
        <rFont val="Calibri"/>
        <family val="2"/>
        <scheme val="minor"/>
      </rPr>
      <t xml:space="preserve"> Este indicador tiene como meta anual realizar 8328 acciones que fortalezcan la dignificación del trabajo. En este trimestre se realizaron 5151 de los 2082 programados. El porcentaje alcanzado del 247.41%, debido a la gran afluencia que están teniendo los empléate itinerantes, además que se han aumentado las empresas participantes y por ende las ofertas de empleo.
</t>
    </r>
    <r>
      <rPr>
        <b/>
        <sz val="11"/>
        <rFont val="Calibri"/>
        <family val="2"/>
        <scheme val="minor"/>
      </rPr>
      <t xml:space="preserve">Meta Anual: </t>
    </r>
    <r>
      <rPr>
        <sz val="11"/>
        <rFont val="Calibri"/>
        <family val="2"/>
        <scheme val="minor"/>
      </rPr>
      <t xml:space="preserve">Durante el ejercicio 2025, el porcentaje  anual va en 142.51%, ya que de las 2082 acciones que fortalezcan la dignificación del trabajo se realizaron 5151. </t>
    </r>
  </si>
  <si>
    <r>
      <rPr>
        <b/>
        <sz val="11"/>
        <rFont val="Calibri"/>
        <family val="2"/>
        <scheme val="minor"/>
      </rPr>
      <t xml:space="preserve">Meta Trimestral: </t>
    </r>
    <r>
      <rPr>
        <sz val="11"/>
        <rFont val="Calibri"/>
        <family val="2"/>
        <scheme val="minor"/>
      </rPr>
      <t xml:space="preserve">Este indicador tiene como meta anual realizar 8328 ferias municipales de empleo. En este trimestre se realizaron 5151 de los 2082 programados. El porcentaje alcanzado del 247.41%, debido a la gran afluencia que están teniendo los empléate itinerantes, además que se han aumentado las empresas participantes y por ende las ofertas de empleo.
</t>
    </r>
    <r>
      <rPr>
        <b/>
        <sz val="11"/>
        <rFont val="Calibri"/>
        <family val="2"/>
        <scheme val="minor"/>
      </rPr>
      <t xml:space="preserve">Meta Anual: </t>
    </r>
    <r>
      <rPr>
        <sz val="11"/>
        <rFont val="Calibri"/>
        <family val="2"/>
        <scheme val="minor"/>
      </rPr>
      <t xml:space="preserve">Durante el ejercicio 2025, el porcentaje  anual va en 142.51%, ya que de las 2082 acciones que fortalezcan la dignificación del trabajo se realizaron 5151. </t>
    </r>
  </si>
  <si>
    <r>
      <rPr>
        <b/>
        <sz val="11"/>
        <rFont val="Calibri"/>
        <family val="2"/>
        <scheme val="minor"/>
      </rPr>
      <t xml:space="preserve">Meta Trimestral: </t>
    </r>
    <r>
      <rPr>
        <sz val="11"/>
        <rFont val="Calibri"/>
        <family val="2"/>
        <scheme val="minor"/>
      </rPr>
      <t xml:space="preserve">Este indicador tiene como meta anual realizar 1375 acciones de control y seguimiento a las personas buscadoras de empleo. En este trimestre se realizaron 373 de las 368 programadas. El porcentaje alcanzado del 101.36%.
</t>
    </r>
    <r>
      <rPr>
        <b/>
        <sz val="11"/>
        <rFont val="Calibri"/>
        <family val="2"/>
        <scheme val="minor"/>
      </rPr>
      <t xml:space="preserve">
Meta Anual:</t>
    </r>
    <r>
      <rPr>
        <sz val="11"/>
        <rFont val="Calibri"/>
        <family val="2"/>
        <scheme val="minor"/>
      </rPr>
      <t xml:space="preserve"> Durante el ejercicio 2025, el porcentaje  anual va en 78.11%, ya que de las 368 acciones de control y seguimiento a las personas buscadoras de empleo se realizaron 373. Lo anterior con la finalidad del fortalecer una correcta contratación.</t>
    </r>
  </si>
  <si>
    <r>
      <rPr>
        <b/>
        <sz val="11"/>
        <rFont val="Calibri"/>
        <family val="2"/>
        <scheme val="minor"/>
      </rPr>
      <t xml:space="preserve">Meta Trimestral: </t>
    </r>
    <r>
      <rPr>
        <sz val="11"/>
        <rFont val="Calibri"/>
        <family val="2"/>
        <scheme val="minor"/>
      </rPr>
      <t xml:space="preserve">Este indicador tiene como meta anual realizar 1375 seguimientos a las personas que solicitan empleo, para fortalecer las contrataciones. En este trimestre se realizaron 373 de las 368 programadas. El porcentaje alcanzado del 101.36%.
</t>
    </r>
    <r>
      <rPr>
        <b/>
        <sz val="11"/>
        <rFont val="Calibri"/>
        <family val="2"/>
        <scheme val="minor"/>
      </rPr>
      <t xml:space="preserve">Meta Anual: </t>
    </r>
    <r>
      <rPr>
        <sz val="11"/>
        <rFont val="Calibri"/>
        <family val="2"/>
        <scheme val="minor"/>
      </rPr>
      <t>Durante el ejercicio 2025, el porcentaje  anual va en 50.98%, ya que de las 368 acciones de control y seguimiento a las personas buscadoras de empleo se realizaron 373. Lo anterior con la finalidad del fortalecer una correcta contratación.</t>
    </r>
  </si>
  <si>
    <r>
      <rPr>
        <b/>
        <sz val="11"/>
        <rFont val="Calibri"/>
        <family val="2"/>
        <scheme val="minor"/>
      </rPr>
      <t>Meta Trimestral:</t>
    </r>
    <r>
      <rPr>
        <sz val="11"/>
        <rFont val="Calibri"/>
        <family val="2"/>
        <scheme val="minor"/>
      </rPr>
      <t xml:space="preserve">  Este indicador tiene como meta anual realizar 20 acciones para favorecer la dignificación laboral. En este trimestre se realizaron 7 de los 4 programados. El porcentaje alcanzado del 175.00%, se realizaron más capacitaciones de las programadas debido a que, en los empléate, están asistiendo más empresas a las que hay que capacitar.
</t>
    </r>
    <r>
      <rPr>
        <b/>
        <sz val="11"/>
        <rFont val="Calibri"/>
        <family val="2"/>
        <scheme val="minor"/>
      </rPr>
      <t xml:space="preserve">Meta Anual: </t>
    </r>
    <r>
      <rPr>
        <sz val="11"/>
        <rFont val="Calibri"/>
        <family val="2"/>
        <scheme val="minor"/>
      </rPr>
      <t>Durante el ejercicio 2025, el porcentaje  anual va en 185.00%, ya que de las 4 acciones para favorecer la dignificación laboral se realizaron los 7.</t>
    </r>
  </si>
  <si>
    <r>
      <rPr>
        <b/>
        <sz val="11"/>
        <rFont val="Calibri"/>
        <family val="2"/>
        <scheme val="minor"/>
      </rPr>
      <t>Meta Trimestral:</t>
    </r>
    <r>
      <rPr>
        <sz val="11"/>
        <rFont val="Calibri"/>
        <family val="2"/>
        <scheme val="minor"/>
      </rPr>
      <t xml:space="preserve"> Este indicador tiene como meta anual realizar 20 capacitaciones a las empresas. En este trimestre se realizaron 7 de los 4 programados. El porcentaje alcanzado del 175.00%, se realizaron más capacitaciones de las programadas debido a que, en los empléate, están asistiendo más empresas a las que hay que capacitar.
</t>
    </r>
    <r>
      <rPr>
        <b/>
        <sz val="11"/>
        <rFont val="Calibri"/>
        <family val="2"/>
        <scheme val="minor"/>
      </rPr>
      <t>Meta Anual:</t>
    </r>
    <r>
      <rPr>
        <sz val="11"/>
        <rFont val="Calibri"/>
        <family val="2"/>
        <scheme val="minor"/>
      </rPr>
      <t xml:space="preserve"> Durante el ejercicio 2025, el porcentaje  anual va en 185.00%, ya que de las 4 capacitaciones a las empresas se realizaron 7. Lo anterior con la finalidad de fortalecer la dignificación del trabajo, fortaleciendo el respeto, dignidad humana sin discriminación</t>
    </r>
  </si>
  <si>
    <r>
      <rPr>
        <b/>
        <sz val="11"/>
        <rFont val="Calibri"/>
        <family val="2"/>
        <scheme val="minor"/>
      </rPr>
      <t xml:space="preserve">Meta Trimestral: </t>
    </r>
    <r>
      <rPr>
        <sz val="11"/>
        <rFont val="Calibri"/>
        <family val="2"/>
        <scheme val="minor"/>
      </rPr>
      <t xml:space="preserve">Este indicador tiene como meta anual realizar 166  acciones que brinden  igualdad de oportunidades a través de una inclusión financiera. En este trimestre se realizaron 27 de los 28 programados. El porcentaje alcanzado del 96.43%, debido a que hizo falta una Jornada Juvenil, la cual no se pudo concertar, con la escuela.
</t>
    </r>
    <r>
      <rPr>
        <b/>
        <sz val="11"/>
        <rFont val="Calibri"/>
        <family val="2"/>
        <scheme val="minor"/>
      </rPr>
      <t>Meta Anual:</t>
    </r>
    <r>
      <rPr>
        <sz val="11"/>
        <rFont val="Calibri"/>
        <family val="2"/>
        <scheme val="minor"/>
      </rPr>
      <t xml:space="preserve"> Durante el ejercicio 2025, el porcentaje  anual va en 84.34%, ya que de las 28 acciones que brinden  igualdad de oportunidades a través de una inclusión financiera se realizaron 27. </t>
    </r>
  </si>
  <si>
    <r>
      <rPr>
        <b/>
        <sz val="11"/>
        <rFont val="Calibri"/>
        <family val="2"/>
        <scheme val="minor"/>
      </rPr>
      <t xml:space="preserve">Meta Trimestral: </t>
    </r>
    <r>
      <rPr>
        <sz val="11"/>
        <rFont val="Calibri"/>
        <family val="2"/>
        <scheme val="minor"/>
      </rPr>
      <t xml:space="preserve">Este indicador tiene como meta anual realizar 152 actividades que brinden asesoramiento para fortalecer la igualdad de oportunidades financieras. En este trimestre se realizaron 26 de los 26 programados. El porcentaje alcanzado del 100.00%.
</t>
    </r>
    <r>
      <rPr>
        <b/>
        <sz val="11"/>
        <rFont val="Calibri"/>
        <family val="2"/>
        <scheme val="minor"/>
      </rPr>
      <t xml:space="preserve">Meta Anual: </t>
    </r>
    <r>
      <rPr>
        <sz val="11"/>
        <rFont val="Calibri"/>
        <family val="2"/>
        <scheme val="minor"/>
      </rPr>
      <t>Durante el ejercicio 2025, el porcentaje  anual va en 84.87%, ya que de las 26 actividades que brinden asesoramiento para fortalecer la igualdad de oportunidades financieras se realizaron las 26, para fortalecer la igualdad de oportunidades financieras.</t>
    </r>
  </si>
  <si>
    <r>
      <rPr>
        <b/>
        <sz val="11"/>
        <rFont val="Calibri"/>
        <family val="2"/>
        <scheme val="minor"/>
      </rPr>
      <t>Meta Trimestral:</t>
    </r>
    <r>
      <rPr>
        <sz val="11"/>
        <rFont val="Calibri"/>
        <family val="2"/>
        <scheme val="minor"/>
      </rPr>
      <t xml:space="preserve"> Este indicador tiene como meta anual realizar 14 jornadas para emprender un negocio dirigido a los jóvenes. En este trimestre se realizaron 2 de los 1 programado. El porcentaje alcanzado del 50.00%.
</t>
    </r>
    <r>
      <rPr>
        <b/>
        <sz val="11"/>
        <rFont val="Calibri"/>
        <family val="2"/>
        <scheme val="minor"/>
      </rPr>
      <t>Meta Anual:</t>
    </r>
    <r>
      <rPr>
        <sz val="11"/>
        <rFont val="Calibri"/>
        <family val="2"/>
        <scheme val="minor"/>
      </rPr>
      <t xml:space="preserve"> Durante el ejercicio 2025, el porcentaje  anual va en 78.57%, ya que de las 2 jornadas para emprender un negocio dirigido a los jóvenes se realizó 1. Lo anterior con la finalidad de fortalecer las habilidades y brindar la orientación  necesaria para emprender un negocio dirigido a los jóvenes.</t>
    </r>
  </si>
  <si>
    <r>
      <rPr>
        <b/>
        <sz val="11"/>
        <rFont val="Calibri"/>
        <family val="2"/>
        <scheme val="minor"/>
      </rPr>
      <t xml:space="preserve">Meta Trimestral: </t>
    </r>
    <r>
      <rPr>
        <sz val="11"/>
        <rFont val="Calibri"/>
        <family val="2"/>
        <scheme val="minor"/>
      </rPr>
      <t xml:space="preserve">Este indicador tiene como meta anual realizar 29  acciones que incentivan la competitividad de empleo y el cuidado del medio ambiente. En este trimestre se realizaron 7 de los 5 programados. El porcentaje alcanzado del 71.43%, se detuvo la productividad y se cancelaron cursos, ya que se esperaba que en septiembre se entregara el calzado, contando con el apoyo de todo el personal.
</t>
    </r>
    <r>
      <rPr>
        <b/>
        <sz val="11"/>
        <rFont val="Calibri"/>
        <family val="2"/>
        <scheme val="minor"/>
      </rPr>
      <t xml:space="preserve">
Meta Anual: </t>
    </r>
    <r>
      <rPr>
        <sz val="11"/>
        <rFont val="Calibri"/>
        <family val="2"/>
        <scheme val="minor"/>
      </rPr>
      <t xml:space="preserve">Durante el ejercicio 2025, el porcentaje  anual va en 82.76%, ya que de las 7 acciones que incentivan la competitividad de empleo y el cuidado del medio ambiente se realizaron los 5. </t>
    </r>
  </si>
  <si>
    <r>
      <rPr>
        <b/>
        <sz val="11"/>
        <rFont val="Calibri"/>
        <family val="2"/>
        <scheme val="minor"/>
      </rPr>
      <t xml:space="preserve">Meta Trimestral: </t>
    </r>
    <r>
      <rPr>
        <sz val="11"/>
        <rFont val="Calibri"/>
        <family val="2"/>
        <scheme val="minor"/>
      </rPr>
      <t xml:space="preserve">Este indicador tiene como meta anual realizar 29  cursos y talleres de capacitación  para el desarrollo de empleos bien remunerados, cuidado del medio ambiente y recursos naturales. En este trimestre se realizaron 7 de los 5 programados. El porcentaje alcanzado del 71.43%, se detuvo la productividad y se cancelaron cursos, ya que se esperaba que en septiembre se entregara el calzado, contando con el apoyo de todo el personal.
</t>
    </r>
    <r>
      <rPr>
        <b/>
        <sz val="11"/>
        <rFont val="Calibri"/>
        <family val="2"/>
        <scheme val="minor"/>
      </rPr>
      <t>Meta Anual:</t>
    </r>
    <r>
      <rPr>
        <sz val="11"/>
        <rFont val="Calibri"/>
        <family val="2"/>
        <scheme val="minor"/>
      </rPr>
      <t xml:space="preserve"> Durante el ejercicio 2025, el porcentaje  anual va en 82.76%, ya que de las 7 acciones que incentivan la competitividad de empleo y el cuidado del medio ambiente se realizaron los 5. </t>
    </r>
  </si>
  <si>
    <r>
      <rPr>
        <b/>
        <sz val="11"/>
        <rFont val="Calibri"/>
        <family val="2"/>
        <scheme val="minor"/>
      </rPr>
      <t xml:space="preserve">Meta Trimestral: </t>
    </r>
    <r>
      <rPr>
        <sz val="11"/>
        <rFont val="Calibri"/>
        <family val="2"/>
        <scheme val="minor"/>
      </rPr>
      <t xml:space="preserve">Este indicador tiene como meta anual realizar 166 acciones de promoción al desarrollo económico. En este trimestre se realizaron 43 de los 45 programados. El porcentaje alcanzado del 95.56%.
</t>
    </r>
    <r>
      <rPr>
        <b/>
        <sz val="11"/>
        <rFont val="Calibri"/>
        <family val="2"/>
        <scheme val="minor"/>
      </rPr>
      <t xml:space="preserve">
Meta Anual: </t>
    </r>
    <r>
      <rPr>
        <sz val="11"/>
        <rFont val="Calibri"/>
        <family val="2"/>
        <scheme val="minor"/>
      </rPr>
      <t>Durante el ejercicio 2025, el porcentaje  anual va en 71.60%, ya que de las 45 acciones de promoción al desarrollo económico se realizaron 43. Lo anterior con la finalidad de fortalecer el bienestar de la comunidad, para la reconstrucción del tejido social.</t>
    </r>
  </si>
  <si>
    <r>
      <rPr>
        <b/>
        <sz val="11"/>
        <rFont val="Calibri"/>
        <family val="2"/>
        <scheme val="minor"/>
      </rPr>
      <t>Meta Trimestral:</t>
    </r>
    <r>
      <rPr>
        <sz val="11"/>
        <rFont val="Calibri"/>
        <family val="2"/>
        <scheme val="minor"/>
      </rPr>
      <t xml:space="preserve"> Este indicador tiene como meta anual realizar 85 acciones para la comercialización de productos locales y atesales. En este trimestre se realizaron 30 de los 29 programados. El porcentaje alcanzado del 103.45%.
</t>
    </r>
    <r>
      <rPr>
        <b/>
        <sz val="11"/>
        <rFont val="Calibri"/>
        <family val="2"/>
        <scheme val="minor"/>
      </rPr>
      <t xml:space="preserve">
Meta Anual:</t>
    </r>
    <r>
      <rPr>
        <sz val="11"/>
        <rFont val="Calibri"/>
        <family val="2"/>
        <scheme val="minor"/>
      </rPr>
      <t xml:space="preserve"> Durante el ejercicio 2025, el porcentaje  anual va en 77.65%, ya que de las 29 acciones para la comercialización de productos locales y atesales se realizaron 30. Lo anterior con la finalidad de fortalecer la  comercialización de productos locales y atesales con alto valor cultural, generando identidad en nuestro Municipio a través de redes ciudadanas.</t>
    </r>
  </si>
  <si>
    <r>
      <rPr>
        <b/>
        <sz val="11"/>
        <rFont val="Calibri"/>
        <family val="2"/>
        <scheme val="minor"/>
      </rPr>
      <t xml:space="preserve">Meta Trimestral: </t>
    </r>
    <r>
      <rPr>
        <sz val="11"/>
        <rFont val="Calibri"/>
        <family val="2"/>
        <scheme val="minor"/>
      </rPr>
      <t xml:space="preserve">Este indicador tiene como meta anual realizar 84  acciones en beneficio de los grupos de atención prioritaria. En este trimestre se realizaron 13 de los 16 programados. El porcentaje alcanzado del 81.25%, No se alcanzó la meta, ya que se cancelaron las tienditas móviles de las últimas semanas, debido a que SEGALMEX, se encuentra en inventario y mantenimiento de unidades.
</t>
    </r>
    <r>
      <rPr>
        <b/>
        <sz val="11"/>
        <rFont val="Calibri"/>
        <family val="2"/>
        <scheme val="minor"/>
      </rPr>
      <t>Meta Anual:</t>
    </r>
    <r>
      <rPr>
        <sz val="11"/>
        <rFont val="Calibri"/>
        <family val="2"/>
        <scheme val="minor"/>
      </rPr>
      <t xml:space="preserve"> Durante el ejercicio 2025, el porcentaje  anual va en 65.48%, ya que de las 16 acciones en beneficio de los grupos de atención prioritaria se realizaron 13. Lo anterior con la finalidad del fortaleciendo el bienestar social.</t>
    </r>
  </si>
  <si>
    <r>
      <rPr>
        <b/>
        <sz val="11"/>
        <rFont val="Calibri"/>
        <family val="2"/>
        <scheme val="minor"/>
      </rPr>
      <t xml:space="preserve">Meta Trimestral: </t>
    </r>
    <r>
      <rPr>
        <sz val="11"/>
        <rFont val="Calibri"/>
        <family val="2"/>
        <scheme val="minor"/>
      </rPr>
      <t xml:space="preserve">Este indicador tiene como meta anual realizar 987 acciones de fomento a la competitividad empresarial, en beneficios de los emprendedores, comerciantes y las PYMES. En este trimestre se realizaron 194 de los 181 programados. El porcentaje alcanzado del 107.18%.
</t>
    </r>
    <r>
      <rPr>
        <b/>
        <sz val="11"/>
        <rFont val="Calibri"/>
        <family val="2"/>
        <scheme val="minor"/>
      </rPr>
      <t xml:space="preserve">Meta Anual: </t>
    </r>
    <r>
      <rPr>
        <sz val="11"/>
        <rFont val="Calibri"/>
        <family val="2"/>
        <scheme val="minor"/>
      </rPr>
      <t xml:space="preserve">Durante el ejercicio 2025, el porcentaje  anual va en 85.71%, ya que de las 181 acciones de fomento a la competitividad empresarial, en beneficios de los emprendedores, comerciantes y las PYMES se realizaron los 194. </t>
    </r>
  </si>
  <si>
    <r>
      <rPr>
        <b/>
        <sz val="11"/>
        <rFont val="Calibri"/>
        <family val="2"/>
        <scheme val="minor"/>
      </rPr>
      <t xml:space="preserve">Meta Trimestral: </t>
    </r>
    <r>
      <rPr>
        <sz val="11"/>
        <rFont val="Calibri"/>
        <family val="2"/>
        <scheme val="minor"/>
      </rPr>
      <t xml:space="preserve">Este indicador tiene como meta anual realizar 987 actividades a favor del sector productivo en beneficio de los emprendedores. En este trimestre se realizaron 194 de los 181 programados. El porcentaje alcanzado del 107.18%.
</t>
    </r>
    <r>
      <rPr>
        <b/>
        <sz val="11"/>
        <rFont val="Calibri"/>
        <family val="2"/>
        <scheme val="minor"/>
      </rPr>
      <t xml:space="preserve">Meta Anual: </t>
    </r>
    <r>
      <rPr>
        <sz val="11"/>
        <rFont val="Calibri"/>
        <family val="2"/>
        <scheme val="minor"/>
      </rPr>
      <t xml:space="preserve">Durante el ejercicio 2025, el porcentaje  anual va en 85.71%, ya que de las 181 actividades a favor del sector productivo en beneficio de los emprendedores se realizaron los 194. </t>
    </r>
  </si>
  <si>
    <r>
      <rPr>
        <b/>
        <sz val="11"/>
        <rFont val="Calibri"/>
        <family val="2"/>
        <scheme val="minor"/>
      </rPr>
      <t xml:space="preserve">Meta Trimestral: </t>
    </r>
    <r>
      <rPr>
        <sz val="11"/>
        <rFont val="Calibri"/>
        <family val="2"/>
        <scheme val="minor"/>
      </rPr>
      <t xml:space="preserve"> Este indicador tiene como meta anual realizar 49 acciones de vinculación a programas, favoreciendo el emprender negocios, fortaleciendo la innovación y la tecnología. En este trimestre se realizaron 16 de los 10 programados. El porcentaje alcanzado del 160.00%, se superó la meta, por el programa de apoyo a emprendedores, específicamente en lo relativo a los espacios otorgados a los emprendedores en las afueras de Ultramar, que se han estado haciendo de manera semanal, cuando antes se hacían de manera esporádica.
</t>
    </r>
    <r>
      <rPr>
        <b/>
        <sz val="11"/>
        <rFont val="Calibri"/>
        <family val="2"/>
        <scheme val="minor"/>
      </rPr>
      <t>Meta Anual:</t>
    </r>
    <r>
      <rPr>
        <sz val="11"/>
        <rFont val="Calibri"/>
        <family val="2"/>
        <scheme val="minor"/>
      </rPr>
      <t xml:space="preserve"> Durante el ejercicio 2025, el porcentaje  anual va en 95.92%, ya que de las 10 acciones de vinculación a programas, favoreciendo el emprender negocios, fortaleciendo la innovación y la tecnología se realizaron las 16. </t>
    </r>
  </si>
  <si>
    <r>
      <rPr>
        <b/>
        <sz val="11"/>
        <rFont val="Calibri"/>
        <family val="2"/>
        <scheme val="minor"/>
      </rPr>
      <t xml:space="preserve">Meta Trimestral: </t>
    </r>
    <r>
      <rPr>
        <sz val="11"/>
        <rFont val="Calibri"/>
        <family val="2"/>
        <scheme val="minor"/>
      </rPr>
      <t xml:space="preserve">Este indicador tiene como meta anual realizar 49  vinculaciones a programas de apoyo financiero. En este trimestre se realizaron 16 de los 10 programados. El porcentaje alcanzado del 160.00%, se superó la meta, por el programa de apoyo a emprendedores, específicamente en lo relativo a los espacios otorgados a los emprendedores en las afueras de Ultramar, que se han estado haciendo de manera semanal, cuando antes se hacían de manera esporádica.
</t>
    </r>
    <r>
      <rPr>
        <b/>
        <sz val="11"/>
        <rFont val="Calibri"/>
        <family val="2"/>
        <scheme val="minor"/>
      </rPr>
      <t xml:space="preserve">Meta Anual: </t>
    </r>
    <r>
      <rPr>
        <sz val="11"/>
        <rFont val="Calibri"/>
        <family val="2"/>
        <scheme val="minor"/>
      </rPr>
      <t>Durante el ejercicio 2025, el porcentaje  anual va en 95.92%, ya que de las 10 vinculaciones a programas de apoyo financiero  se realizaron las 16. Lo anterior con la finalidad de fortalecer las vinculaciones a programas de apoyo financiero, tutoría empresarial y capacitación especializada en beneficio de los emprendedores, ingenieros  y jóvenes a proyectos de base tecnológica.</t>
    </r>
  </si>
  <si>
    <r>
      <rPr>
        <b/>
        <sz val="11"/>
        <rFont val="Calibri"/>
        <family val="2"/>
        <scheme val="minor"/>
      </rPr>
      <t xml:space="preserve">Meta Trimestral: </t>
    </r>
    <r>
      <rPr>
        <sz val="11"/>
        <rFont val="Calibri"/>
        <family val="2"/>
        <scheme val="minor"/>
      </rPr>
      <t xml:space="preserve">Este indicador tiene como meta anual realizar 50 acciones para fomentar el emprendimiento en beneficio de la población joven, emprendedores, pequeñas y medianas empresas. En este trimestre se realizaron 9 de las 12 programadas. El porcentaje alcanzado del 75.00%,  falto para alcanzar la meta, debido a que en este trimestre se realizaron menos actividades, previendo la entrega de tenis y considerando que en los trimestres anteriores, ya se habían realizado más actividades y se habían pasado las metas.
</t>
    </r>
    <r>
      <rPr>
        <b/>
        <sz val="11"/>
        <rFont val="Calibri"/>
        <family val="2"/>
        <scheme val="minor"/>
      </rPr>
      <t xml:space="preserve">Meta Anual: </t>
    </r>
    <r>
      <rPr>
        <sz val="11"/>
        <rFont val="Calibri"/>
        <family val="2"/>
        <scheme val="minor"/>
      </rPr>
      <t xml:space="preserve">Durante el ejercicio 2025, el porcentaje  anual va en 94.00%, ya que de las 12 acciones para fomentar el emprendimiento en beneficio de la población joven, emprendedores, pequeñas y medianas empresas se realizaron los 9. </t>
    </r>
  </si>
  <si>
    <r>
      <rPr>
        <b/>
        <sz val="11"/>
        <rFont val="Calibri"/>
        <family val="2"/>
        <scheme val="minor"/>
      </rPr>
      <t xml:space="preserve">Meta Trimestral: </t>
    </r>
    <r>
      <rPr>
        <sz val="11"/>
        <rFont val="Calibri"/>
        <family val="2"/>
        <scheme val="minor"/>
      </rPr>
      <t xml:space="preserve">Este indicador tiene como meta anual realizar 41 actividades de capacitación en beneficio de la población joven y las PYMES. En este trimestre se realizaron 7 de los 10 programados. El porcentaje alcanzado del 70.00%.
</t>
    </r>
    <r>
      <rPr>
        <b/>
        <sz val="11"/>
        <rFont val="Calibri"/>
        <family val="2"/>
        <scheme val="minor"/>
      </rPr>
      <t>Meta Anual:</t>
    </r>
    <r>
      <rPr>
        <sz val="11"/>
        <rFont val="Calibri"/>
        <family val="2"/>
        <scheme val="minor"/>
      </rPr>
      <t xml:space="preserve"> Durante el ejercicio 2025, el porcentaje  anual va en 82.93%, ya que de las 10 actividades de capacitación en beneficio de la población joven y las PYMES se realizaron las 7.</t>
    </r>
  </si>
  <si>
    <r>
      <rPr>
        <b/>
        <sz val="11"/>
        <rFont val="Calibri"/>
        <family val="2"/>
        <scheme val="minor"/>
      </rPr>
      <t xml:space="preserve">Meta Trimestral: </t>
    </r>
    <r>
      <rPr>
        <sz val="11"/>
        <rFont val="Calibri"/>
        <family val="2"/>
        <scheme val="minor"/>
      </rPr>
      <t xml:space="preserve">Este indicador tiene como meta anual realizar 9 exposiciones para emprendedores y  las PYMES  para apertura de los canales de comercialización de sus productos. En este trimestre se realizaron 2 de los 2 programados. El porcentaje alcanzado del 100.00%
</t>
    </r>
    <r>
      <rPr>
        <b/>
        <sz val="11"/>
        <rFont val="Calibri"/>
        <family val="2"/>
        <scheme val="minor"/>
      </rPr>
      <t xml:space="preserve">Meta Anual: </t>
    </r>
    <r>
      <rPr>
        <sz val="11"/>
        <rFont val="Calibri"/>
        <family val="2"/>
        <scheme val="minor"/>
      </rPr>
      <t xml:space="preserve">Durante el ejercicio 2025, el porcentaje  anual va en 144.44%, ya que de las 2 exposiciones para emprendedores y  las PYMES  para apertura de los canales de comercialización de sus productos se realizaron las 2. </t>
    </r>
  </si>
  <si>
    <r>
      <rPr>
        <b/>
        <sz val="11"/>
        <rFont val="Calibri"/>
        <family val="2"/>
        <scheme val="minor"/>
      </rPr>
      <t>Meta Trimestral:</t>
    </r>
    <r>
      <rPr>
        <sz val="11"/>
        <rFont val="Calibri"/>
        <family val="2"/>
        <scheme val="minor"/>
      </rPr>
      <t xml:space="preserve"> Este indicador tiene como meta anual realizar 20 políticas municipales en materia educativa. En este trimestre se realizaron 13 de los 9 programados. El porcentaje alcanzado del 150.00%.
</t>
    </r>
    <r>
      <rPr>
        <b/>
        <sz val="11"/>
        <rFont val="Calibri"/>
        <family val="2"/>
        <scheme val="minor"/>
      </rPr>
      <t xml:space="preserve">Meta Anual: </t>
    </r>
    <r>
      <rPr>
        <sz val="11"/>
        <rFont val="Calibri"/>
        <family val="2"/>
        <scheme val="minor"/>
      </rPr>
      <t>Durante el ejercicio 2025, el porcentaje  anual va en 90.00%, ya que de las 2 políticas municipales en materia educativa se realizaron las 3.</t>
    </r>
  </si>
  <si>
    <r>
      <rPr>
        <b/>
        <sz val="11"/>
        <rFont val="Calibri"/>
        <family val="2"/>
        <scheme val="minor"/>
      </rPr>
      <t>Meta Trimestral:</t>
    </r>
    <r>
      <rPr>
        <sz val="11"/>
        <rFont val="Calibri"/>
        <family val="2"/>
        <scheme val="minor"/>
      </rPr>
      <t xml:space="preserve">  Este indicador tiene como meta anual realizar 16 actividades que apoyen en temas sobre la protección, prevención y restitución integral de los derechos humanos de NNA en beneficio de la comunidad escolar. En este trimestre se realizó 2 de 1 programados. El porcentaje alcanzado del 200.00%, debido a la solicitud de las escuelas, que pedían pláticas de sensibilización y conversatorios relacionados con la prevención de la Explotación Sexual Comercial de Niñas, Niños y Adolescentes (ESCNNA).
</t>
    </r>
    <r>
      <rPr>
        <b/>
        <sz val="11"/>
        <rFont val="Calibri"/>
        <family val="2"/>
        <scheme val="minor"/>
      </rPr>
      <t>Meta Anual:</t>
    </r>
    <r>
      <rPr>
        <sz val="11"/>
        <rFont val="Calibri"/>
        <family val="2"/>
        <scheme val="minor"/>
      </rPr>
      <t xml:space="preserve"> Durante el ejercicio 2025, el porcentaje  anual va en 87.50%, ya que de 1 actividades de apoyo en temas sobre la protección, prevención y restitución integral de los derechos humanos de NNA en beneficio de la comunidad escolar se realizó 2. </t>
    </r>
  </si>
  <si>
    <r>
      <rPr>
        <b/>
        <sz val="11"/>
        <rFont val="Calibri"/>
        <family val="2"/>
        <scheme val="minor"/>
      </rPr>
      <t>Meta Trimestral:</t>
    </r>
    <r>
      <rPr>
        <sz val="11"/>
        <rFont val="Calibri"/>
        <family val="2"/>
        <scheme val="minor"/>
      </rPr>
      <t xml:space="preserve"> Este indicador tiene como meta anual realizar 4 reuniones para el mejoramiento del sector educativo. En este trimestre se realizó 1 de 1 programadas. El porcentaje alcanzado del 100.00%.
</t>
    </r>
    <r>
      <rPr>
        <b/>
        <sz val="11"/>
        <rFont val="Calibri"/>
        <family val="2"/>
        <scheme val="minor"/>
      </rPr>
      <t>Meta Anual:</t>
    </r>
    <r>
      <rPr>
        <sz val="11"/>
        <rFont val="Calibri"/>
        <family val="2"/>
        <scheme val="minor"/>
      </rPr>
      <t xml:space="preserve"> Durante el ejercicio 2025, el porcentaje  anual va en 100.00%, ya que de 1 reunión para el mejoramiento del sector educativo se realizaron 1. </t>
    </r>
  </si>
  <si>
    <r>
      <rPr>
        <b/>
        <sz val="11"/>
        <rFont val="Calibri"/>
        <family val="2"/>
        <scheme val="minor"/>
      </rPr>
      <t>Meta Trimestral:</t>
    </r>
    <r>
      <rPr>
        <sz val="11"/>
        <rFont val="Calibri"/>
        <family val="2"/>
        <scheme val="minor"/>
      </rPr>
      <t xml:space="preserve"> Este indicador tiene como meta anual realizar 54 programas educativos complementarios, coadyuvando en conjunto con los tres niveles de gobierno para valorar la  rehabilitación de escuelas públicas. En este trimestre se realizaron 14 de los 23 programados. El porcentaje alcanzado del 60.87%.
</t>
    </r>
    <r>
      <rPr>
        <b/>
        <sz val="11"/>
        <rFont val="Calibri"/>
        <family val="2"/>
        <scheme val="minor"/>
      </rPr>
      <t xml:space="preserve">
Meta Anual: </t>
    </r>
    <r>
      <rPr>
        <sz val="11"/>
        <rFont val="Calibri"/>
        <family val="2"/>
        <scheme val="minor"/>
      </rPr>
      <t>Durante el ejercicio 2025, el porcentaje  anual va en 66.67%, ya que de los 23 programas educativos complementarios, coadyuvando en conjunto con los tres niveles de gobierno para valorar la  rehabilitación de escuelas públicas se realizaron 14.</t>
    </r>
  </si>
  <si>
    <r>
      <rPr>
        <b/>
        <sz val="11"/>
        <rFont val="Calibri"/>
        <family val="2"/>
        <scheme val="minor"/>
      </rPr>
      <t>Meta Trimestral:</t>
    </r>
    <r>
      <rPr>
        <sz val="11"/>
        <rFont val="Calibri"/>
        <family val="2"/>
        <scheme val="minor"/>
      </rPr>
      <t xml:space="preserve"> Este indicador tiene como meta anual realizar 10 reuniones con escuelas y dependencias de gobierno, realizando encuestas de valoración y seguimiento, para apoyo a la infraestructura de las escuelas públicas. En este trimestre se realizaron 3 de 3 programadas. El porcentaje alcanzado del 100.00%.
</t>
    </r>
    <r>
      <rPr>
        <b/>
        <sz val="11"/>
        <rFont val="Calibri"/>
        <family val="2"/>
        <scheme val="minor"/>
      </rPr>
      <t xml:space="preserve">Meta Anual: </t>
    </r>
    <r>
      <rPr>
        <sz val="11"/>
        <rFont val="Calibri"/>
        <family val="2"/>
        <scheme val="minor"/>
      </rPr>
      <t>Durante el ejercicio 2025, el porcentaje  anual va en 110%, ya que de 3 reuniones con escuelas y dependencias de gobierno, realizando encuestas de valoración y seguimiento, para apoyo a la infraestructura de las escuelas públicas se realizaron 3.</t>
    </r>
  </si>
  <si>
    <r>
      <rPr>
        <b/>
        <sz val="11"/>
        <rFont val="Calibri"/>
        <family val="2"/>
        <scheme val="minor"/>
      </rPr>
      <t xml:space="preserve">Meta Trimestral: </t>
    </r>
    <r>
      <rPr>
        <sz val="11"/>
        <rFont val="Calibri"/>
        <family val="2"/>
        <scheme val="minor"/>
      </rPr>
      <t xml:space="preserve">Este indicador tiene como meta anual realizar 44 ejecuciones de programas educativos complementarios. En este trimestre se realizaron 11 de los 20 programados. El porcentaje alcanzado del 55.00%, falto para alcanzar la meta, debido a que en el mes de septiembre todo el personal de la Dirección de Educación apoyó a la Coordinación de becas en el proceso de pago de becas y recepción de documentación para la asignación de becas del ciclo escolar 2025-2026, lo que interrumpió el normal desarrollo de pláticas en las instituciones educativas.
</t>
    </r>
    <r>
      <rPr>
        <b/>
        <sz val="11"/>
        <rFont val="Calibri"/>
        <family val="2"/>
        <scheme val="minor"/>
      </rPr>
      <t xml:space="preserve">Meta Anual: </t>
    </r>
    <r>
      <rPr>
        <sz val="11"/>
        <rFont val="Calibri"/>
        <family val="2"/>
        <scheme val="minor"/>
      </rPr>
      <t>Durante el ejercicio 2025, el porcentaje  anual va en 56.82%, ya que de los 20 programas educativos complementarios se realizaron los 11.</t>
    </r>
  </si>
  <si>
    <r>
      <rPr>
        <b/>
        <sz val="11"/>
        <rFont val="Calibri"/>
        <family val="2"/>
        <scheme val="minor"/>
      </rPr>
      <t>Meta Trimestral:</t>
    </r>
    <r>
      <rPr>
        <sz val="11"/>
        <rFont val="Calibri"/>
        <family val="2"/>
        <scheme val="minor"/>
      </rPr>
      <t xml:space="preserve"> Este indicador tiene como meta anual realizar 371 actividades de fomento e impulso a la lectura en las bibliotecas públicas. En este trimestre se realizaron 93 de los 114 programados. El porcentaje alcanzado del 122.58%.
</t>
    </r>
    <r>
      <rPr>
        <b/>
        <sz val="11"/>
        <rFont val="Calibri"/>
        <family val="2"/>
        <scheme val="minor"/>
      </rPr>
      <t>Meta Anual:</t>
    </r>
    <r>
      <rPr>
        <sz val="11"/>
        <rFont val="Calibri"/>
        <family val="2"/>
        <scheme val="minor"/>
      </rPr>
      <t xml:space="preserve"> Durante el ejercicio 2025, el porcentaje  anual va en 78.17%, ya que de las 93 actividades de fomento e impulso a la lectura en las bibliotecas públicas se realizaron las 114. </t>
    </r>
  </si>
  <si>
    <r>
      <rPr>
        <b/>
        <sz val="11"/>
        <rFont val="Calibri"/>
        <family val="2"/>
        <scheme val="minor"/>
      </rPr>
      <t xml:space="preserve">Meta Trimestral: </t>
    </r>
    <r>
      <rPr>
        <sz val="11"/>
        <rFont val="Calibri"/>
        <family val="2"/>
        <scheme val="minor"/>
      </rPr>
      <t xml:space="preserve">Este indicador tiene como meta anual realizar 45  acciones para prevenir, combatir y erradicar el acoso escolar en los centros educativos. En este trimestre se realizaron 10 de los 10 programados. El porcentaje alcanzado del 100%.
</t>
    </r>
    <r>
      <rPr>
        <b/>
        <sz val="11"/>
        <rFont val="Calibri"/>
        <family val="2"/>
        <scheme val="minor"/>
      </rPr>
      <t xml:space="preserve">
Meta Anual:</t>
    </r>
    <r>
      <rPr>
        <sz val="11"/>
        <rFont val="Calibri"/>
        <family val="2"/>
        <scheme val="minor"/>
      </rPr>
      <t xml:space="preserve"> Durante el ejercicio 2025, el porcentaje  anual va en 71.11%, ya que de las 10 acciones para prevenir, combatir y erradicar el acoso escolar en los centros educativos se realizaron las 10.</t>
    </r>
  </si>
  <si>
    <r>
      <rPr>
        <b/>
        <sz val="11"/>
        <rFont val="Calibri"/>
        <family val="2"/>
        <scheme val="minor"/>
      </rPr>
      <t>Meta Trimestral:</t>
    </r>
    <r>
      <rPr>
        <sz val="11"/>
        <rFont val="Calibri"/>
        <family val="2"/>
        <scheme val="minor"/>
      </rPr>
      <t xml:space="preserve"> Este indicador tiene como meta anual realizar 45 actividades de atención y prevención del acoso escolar. En este trimestre se realizaron 10 de los 10 programados. El porcentaje alcanzado del 100%.
</t>
    </r>
    <r>
      <rPr>
        <b/>
        <sz val="11"/>
        <rFont val="Calibri"/>
        <family val="2"/>
        <scheme val="minor"/>
      </rPr>
      <t xml:space="preserve">Meta Anual: </t>
    </r>
    <r>
      <rPr>
        <sz val="11"/>
        <rFont val="Calibri"/>
        <family val="2"/>
        <scheme val="minor"/>
      </rPr>
      <t>Durante el ejercicio 2025, el porcentaje  anual va en 71.11%, ya que de las 10 actividades de atención y prevención del acoso escolar se realizaron las 10. Lo anterior con la finalidad de fomentar familias libres de violencia.</t>
    </r>
  </si>
  <si>
    <r>
      <rPr>
        <b/>
        <sz val="11"/>
        <rFont val="Calibri"/>
        <family val="2"/>
        <scheme val="minor"/>
      </rPr>
      <t xml:space="preserve">Meta Trimestral: </t>
    </r>
    <r>
      <rPr>
        <sz val="11"/>
        <rFont val="Calibri"/>
        <family val="2"/>
        <scheme val="minor"/>
      </rPr>
      <t xml:space="preserve">Este indicador tiene como meta anual realizar 1 acción de participación ciudadana interactiva para el logro  de una educación democrática, inclusiva, intercultural, propiciando el fortalecimiento del aprendizaje. En este trimestre no se tiene meta programada.
</t>
    </r>
    <r>
      <rPr>
        <b/>
        <sz val="11"/>
        <rFont val="Calibri"/>
        <family val="2"/>
        <scheme val="minor"/>
      </rPr>
      <t xml:space="preserve">Meta Anual: </t>
    </r>
    <r>
      <rPr>
        <sz val="11"/>
        <rFont val="Calibri"/>
        <family val="2"/>
        <scheme val="minor"/>
      </rPr>
      <t>Durante el ejercicio 2025, el porcentaje  anual va en  100%. En este trimestre no se tiene meta programada.</t>
    </r>
  </si>
  <si>
    <r>
      <rPr>
        <b/>
        <sz val="11"/>
        <rFont val="Calibri"/>
        <family val="2"/>
        <scheme val="minor"/>
      </rPr>
      <t>Meta Trimestral:</t>
    </r>
    <r>
      <rPr>
        <sz val="11"/>
        <rFont val="Calibri"/>
        <family val="2"/>
        <scheme val="minor"/>
      </rPr>
      <t xml:space="preserve"> Este indicador tiene como meta anual realizar 1 "Cabildo Infantil". En este trimestre no se tiene meta programada.
</t>
    </r>
    <r>
      <rPr>
        <b/>
        <sz val="11"/>
        <rFont val="Calibri"/>
        <family val="2"/>
        <scheme val="minor"/>
      </rPr>
      <t xml:space="preserve">Meta Anual: </t>
    </r>
    <r>
      <rPr>
        <sz val="11"/>
        <rFont val="Calibri"/>
        <family val="2"/>
        <scheme val="minor"/>
      </rPr>
      <t>Durante el ejercicio 2025, el porcentaje  anual va en  100%. En este trimestre no se tiene meta programada.</t>
    </r>
  </si>
  <si>
    <r>
      <rPr>
        <b/>
        <sz val="11"/>
        <rFont val="Calibri"/>
        <family val="2"/>
        <scheme val="minor"/>
      </rPr>
      <t xml:space="preserve">Meta Trimestral: </t>
    </r>
    <r>
      <rPr>
        <sz val="11"/>
        <rFont val="Calibri"/>
        <family val="2"/>
        <scheme val="minor"/>
      </rPr>
      <t xml:space="preserve">Este indicador tiene como meta anual realizar 6906 acciones para impulsar y fortalecer las actividades que promuevan una educación de calidad en beneficio de los alumnos en situación prioritaria. En este trimestre se realizaron 3438 de los 3448 programados. El porcentaje alcanzado del 99.71%.
</t>
    </r>
    <r>
      <rPr>
        <b/>
        <sz val="11"/>
        <rFont val="Calibri"/>
        <family val="2"/>
        <scheme val="minor"/>
      </rPr>
      <t>Meta Anual:</t>
    </r>
    <r>
      <rPr>
        <sz val="11"/>
        <rFont val="Calibri"/>
        <family val="2"/>
        <scheme val="minor"/>
      </rPr>
      <t xml:space="preserve"> Durante el ejercicio 2025, el porcentaje  anual va en 50.01%, ya que de las 3448 acciones para impulsar y fortalecer las actividades que promuevan una educación de calidad en beneficio de los alumnos en situación prioritaria se realizaron las 3438. </t>
    </r>
  </si>
  <si>
    <r>
      <rPr>
        <b/>
        <sz val="11"/>
        <rFont val="Calibri"/>
        <family val="2"/>
        <scheme val="minor"/>
      </rPr>
      <t xml:space="preserve">Meta Trimestral: </t>
    </r>
    <r>
      <rPr>
        <sz val="11"/>
        <rFont val="Calibri"/>
        <family val="2"/>
        <scheme val="minor"/>
      </rPr>
      <t xml:space="preserve">Este indicador tiene como meta anual entregar 6886 becas. En este trimestre se realizaron 3432 de los 3443 programados. El porcentaje alcanzado del 99.68%.
</t>
    </r>
    <r>
      <rPr>
        <b/>
        <sz val="11"/>
        <rFont val="Calibri"/>
        <family val="2"/>
        <scheme val="minor"/>
      </rPr>
      <t xml:space="preserve">Meta Anual: </t>
    </r>
    <r>
      <rPr>
        <sz val="11"/>
        <rFont val="Calibri"/>
        <family val="2"/>
        <scheme val="minor"/>
      </rPr>
      <t>Durante el ejercicio 2025, el porcentaje  anual va en  49.84%, debido a la entrega de becas realizada.</t>
    </r>
  </si>
  <si>
    <r>
      <rPr>
        <b/>
        <sz val="11"/>
        <rFont val="Calibri"/>
        <family val="2"/>
        <scheme val="minor"/>
      </rPr>
      <t>Meta Trimestral:</t>
    </r>
    <r>
      <rPr>
        <sz val="11"/>
        <rFont val="Calibri"/>
        <family val="2"/>
        <scheme val="minor"/>
      </rPr>
      <t xml:space="preserve"> Este indicador tiene como meta anual realizar 20 eventos educativos y sociales inclusivos en apoyo a los becarios y becarias. En este trimestre se realizaron 6 de los 5 programados. El porcentaje alcanzado del 120.00%.
</t>
    </r>
    <r>
      <rPr>
        <b/>
        <sz val="11"/>
        <rFont val="Calibri"/>
        <family val="2"/>
        <scheme val="minor"/>
      </rPr>
      <t xml:space="preserve">Meta Anual: </t>
    </r>
    <r>
      <rPr>
        <sz val="11"/>
        <rFont val="Calibri"/>
        <family val="2"/>
        <scheme val="minor"/>
      </rPr>
      <t xml:space="preserve">Durante el ejercicio 2025, el porcentaje  anual va en 110.00%, ya que de los 5 eventos educativos y sociales inclusivos en apoyo a los becarios y becarias se realizaron 5. </t>
    </r>
  </si>
  <si>
    <r>
      <rPr>
        <b/>
        <sz val="11"/>
        <rFont val="Calibri"/>
        <family val="2"/>
        <scheme val="minor"/>
      </rPr>
      <t>Meta Trimestral:</t>
    </r>
    <r>
      <rPr>
        <sz val="11"/>
        <rFont val="Calibri"/>
        <family val="2"/>
        <scheme val="minor"/>
      </rPr>
      <t xml:space="preserve"> Este indicador tiene como meta anual realizar 21  programas a favor de la educación que propicien la educación inclusiva y equitativa. En este trimestre se realizó 7 de 7 programados. El porcentaje alcanzado del 100%.
</t>
    </r>
    <r>
      <rPr>
        <b/>
        <sz val="11"/>
        <rFont val="Calibri"/>
        <family val="2"/>
        <scheme val="minor"/>
      </rPr>
      <t xml:space="preserve">
Meta Anual: </t>
    </r>
    <r>
      <rPr>
        <sz val="11"/>
        <rFont val="Calibri"/>
        <family val="2"/>
        <scheme val="minor"/>
      </rPr>
      <t xml:space="preserve">Durante el ejercicio 2025, el porcentaje  anual va en 66.67%, ya que de 7 programas a favor de la educación que propicien la educación inclusiva y equitativa se realizaron 7. </t>
    </r>
  </si>
  <si>
    <r>
      <rPr>
        <b/>
        <sz val="11"/>
        <rFont val="Calibri"/>
        <family val="2"/>
        <scheme val="minor"/>
      </rPr>
      <t xml:space="preserve">Meta Trimestral: </t>
    </r>
    <r>
      <rPr>
        <sz val="11"/>
        <rFont val="Calibri"/>
        <family val="2"/>
        <scheme val="minor"/>
      </rPr>
      <t xml:space="preserve">Este indicador tiene como meta anual realizar 21 programas que propicien la protección del derecho a la educación inclusiva, equitativa, disminuyendo el nivel de deserción escolar. En este trimestre se realizó 7 de 7 programados. El porcentaje alcanzado del 100%.
</t>
    </r>
    <r>
      <rPr>
        <b/>
        <sz val="11"/>
        <rFont val="Calibri"/>
        <family val="2"/>
        <scheme val="minor"/>
      </rPr>
      <t xml:space="preserve">
Meta Anual: </t>
    </r>
    <r>
      <rPr>
        <sz val="11"/>
        <rFont val="Calibri"/>
        <family val="2"/>
        <scheme val="minor"/>
      </rPr>
      <t xml:space="preserve">Durante el ejercicio 2025, el porcentaje  anual va en 70.00%, ya que de 7 programas que propicie la protección del derecho a la educación inclusiva, equitativa, disminuyendo el nivel de deserción escolar se realizaron 7. </t>
    </r>
  </si>
  <si>
    <r>
      <rPr>
        <b/>
        <sz val="11"/>
        <rFont val="Calibri"/>
        <family val="2"/>
        <scheme val="minor"/>
      </rPr>
      <t>Meta Trimestral:</t>
    </r>
    <r>
      <rPr>
        <sz val="11"/>
        <rFont val="Calibri"/>
        <family val="2"/>
        <scheme val="minor"/>
      </rPr>
      <t xml:space="preserve"> Este indicador tiene como meta anual realizar 173 acciones dirigidas a promover, mantener y proteger la salud de la población. En este trimestre se realizaron 105 de los 37 programados. El porcentaje alcanzado del 283.78%,  se superó la meta establecida, ya que tuvimos mayor número de solicitudes de la población para realizar brigadas.
</t>
    </r>
    <r>
      <rPr>
        <b/>
        <sz val="11"/>
        <rFont val="Calibri"/>
        <family val="2"/>
        <scheme val="minor"/>
      </rPr>
      <t xml:space="preserve">
Meta Anual: </t>
    </r>
    <r>
      <rPr>
        <sz val="11"/>
        <rFont val="Calibri"/>
        <family val="2"/>
        <scheme val="minor"/>
      </rPr>
      <t xml:space="preserve">Durante el ejercicio 2025, el porcentaje  anual va en 148.55%, ya que de las 105 acciones dirigidas a promover, mantener y proteger la salud de la población se realizaron 37. </t>
    </r>
  </si>
  <si>
    <r>
      <rPr>
        <b/>
        <sz val="11"/>
        <rFont val="Calibri"/>
        <family val="2"/>
        <scheme val="minor"/>
      </rPr>
      <t xml:space="preserve">Meta Trimestral: </t>
    </r>
    <r>
      <rPr>
        <sz val="11"/>
        <rFont val="Calibri"/>
        <family val="2"/>
        <scheme val="minor"/>
      </rPr>
      <t xml:space="preserve">Este indicador tiene como meta anual realizar 161 brigadas de servicios de salud. En este trimestre se realizaron 103 de los 34 programados. El porcentaje alcanzado del 302.94%, se superó la meta establecida, ya que tuvimos mayor número de solicitudes de la población para realizar brigadas.
</t>
    </r>
    <r>
      <rPr>
        <b/>
        <sz val="11"/>
        <rFont val="Calibri"/>
        <family val="2"/>
        <scheme val="minor"/>
      </rPr>
      <t>Meta Anual:</t>
    </r>
    <r>
      <rPr>
        <sz val="11"/>
        <rFont val="Calibri"/>
        <family val="2"/>
        <scheme val="minor"/>
      </rPr>
      <t xml:space="preserve"> Durante el ejercicio 2025, el porcentaje  anual va en 155.28%, ya que de las 34 brigadas de  servicios de salud se realizaron las 103. Lo anterior con la finalidad de brindar acciones de prevención, diagnóstico oportuno y control, enfocadas en grupos de atención prioritaria.</t>
    </r>
  </si>
  <si>
    <r>
      <rPr>
        <b/>
        <sz val="11"/>
        <rFont val="Calibri"/>
        <family val="2"/>
        <scheme val="minor"/>
      </rPr>
      <t xml:space="preserve">Meta Trimestral: </t>
    </r>
    <r>
      <rPr>
        <sz val="11"/>
        <rFont val="Calibri"/>
        <family val="2"/>
        <scheme val="minor"/>
      </rPr>
      <t xml:space="preserve">Este indicador tiene como meta anual realizar 12 campañas informativas de salud. En este trimestre se realizaron 2 de los 3 programados. El porcentaje alcanzado del 66.67%, no se alcanzó la meta, ya que no contábamos con espacios que nos permitieran realizar las campañas.
</t>
    </r>
    <r>
      <rPr>
        <b/>
        <sz val="11"/>
        <rFont val="Calibri"/>
        <family val="2"/>
        <scheme val="minor"/>
      </rPr>
      <t xml:space="preserve">Meta Anual: </t>
    </r>
    <r>
      <rPr>
        <sz val="11"/>
        <rFont val="Calibri"/>
        <family val="2"/>
        <scheme val="minor"/>
      </rPr>
      <t xml:space="preserve">Durante el ejercicio 2025, el porcentaje  anual va en 58.33%, ya que de las 3 campañas informativas de salud  se realizaron 2. Lo anterior con la finalidad de fomentar la participación activa de la población de municipio de Benito Juárez en el cuidado de su salud y modificación de hábitos de riesgo. </t>
    </r>
  </si>
  <si>
    <r>
      <rPr>
        <b/>
        <sz val="11"/>
        <rFont val="Calibri"/>
        <family val="2"/>
        <scheme val="minor"/>
      </rPr>
      <t xml:space="preserve">Meta Trimestral: </t>
    </r>
    <r>
      <rPr>
        <sz val="11"/>
        <rFont val="Calibri"/>
        <family val="2"/>
        <scheme val="minor"/>
      </rPr>
      <t xml:space="preserve">Este indicador tiene como meta anual realizar 16141 intervenciones en atención primaria de salud. En este trimestre se realizaron 3832 de los 3803 programados. El porcentaje alcanzado del 100.76%.
</t>
    </r>
    <r>
      <rPr>
        <b/>
        <sz val="11"/>
        <rFont val="Calibri"/>
        <family val="2"/>
        <scheme val="minor"/>
      </rPr>
      <t>Meta Anual:</t>
    </r>
    <r>
      <rPr>
        <sz val="11"/>
        <rFont val="Calibri"/>
        <family val="2"/>
        <scheme val="minor"/>
      </rPr>
      <t xml:space="preserve"> Durante el ejercicio 2025, el porcentaje  anual va en 75.20%, ya que de las 3803 intervenciones en atención primaria de salud se realizaron las 3832. Lo anterior con la finalidad fortalecer la prevención de la enfermedad y tratamiento, centradas en las necesidades prioritarias.</t>
    </r>
  </si>
  <si>
    <r>
      <rPr>
        <b/>
        <sz val="11"/>
        <rFont val="Calibri"/>
        <family val="2"/>
        <scheme val="minor"/>
      </rPr>
      <t xml:space="preserve">Meta Trimestral: </t>
    </r>
    <r>
      <rPr>
        <sz val="11"/>
        <rFont val="Calibri"/>
        <family val="2"/>
        <scheme val="minor"/>
      </rPr>
      <t xml:space="preserve">Este indicador tiene como meta anual realizar 7800 atenciones y servicios médicos gratuitos. En este trimestre se realizaron 1410 de los 1950 programados. El porcentaje alcanzado del 72.13%, debido a que bajo la afluencia de los ciudadanos que solicitan el servicio.
</t>
    </r>
    <r>
      <rPr>
        <b/>
        <sz val="11"/>
        <rFont val="Calibri"/>
        <family val="2"/>
        <scheme val="minor"/>
      </rPr>
      <t xml:space="preserve">Meta Anual: </t>
    </r>
    <r>
      <rPr>
        <sz val="11"/>
        <rFont val="Calibri"/>
        <family val="2"/>
        <scheme val="minor"/>
      </rPr>
      <t xml:space="preserve">Durante el ejercicio 2025, el porcentaje  anual va en 56.40%, ya que de las 1950 atenciones y servicios médicos gratuitos se realizaron las 1410. </t>
    </r>
  </si>
  <si>
    <r>
      <rPr>
        <b/>
        <sz val="11"/>
        <rFont val="Calibri"/>
        <family val="2"/>
        <scheme val="minor"/>
      </rPr>
      <t xml:space="preserve">Meta Trimestral: </t>
    </r>
    <r>
      <rPr>
        <sz val="11"/>
        <rFont val="Calibri"/>
        <family val="2"/>
        <scheme val="minor"/>
      </rPr>
      <t xml:space="preserve">Este indicador tiene como meta anual realizar 269 pláticas promocionales en temas de prevención de la salud. En este trimestre se realizaron 24 de los 78 programados. El porcentaje alcanzado del 30.77%, no se logró la meta, ya que las escuelas estaban de vacaciones y por tal motivo no se llevó cabo las actividades.
</t>
    </r>
    <r>
      <rPr>
        <b/>
        <sz val="11"/>
        <rFont val="Calibri"/>
        <family val="2"/>
        <scheme val="minor"/>
      </rPr>
      <t xml:space="preserve">Meta Anual: </t>
    </r>
    <r>
      <rPr>
        <sz val="11"/>
        <rFont val="Calibri"/>
        <family val="2"/>
        <scheme val="minor"/>
      </rPr>
      <t>Durante el ejercicio 2025, el porcentaje  anual va en 49.44%, ya que de las 78 pláticas promocionales en temas de prevención de la salud se realizaron 24. Lo anterior con la finalidad de impartir temas de relevancia epidemiológica con énfasis en la importancia de la prevención y en el fomento de los determinantes positivos de la salud.</t>
    </r>
  </si>
  <si>
    <r>
      <rPr>
        <b/>
        <sz val="11"/>
        <rFont val="Calibri"/>
        <family val="2"/>
        <scheme val="minor"/>
      </rPr>
      <t xml:space="preserve">Meta Trimestral: </t>
    </r>
    <r>
      <rPr>
        <sz val="11"/>
        <rFont val="Calibri"/>
        <family val="2"/>
        <scheme val="minor"/>
      </rPr>
      <t xml:space="preserve">Este indicador tiene como meta anual realizar 1686 servicios odontológicos gratuitos. En este trimestre se realizaron 505 de los 350 programados. El porcentaje alcanzado del 144.29%, superamos la meta establecida, ya que hubo mayor difusión.
</t>
    </r>
    <r>
      <rPr>
        <b/>
        <sz val="11"/>
        <rFont val="Calibri"/>
        <family val="2"/>
        <scheme val="minor"/>
      </rPr>
      <t>Meta Anual:</t>
    </r>
    <r>
      <rPr>
        <sz val="11"/>
        <rFont val="Calibri"/>
        <family val="2"/>
        <scheme val="minor"/>
      </rPr>
      <t xml:space="preserve"> Durante el ejercicio 2025, el porcentaje  anual va en 110.14%, ya que de los 350 servicios odontológicos gratuitos se realizaron los 505. Lo anterior con la finalidad de que la población cuente con prevención, manejo oportuno de patologías y fomento de la salud bucal.</t>
    </r>
  </si>
  <si>
    <r>
      <rPr>
        <b/>
        <sz val="11"/>
        <rFont val="Calibri"/>
        <family val="2"/>
        <scheme val="minor"/>
      </rPr>
      <t>Meta Trimestral:</t>
    </r>
    <r>
      <rPr>
        <sz val="11"/>
        <rFont val="Calibri"/>
        <family val="2"/>
        <scheme val="minor"/>
      </rPr>
      <t xml:space="preserve"> Este indicador tiene como meta anual realizar 622 consultas nutricionales gratuitas. En este trimestre se realizaron 301 de los 120 programados. El porcentaje alcanzado del 250.83%, debido a que la ciudadanía solicitaba el servicio.
</t>
    </r>
    <r>
      <rPr>
        <b/>
        <sz val="11"/>
        <rFont val="Calibri"/>
        <family val="2"/>
        <scheme val="minor"/>
      </rPr>
      <t xml:space="preserve">Meta Anual: </t>
    </r>
    <r>
      <rPr>
        <sz val="11"/>
        <rFont val="Calibri"/>
        <family val="2"/>
        <scheme val="minor"/>
      </rPr>
      <t>Durante el ejercicio 2025, el porcentaje  anual va en 137.46%, ya que de las 120 consultas nutricionales gratuitas se realizaron los 301. Lo anterior con la finalidad de que la ciudadanía cuente con el control de enfermedades metabólicas.</t>
    </r>
  </si>
  <si>
    <r>
      <rPr>
        <b/>
        <sz val="11"/>
        <rFont val="Calibri"/>
        <family val="2"/>
        <scheme val="minor"/>
      </rPr>
      <t xml:space="preserve">Meta Trimestral: </t>
    </r>
    <r>
      <rPr>
        <sz val="11"/>
        <rFont val="Calibri"/>
        <family val="2"/>
        <scheme val="minor"/>
      </rPr>
      <t xml:space="preserve">Este indicador tiene como meta anual realizar 60  servicios de traslados a personas con discapacidad o movilidad reducida a unidades médicas. En este trimestre se realizaron 9 de los 15 programados. El porcentaje alcanzado del 60.00%.
</t>
    </r>
    <r>
      <rPr>
        <b/>
        <sz val="11"/>
        <rFont val="Calibri"/>
        <family val="2"/>
        <scheme val="minor"/>
      </rPr>
      <t xml:space="preserve">Meta Anual: </t>
    </r>
    <r>
      <rPr>
        <sz val="11"/>
        <rFont val="Calibri"/>
        <family val="2"/>
        <scheme val="minor"/>
      </rPr>
      <t xml:space="preserve">Durante el ejercicio 2025, el porcentaje  anual va en 68.33%, ya que de los 15 servicios de traslados a personas con discapacidad o movilidad reducida a unidades médicas se realizaron los 9. </t>
    </r>
  </si>
  <si>
    <r>
      <rPr>
        <b/>
        <sz val="11"/>
        <rFont val="Calibri"/>
        <family val="2"/>
        <scheme val="minor"/>
      </rPr>
      <t>Meta Trimestral:</t>
    </r>
    <r>
      <rPr>
        <sz val="11"/>
        <rFont val="Calibri"/>
        <family val="2"/>
        <scheme val="minor"/>
      </rPr>
      <t xml:space="preserve"> Este indicador tiene como meta anual realizar 5101 acciones dirigidas hacia la prevención de enfermedades. En este trimestre se realizaron 1475 de los 1140 programados. El porcentaje alcanzado del 129.39%.
</t>
    </r>
    <r>
      <rPr>
        <b/>
        <sz val="11"/>
        <rFont val="Calibri"/>
        <family val="2"/>
        <scheme val="minor"/>
      </rPr>
      <t xml:space="preserve">Meta Anual: </t>
    </r>
    <r>
      <rPr>
        <sz val="11"/>
        <rFont val="Calibri"/>
        <family val="2"/>
        <scheme val="minor"/>
      </rPr>
      <t xml:space="preserve">Durante el ejercicio 2025, el porcentaje  anual va en 87.88%, ya que de las 1140 acciones dirigidas hacia la prevención de enfermedades se realizaron los 1475. </t>
    </r>
  </si>
  <si>
    <r>
      <rPr>
        <b/>
        <sz val="11"/>
        <rFont val="Calibri"/>
        <family val="2"/>
        <scheme val="minor"/>
      </rPr>
      <t xml:space="preserve">Meta Trimestral: </t>
    </r>
    <r>
      <rPr>
        <sz val="11"/>
        <rFont val="Calibri"/>
        <family val="2"/>
        <scheme val="minor"/>
      </rPr>
      <t xml:space="preserve">Este indicador tiene como meta anual realizar 603 acciones dirigidas hacia la promoción de la salud visual. En este trimestre se realizaron 108 de los 150 programados. El porcentaje alcanzado del 72.00%, no se alcanzó la meta, ya que hubo cancelaciones por parte de los pacientes que ya contaban con cita, (ajena a nuestro calendario).
</t>
    </r>
    <r>
      <rPr>
        <b/>
        <sz val="11"/>
        <rFont val="Calibri"/>
        <family val="2"/>
        <scheme val="minor"/>
      </rPr>
      <t xml:space="preserve">
Meta Anual: </t>
    </r>
    <r>
      <rPr>
        <sz val="11"/>
        <rFont val="Calibri"/>
        <family val="2"/>
        <scheme val="minor"/>
      </rPr>
      <t xml:space="preserve">Durante el ejercicio 2025, el porcentaje  anual va en 61.36%, ya que de las 150 acciones dirigidas hacia la promoción de la salud visual se realizaron los 108. Lo anterior con la finalidad de que la ciudadanía cuente con la detección oportuna de patologías visuales </t>
    </r>
  </si>
  <si>
    <r>
      <rPr>
        <b/>
        <sz val="11"/>
        <rFont val="Calibri"/>
        <family val="2"/>
        <scheme val="minor"/>
      </rPr>
      <t xml:space="preserve">Meta Trimestral: </t>
    </r>
    <r>
      <rPr>
        <sz val="11"/>
        <rFont val="Calibri"/>
        <family val="2"/>
        <scheme val="minor"/>
      </rPr>
      <t xml:space="preserve">Este indicador tiene como meta anual realizar 36 acciones dirigidas al cuidado medio ambiente como determinante de la salud humana. En este trimestre se realizaron 1 de los 9 programados. El porcentaje alcanzado del 11.11%,  no se alcanzó la meta establecida debido a la falta de lugares y promotores para realizar las actividades.
</t>
    </r>
    <r>
      <rPr>
        <b/>
        <sz val="11"/>
        <rFont val="Calibri"/>
        <family val="2"/>
        <scheme val="minor"/>
      </rPr>
      <t xml:space="preserve">Meta Anual: </t>
    </r>
    <r>
      <rPr>
        <sz val="11"/>
        <rFont val="Calibri"/>
        <family val="2"/>
        <scheme val="minor"/>
      </rPr>
      <t xml:space="preserve">Durante el ejercicio 2025, el porcentaje  anual va en 61.11%, ya que de las 9 acciones dirigidas al cuidado medio ambiente como determinante de la salud humana se realizaron 1. </t>
    </r>
  </si>
  <si>
    <r>
      <rPr>
        <b/>
        <sz val="11"/>
        <rFont val="Calibri"/>
        <family val="2"/>
        <scheme val="minor"/>
      </rPr>
      <t xml:space="preserve">Meta Trimestral: </t>
    </r>
    <r>
      <rPr>
        <sz val="11"/>
        <rFont val="Calibri"/>
        <family val="2"/>
        <scheme val="minor"/>
      </rPr>
      <t xml:space="preserve">Este indicador tiene como meta anual realizar 36 acciones para mantener entornos saludables como determinante de la salud. En este trimestre se realizaron 1 de los 9 programados. El porcentaje alcanzado del 11.11%,  no se alcanzó la meta establecida debido a la falta de lugares y promotores para realizar las actividades.
</t>
    </r>
    <r>
      <rPr>
        <b/>
        <sz val="11"/>
        <rFont val="Calibri"/>
        <family val="2"/>
        <scheme val="minor"/>
      </rPr>
      <t>Meta Anual:</t>
    </r>
    <r>
      <rPr>
        <sz val="11"/>
        <rFont val="Calibri"/>
        <family val="2"/>
        <scheme val="minor"/>
      </rPr>
      <t xml:space="preserve"> Durante el ejercicio 2025, el porcentaje  anual va en 61.11%, ya que de las 9 acciones dirigidas al cuidado medio ambiente como determinante de la salud humana se realizaron 1. </t>
    </r>
  </si>
  <si>
    <r>
      <rPr>
        <b/>
        <sz val="11"/>
        <rFont val="Calibri"/>
        <family val="2"/>
        <scheme val="minor"/>
      </rPr>
      <t>Meta Trimestral:</t>
    </r>
    <r>
      <rPr>
        <sz val="11"/>
        <rFont val="Calibri"/>
        <family val="2"/>
        <scheme val="minor"/>
      </rPr>
      <t xml:space="preserve"> Este indicador tiene como meta anual recolectar 42700 kilos de desechos sólidos, para mantener entornos saludables. En este trimestre se recolectaron 14 de los 8400 Kilos programados. El porcentaje alcanzado del 0.17%, no se alcanzó la meta establecida debido a la limitación en la disponibilidad de espacios físicos adecuados para llevar a cabo las actividades programadas.
</t>
    </r>
    <r>
      <rPr>
        <b/>
        <sz val="11"/>
        <rFont val="Calibri"/>
        <family val="2"/>
        <scheme val="minor"/>
      </rPr>
      <t xml:space="preserve">Meta Anual: </t>
    </r>
    <r>
      <rPr>
        <sz val="11"/>
        <rFont val="Calibri"/>
        <family val="2"/>
        <scheme val="minor"/>
      </rPr>
      <t>Durante el ejercicio 2025, el porcentaje  anual va en 84.34%, ya que de los 8400 kilos de desechos sólidos, para mantener entornos saludables se recolectaron los 14. Lo anterior con la finalidad de dar un tratamiento y disposición final de desechos sólidos,  para mantener entornos saludables</t>
    </r>
  </si>
  <si>
    <r>
      <rPr>
        <b/>
        <sz val="11"/>
        <rFont val="Calibri"/>
        <family val="2"/>
        <scheme val="minor"/>
      </rPr>
      <t>Meta Trimestral:</t>
    </r>
    <r>
      <rPr>
        <sz val="11"/>
        <rFont val="Calibri"/>
        <family val="2"/>
        <scheme val="minor"/>
      </rPr>
      <t xml:space="preserve"> Este indicador tiene como meta anual recolectar 140 kilos de medicamentos con fecha de caducidad vencida. En este trimestre se recolectaron 27 de los 35 kilos programados. El porcentaje alcanzado del 74.29%.
</t>
    </r>
    <r>
      <rPr>
        <b/>
        <sz val="11"/>
        <rFont val="Calibri"/>
        <family val="2"/>
        <scheme val="minor"/>
      </rPr>
      <t xml:space="preserve">Meta Anual: </t>
    </r>
    <r>
      <rPr>
        <sz val="11"/>
        <rFont val="Calibri"/>
        <family val="2"/>
        <scheme val="minor"/>
      </rPr>
      <t>Durante el ejercicio 2025, el porcentaje  anual va en 74.29%, ya que de los 35  kilos de medicamentos con fecha de caducidad vencida se recolectaron 27.</t>
    </r>
  </si>
  <si>
    <r>
      <rPr>
        <b/>
        <sz val="11"/>
        <rFont val="Calibri"/>
        <family val="2"/>
        <scheme val="minor"/>
      </rPr>
      <t>Meta Trimestral:</t>
    </r>
    <r>
      <rPr>
        <sz val="11"/>
        <rFont val="Calibri"/>
        <family val="2"/>
        <scheme val="minor"/>
      </rPr>
      <t xml:space="preserve"> Este indicador tiene como meta anual realizar 2774 atenciones de salud mental. En este trimestre se realizaron 1277 de los 618 programados. El porcentaje alcanzado del 203.63%, se superó la meta, ya que en este trimestre se contó con otra psicóloga para dar consultas.
</t>
    </r>
    <r>
      <rPr>
        <b/>
        <sz val="11"/>
        <rFont val="Calibri"/>
        <family val="2"/>
        <scheme val="minor"/>
      </rPr>
      <t xml:space="preserve">Meta Anual: </t>
    </r>
    <r>
      <rPr>
        <sz val="11"/>
        <rFont val="Calibri"/>
        <family val="2"/>
        <scheme val="minor"/>
      </rPr>
      <t xml:space="preserve">Durante el ejercicio 2025, el porcentaje  anual va en 117.63%, ya que de las 618 atenciones de salud mental se realizaron las 1066. </t>
    </r>
  </si>
  <si>
    <r>
      <rPr>
        <b/>
        <sz val="11"/>
        <rFont val="Calibri"/>
        <family val="2"/>
        <scheme val="minor"/>
      </rPr>
      <t>Meta Trimestral:</t>
    </r>
    <r>
      <rPr>
        <sz val="11"/>
        <rFont val="Calibri"/>
        <family val="2"/>
        <scheme val="minor"/>
      </rPr>
      <t xml:space="preserve">  Este indicador tiene como meta anual realizar 630 atenciones psicológicas gratuitas. En este trimestre se realizaron 870 de los 400 programados. El porcentaje alcanzado del 217.50%, se superó la meta, ya que en este trimestre se contó con otra psicóloga para dar consultas.
</t>
    </r>
    <r>
      <rPr>
        <b/>
        <sz val="11"/>
        <rFont val="Calibri"/>
        <family val="2"/>
        <scheme val="minor"/>
      </rPr>
      <t xml:space="preserve">Meta Anual: </t>
    </r>
    <r>
      <rPr>
        <sz val="11"/>
        <rFont val="Calibri"/>
        <family val="2"/>
        <scheme val="minor"/>
      </rPr>
      <t>Durante el ejercicio 2025, el porcentaje  anual va en 115.90%, ya que de las 400 atenciones psicológicas gratuitas se realizaron los 870. Lo anterior con la finalidad de que exista la prevención y manejo de trastornos de la esfera psicoafectiva de la población.</t>
    </r>
  </si>
  <si>
    <r>
      <rPr>
        <b/>
        <sz val="11"/>
        <rFont val="Calibri"/>
        <family val="2"/>
        <scheme val="minor"/>
      </rPr>
      <t xml:space="preserve">Meta Trimestral: </t>
    </r>
    <r>
      <rPr>
        <sz val="11"/>
        <rFont val="Calibri"/>
        <family val="2"/>
        <scheme val="minor"/>
      </rPr>
      <t xml:space="preserve">Este indicador tiene como meta anual realizar 853 asesoramientos enfocados en grupos poblacionales de atención prioritaria. En este trimestre se realizaron 322 de los 200 programados. El porcentaje alcanzado del 161.00%, debido a que la ciudadanía solicitaba el servicio.
</t>
    </r>
    <r>
      <rPr>
        <b/>
        <sz val="11"/>
        <rFont val="Calibri"/>
        <family val="2"/>
        <scheme val="minor"/>
      </rPr>
      <t xml:space="preserve">Meta Anual: </t>
    </r>
    <r>
      <rPr>
        <sz val="11"/>
        <rFont val="Calibri"/>
        <family val="2"/>
        <scheme val="minor"/>
      </rPr>
      <t xml:space="preserve">Durante el ejercicio 2025, el porcentaje  anual va en 114.89%, ya que de los 200 asesoramientos enfocados en grupos poblacionales de atención prioritaria se realizaron los 322. </t>
    </r>
  </si>
  <si>
    <r>
      <rPr>
        <b/>
        <sz val="11"/>
        <rFont val="Calibri"/>
        <family val="2"/>
        <scheme val="minor"/>
      </rPr>
      <t xml:space="preserve">Meta Trimestral: </t>
    </r>
    <r>
      <rPr>
        <sz val="11"/>
        <rFont val="Calibri"/>
        <family val="2"/>
        <scheme val="minor"/>
      </rPr>
      <t xml:space="preserve">Este indicador tiene como meta anual realizar 85 pláticas sobre temas prioritarios en el área de la salud mental. En este trimestre se realizaron 35 de los 16 programados. El porcentaje alcanzado del 218.75%, se superó la meta establecida, ya que hubo mayor solicitud de pláticas en escuelas.
</t>
    </r>
    <r>
      <rPr>
        <b/>
        <sz val="11"/>
        <rFont val="Calibri"/>
        <family val="2"/>
        <scheme val="minor"/>
      </rPr>
      <t xml:space="preserve">Meta Anual: </t>
    </r>
    <r>
      <rPr>
        <sz val="11"/>
        <rFont val="Calibri"/>
        <family val="2"/>
        <scheme val="minor"/>
      </rPr>
      <t xml:space="preserve">Durante el ejercicio 2025, el porcentaje  anual va en 131.76%, ya que de las 16 pláticas sobre temas prioritarios en el área de la salud mental se realizaron las 35. </t>
    </r>
  </si>
  <si>
    <r>
      <rPr>
        <b/>
        <sz val="11"/>
        <rFont val="Calibri"/>
        <family val="2"/>
        <scheme val="minor"/>
      </rPr>
      <t xml:space="preserve">Meta Trimestral: </t>
    </r>
    <r>
      <rPr>
        <sz val="11"/>
        <rFont val="Calibri"/>
        <family val="2"/>
        <scheme val="minor"/>
      </rPr>
      <t xml:space="preserve">Este indicador tiene como meta anual realizar 21 actividades, para la  prevención, atención y erradicación de la violencia contra las mujeres. En este trimestre se realizaron 5 de 6 programadas, solo falto 1 actividad, debido a que nos cancelaron un evento, porque los becarios, tenían otra actividad. El porcentaje alcanzado del 83.33%.
</t>
    </r>
    <r>
      <rPr>
        <b/>
        <sz val="11"/>
        <rFont val="Calibri"/>
        <family val="2"/>
        <scheme val="minor"/>
      </rPr>
      <t xml:space="preserve">Meta Anual: </t>
    </r>
    <r>
      <rPr>
        <sz val="11"/>
        <rFont val="Calibri"/>
        <family val="2"/>
        <scheme val="minor"/>
      </rPr>
      <t xml:space="preserve">Durante el ejercicio 2025, el porcentaje  anual va en 66.67%, ya que de las 6 actividades, para la  prevención, atención y erradicación de la violencia contra las mujeres se realizaron 5. </t>
    </r>
  </si>
  <si>
    <r>
      <rPr>
        <b/>
        <sz val="11"/>
        <rFont val="Calibri"/>
        <family val="2"/>
        <scheme val="minor"/>
      </rPr>
      <t>Meta Trimestral:</t>
    </r>
    <r>
      <rPr>
        <sz val="11"/>
        <rFont val="Calibri"/>
        <family val="2"/>
        <scheme val="minor"/>
      </rPr>
      <t xml:space="preserve"> Este indicador tiene como meta anual realizar 6 políticas sociales del municipio. En este trimestre se realizaron 3 de las 2 programadas. El porcentaje alcanzado del 150%, se pasó la meta debido a que en el trimestre pasado, se tenía que realizar 1 taller en tema de discapacidad y a causa de que el personal apoyo a la integración de comités vecinales no se pudo realizar, por lo tanto para cubrir la meta anual, lo solventamos en este trimestre.        
</t>
    </r>
    <r>
      <rPr>
        <b/>
        <sz val="11"/>
        <rFont val="Calibri"/>
        <family val="2"/>
        <scheme val="minor"/>
      </rPr>
      <t xml:space="preserve">
Meta Anual: </t>
    </r>
    <r>
      <rPr>
        <sz val="11"/>
        <rFont val="Calibri"/>
        <family val="2"/>
        <scheme val="minor"/>
      </rPr>
      <t xml:space="preserve">Durante el ejercicio 2025, el porcentaje  anual va en 100.00%, ya que de 2 políticas social del municipio se realizaron 2. </t>
    </r>
  </si>
  <si>
    <r>
      <rPr>
        <b/>
        <sz val="11"/>
        <rFont val="Calibri"/>
        <family val="2"/>
        <scheme val="minor"/>
      </rPr>
      <t xml:space="preserve">Meta Trimestral: </t>
    </r>
    <r>
      <rPr>
        <sz val="11"/>
        <rFont val="Calibri"/>
        <family val="2"/>
        <scheme val="minor"/>
      </rPr>
      <t xml:space="preserve">Este indicador tiene como meta anual realizar 65 acciones de atención a la diversidad sexual. En este trimestre se realizaron 4 de los 15 programados. El porcentaje alcanzando del 26.67%, debido a que durante el mes de septiembre se presentó el informe presidencial y se tenía estipulado en el mismo, que la Dirección iba a colaborar en la entrega de tenis, canceló su programación de reunión, vinculación o evento para el mes de septiembre.
</t>
    </r>
    <r>
      <rPr>
        <b/>
        <sz val="11"/>
        <rFont val="Calibri"/>
        <family val="2"/>
        <scheme val="minor"/>
      </rPr>
      <t xml:space="preserve">
Meta Anual: </t>
    </r>
    <r>
      <rPr>
        <sz val="11"/>
        <rFont val="Calibri"/>
        <family val="2"/>
        <scheme val="minor"/>
      </rPr>
      <t>Durante el ejercicio 2025, el porcentaje  anual va en 49.23%, ya que de las 15 acciones de atención a la diversidad sexual se realizaron 4. Lo anterior con la finalidad de generar una comunicación efectiva de resoluciones a las gestiones y apoyos hacía la comunidad de la Diversidad Sexual.</t>
    </r>
  </si>
  <si>
    <r>
      <rPr>
        <b/>
        <sz val="11"/>
        <rFont val="Calibri"/>
        <family val="2"/>
        <scheme val="minor"/>
      </rPr>
      <t xml:space="preserve">Meta Trimestral: </t>
    </r>
    <r>
      <rPr>
        <sz val="11"/>
        <rFont val="Calibri"/>
        <family val="2"/>
        <scheme val="minor"/>
      </rPr>
      <t xml:space="preserve">Este indicador tiene como meta anual realizar 65 vinculaciones, seguimiento y atenciones personalizadas a la comunidad de la Diversidad Sexual. En este trimestre se realizaron 4 de los 15 programados. El porcentaje alcanzando del 26.67%, debido a que durante el mes de septiembre se presentó el informe presidencial y se tenía estipulado en el mismo, que la Dirección iba a colaborar en la entrega de tenis, canceló su programación de reunión, vinculación o evento para el mes de septiembre.
</t>
    </r>
    <r>
      <rPr>
        <b/>
        <sz val="11"/>
        <rFont val="Calibri"/>
        <family val="2"/>
        <scheme val="minor"/>
      </rPr>
      <t xml:space="preserve">
Meta Anual: </t>
    </r>
    <r>
      <rPr>
        <sz val="11"/>
        <rFont val="Calibri"/>
        <family val="2"/>
        <scheme val="minor"/>
      </rPr>
      <t>Durante el ejercicio 2025, el porcentaje  anual va en 49.23%, ya que de las 15 acciones de atención a la diversidad sexual se realizaron 4. Lo anterior con la finalidad de generar una comunicación efectiva de resoluciones a las gestiones y apoyos hacía la comunidad de la Diversidad Sexual.</t>
    </r>
  </si>
  <si>
    <r>
      <rPr>
        <b/>
        <sz val="11"/>
        <rFont val="Calibri"/>
        <family val="2"/>
        <scheme val="minor"/>
      </rPr>
      <t xml:space="preserve">Meta Trimestral: </t>
    </r>
    <r>
      <rPr>
        <sz val="11"/>
        <rFont val="Calibri"/>
        <family val="2"/>
        <scheme val="minor"/>
      </rPr>
      <t xml:space="preserve">Este indicador tiene como meta anual realizar 126 políticas inclusivas  y participación de las personas LGTBIQ+. En este trimestre se realizaron 9 de las 24 programadas, alcanzando el 37.50%, debido a que durante el mes de septiembre se presentó el informe presidencial y se tenía estipulado en el mismo, que la Dirección iba a colaborar en la entrega de zapatos, canceló su programación de reunión, vinculación o evento para el mes de septiembre.
</t>
    </r>
    <r>
      <rPr>
        <b/>
        <sz val="11"/>
        <rFont val="Calibri"/>
        <family val="2"/>
        <scheme val="minor"/>
      </rPr>
      <t xml:space="preserve">
Meta Anual: </t>
    </r>
    <r>
      <rPr>
        <sz val="11"/>
        <rFont val="Calibri"/>
        <family val="2"/>
        <scheme val="minor"/>
      </rPr>
      <t>Durante el ejercicio 2025, el porcentaje  anual va en 54.76%, ya que de las 24 políticas inclusivas  y participación de las personas LGTBIQ+ se realizaron  9.</t>
    </r>
  </si>
  <si>
    <r>
      <rPr>
        <b/>
        <sz val="11"/>
        <rFont val="Calibri"/>
        <family val="2"/>
        <scheme val="minor"/>
      </rPr>
      <t>Meta Trimestral:</t>
    </r>
    <r>
      <rPr>
        <sz val="11"/>
        <rFont val="Calibri"/>
        <family val="2"/>
        <scheme val="minor"/>
      </rPr>
      <t xml:space="preserve"> Este indicador tiene como meta anual realizar 110 reuniones en temas de Diversidad Sexual. En este trimestre se realizaron 6 de las 20 programadas, alcanzando el 30.00%, debido a que durante el mes de septiembre se presentó el informe presidencial y se tenía estipulado en el mismo, que la Dirección iba a colaborar en la entrega de zapatos, canceló su programación de reunión, vinculación o evento para el mes de septiembre.
</t>
    </r>
    <r>
      <rPr>
        <b/>
        <sz val="11"/>
        <rFont val="Calibri"/>
        <family val="2"/>
        <scheme val="minor"/>
      </rPr>
      <t>Meta Anual:</t>
    </r>
    <r>
      <rPr>
        <sz val="11"/>
        <rFont val="Calibri"/>
        <family val="2"/>
        <scheme val="minor"/>
      </rPr>
      <t xml:space="preserve"> Durante el ejercicio 2025, el porcentaje  anual va en 51.82%, ya que de las 20 reuniones en temas de Diversidad Sexual se realizaron 6. Lo anterior con la finalidad de favorecer temas de Diversidad Sexual.</t>
    </r>
  </si>
  <si>
    <r>
      <rPr>
        <b/>
        <sz val="11"/>
        <rFont val="Calibri"/>
        <family val="2"/>
        <scheme val="minor"/>
      </rPr>
      <t xml:space="preserve">Meta Trimestral: </t>
    </r>
    <r>
      <rPr>
        <sz val="11"/>
        <rFont val="Calibri"/>
        <family val="2"/>
        <scheme val="minor"/>
      </rPr>
      <t xml:space="preserve">Este indicador tiene como meta anual realizar 16 actividades de difusión, información y sensibilización. En este trimestre se realizaron 3 de las 4 programadas. El porcentaje alcanzado del 75.00%, debido a que durante el mes de septiembre se presentó el informe presidencial y se tenía estipulado en el mismo, que la Dirección iba a colaborar en la entrega de zapatos, canceló su programación de reunión, vinculación o evento para el mes de septiembre.
</t>
    </r>
    <r>
      <rPr>
        <b/>
        <sz val="11"/>
        <rFont val="Calibri"/>
        <family val="2"/>
        <scheme val="minor"/>
      </rPr>
      <t xml:space="preserve">
Meta Anual: </t>
    </r>
    <r>
      <rPr>
        <sz val="11"/>
        <rFont val="Calibri"/>
        <family val="2"/>
        <scheme val="minor"/>
      </rPr>
      <t>Durante el ejercicio 2025, el porcentaje  anual va en 75.00%, ya que de las 4 actividades de difusión, información y sensibilización se realizaron 3. Lo anterior con la finalidad de prevenir la discriminación y la violencia basadas en la orientación sexual o identidad de género fomentando la inclusión.</t>
    </r>
  </si>
  <si>
    <t>Meta Trimestral: Este indicador tiene como meta anual realizar 371 actividades y servicios bibliotecarios para incentivar y fomentar a la lectura. En este trimestre se realizaron 93 de los 114 programados. El porceO153:Q214ntaje alcanzado del 122.58%.
Meta Anual: Durante el ejercicio 2025, el porcentaje  anual va en 78.17%, ya que de las 93 actividades y servicios bibliotecarios para incentivar y fomentar a la lectura se realizaron las 114. Lo anterior con la finalidad de incentivar y fomentar a la lectura.</t>
  </si>
  <si>
    <r>
      <rPr>
        <b/>
        <sz val="11"/>
        <color theme="1"/>
        <rFont val="Calibri"/>
        <family val="2"/>
        <scheme val="minor"/>
      </rPr>
      <t xml:space="preserve">Meta Trimestral:  </t>
    </r>
    <r>
      <rPr>
        <sz val="11"/>
        <color theme="1"/>
        <rFont val="Calibri"/>
        <family val="2"/>
        <scheme val="minor"/>
      </rPr>
      <t xml:space="preserve">
El Índice Municipal de Prosperidad Compartida y Justicia Social se integra con 4 Dimensiones y 10 sub dimensiones que miden aspectos de Equidad Económica y Oportunidades de Empleo, Acceso a Servicios Básicos de Calidad, Vivienda Digna y Accesible y Participación Ciudadana y Cohesión Social con indicadores de diferentes instituciones externas e internas al municipio. En el tercer trimestre la meta realizada se consideró igual a la programada debido a que los indicadores no han tenido actualizaciones.
</t>
    </r>
    <r>
      <rPr>
        <b/>
        <sz val="11"/>
        <color theme="1"/>
        <rFont val="Calibri"/>
        <family val="2"/>
        <scheme val="minor"/>
      </rPr>
      <t xml:space="preserve">Meta Anual: </t>
    </r>
    <r>
      <rPr>
        <sz val="11"/>
        <color theme="1"/>
        <rFont val="Calibri"/>
        <family val="2"/>
        <scheme val="minor"/>
      </rPr>
      <t xml:space="preserve">
La meta anual es del 75.02% como se esperaba con base a la metra trimestral alcanzada.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</si>
</sst>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9"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3"/>
      <color theme="1"/>
      <name val="Calibri"/>
      <family val="2"/>
      <scheme val="minor"/>
    </font>
    <font>
      <b/>
      <sz val="20"/>
      <color theme="1"/>
      <name val="Calibri"/>
      <family val="2"/>
      <scheme val="minor"/>
    </font>
    <font>
      <b/>
      <sz val="16"/>
      <color theme="1"/>
      <name val="Arial"/>
      <family val="2"/>
    </font>
    <font>
      <b/>
      <sz val="11"/>
      <name val="Arial"/>
      <family val="2"/>
    </font>
    <font>
      <b/>
      <sz val="11"/>
      <name val="Calibri"/>
      <family val="2"/>
      <scheme val="minor"/>
    </font>
    <font>
      <b/>
      <sz val="13"/>
      <name val="Calibri"/>
      <family val="2"/>
      <scheme val="minor"/>
    </font>
    <font>
      <sz val="13"/>
      <color rgb="FF000000"/>
      <name val="Calibri"/>
      <family val="2"/>
      <scheme val="minor"/>
    </font>
    <font>
      <b/>
      <sz val="12"/>
      <color theme="1"/>
      <name val="Calibri"/>
      <family val="2"/>
      <scheme val="minor"/>
    </font>
    <font>
      <b/>
      <sz val="14"/>
      <color theme="1"/>
      <name val="Calibri"/>
      <family val="2"/>
      <scheme val="minor"/>
    </font>
    <font>
      <b/>
      <sz val="6"/>
      <name val="Arial"/>
      <family val="2"/>
    </font>
    <font>
      <sz val="9"/>
      <color theme="1"/>
      <name val="Calibri"/>
      <family val="2"/>
      <scheme val="minor"/>
    </font>
    <font>
      <sz val="9"/>
      <color theme="1"/>
      <name val="Arial"/>
      <family val="2"/>
    </font>
    <font>
      <b/>
      <sz val="9"/>
      <color theme="1"/>
      <name val="Arial"/>
      <family val="2"/>
    </font>
    <font>
      <sz val="6"/>
      <color theme="1"/>
      <name val="Arial"/>
      <family val="2"/>
    </font>
    <font>
      <b/>
      <sz val="6"/>
      <color theme="1"/>
      <name val="Arial"/>
      <family val="2"/>
    </font>
    <font>
      <sz val="7"/>
      <color theme="1"/>
      <name val="Arial"/>
      <family val="2"/>
    </font>
    <font>
      <b/>
      <sz val="7"/>
      <color theme="1"/>
      <name val="Arial"/>
      <family val="2"/>
    </font>
    <font>
      <sz val="8"/>
      <color theme="1"/>
      <name val="Arial"/>
      <family val="2"/>
    </font>
    <font>
      <b/>
      <sz val="8"/>
      <color theme="1"/>
      <name val="Arial"/>
      <family val="2"/>
    </font>
    <font>
      <sz val="11"/>
      <name val="Calibri"/>
      <family val="2"/>
      <scheme val="minor"/>
    </font>
    <font>
      <b/>
      <sz val="11"/>
      <color rgb="FFC00000"/>
      <name val="Calibri (Cuerpo)"/>
    </font>
    <font>
      <b/>
      <sz val="11"/>
      <color theme="1"/>
      <name val="Calibri"/>
      <family val="2"/>
      <scheme val="minor"/>
    </font>
    <font>
      <sz val="11"/>
      <color rgb="FFBD2452"/>
      <name val="Calibri"/>
      <family val="2"/>
      <scheme val="minor"/>
    </font>
    <font>
      <sz val="6.5"/>
      <color theme="1"/>
      <name val="Arial"/>
      <family val="2"/>
    </font>
    <font>
      <b/>
      <sz val="6.5"/>
      <color theme="1"/>
      <name val="Arial"/>
      <family val="2"/>
    </font>
  </fonts>
  <fills count="3">
    <fill>
      <patternFill patternType="none"/>
    </fill>
    <fill>
      <patternFill patternType="gray125"/>
    </fill>
    <fill>
      <patternFill patternType="solid">
        <fgColor theme="0"/>
        <bgColor indexed="64"/>
      </patternFill>
    </fill>
  </fills>
  <borders count="58">
    <border>
      <left/>
      <right/>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style="dotted">
        <color indexed="64"/>
      </bottom>
      <diagonal/>
    </border>
    <border>
      <left style="dotted">
        <color indexed="64"/>
      </left>
      <right style="medium">
        <color indexed="64"/>
      </right>
      <top style="thin">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style="dotted">
        <color indexed="64"/>
      </top>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dotted">
        <color indexed="64"/>
      </right>
      <top style="dotted">
        <color indexed="64"/>
      </top>
      <bottom style="medium">
        <color indexed="64"/>
      </bottom>
      <diagonal/>
    </border>
    <border>
      <left style="dotted">
        <color indexed="64"/>
      </left>
      <right/>
      <top style="dotted">
        <color indexed="64"/>
      </top>
      <bottom style="dotted">
        <color indexed="64"/>
      </bottom>
      <diagonal/>
    </border>
    <border>
      <left style="dotted">
        <color indexed="64"/>
      </left>
      <right/>
      <top style="dotted">
        <color indexed="64"/>
      </top>
      <bottom/>
      <diagonal/>
    </border>
    <border>
      <left style="dotted">
        <color indexed="64"/>
      </left>
      <right style="thin">
        <color indexed="64"/>
      </right>
      <top style="dotted">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dotted">
        <color indexed="64"/>
      </left>
      <right style="thin">
        <color indexed="64"/>
      </right>
      <top style="dotted">
        <color indexed="64"/>
      </top>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right style="dotted">
        <color indexed="64"/>
      </right>
      <top style="dotted">
        <color indexed="64"/>
      </top>
      <bottom/>
      <diagonal/>
    </border>
    <border>
      <left style="medium">
        <color indexed="64"/>
      </left>
      <right/>
      <top/>
      <bottom/>
      <diagonal/>
    </border>
    <border>
      <left/>
      <right style="medium">
        <color indexed="64"/>
      </right>
      <top/>
      <bottom/>
      <diagonal/>
    </border>
    <border>
      <left style="thin">
        <color indexed="64"/>
      </left>
      <right style="dotted">
        <color indexed="64"/>
      </right>
      <top style="hair">
        <color indexed="64"/>
      </top>
      <bottom style="dotted">
        <color indexed="64"/>
      </bottom>
      <diagonal/>
    </border>
    <border>
      <left style="dotted">
        <color indexed="64"/>
      </left>
      <right style="medium">
        <color indexed="64"/>
      </right>
      <top style="hair">
        <color indexed="64"/>
      </top>
      <bottom style="dotted">
        <color indexed="64"/>
      </bottom>
      <diagonal/>
    </border>
    <border>
      <left style="thin">
        <color indexed="64"/>
      </left>
      <right style="dotted">
        <color indexed="64"/>
      </right>
      <top style="dotted">
        <color indexed="64"/>
      </top>
      <bottom style="hair">
        <color indexed="64"/>
      </bottom>
      <diagonal/>
    </border>
    <border>
      <left style="dotted">
        <color indexed="64"/>
      </left>
      <right style="medium">
        <color indexed="64"/>
      </right>
      <top style="dotted">
        <color indexed="64"/>
      </top>
      <bottom style="hair">
        <color indexed="64"/>
      </bottom>
      <diagonal/>
    </border>
    <border>
      <left style="dotted">
        <color indexed="64"/>
      </left>
      <right style="thin">
        <color indexed="64"/>
      </right>
      <top/>
      <bottom style="dotted">
        <color indexed="64"/>
      </bottom>
      <diagonal/>
    </border>
    <border>
      <left/>
      <right style="dotted">
        <color indexed="64"/>
      </right>
      <top/>
      <bottom style="dotted">
        <color indexed="64"/>
      </bottom>
      <diagonal/>
    </border>
    <border>
      <left style="dotted">
        <color indexed="64"/>
      </left>
      <right style="medium">
        <color indexed="64"/>
      </right>
      <top/>
      <bottom style="dotted">
        <color indexed="64"/>
      </bottom>
      <diagonal/>
    </border>
    <border>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right/>
      <top style="medium">
        <color indexed="64"/>
      </top>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medium">
        <color indexed="64"/>
      </left>
      <right style="dotted">
        <color indexed="64"/>
      </right>
      <top style="dotted">
        <color indexed="64"/>
      </top>
      <bottom/>
      <diagonal/>
    </border>
    <border>
      <left style="dotted">
        <color indexed="64"/>
      </left>
      <right style="dotted">
        <color indexed="64"/>
      </right>
      <top style="thin">
        <color indexed="64"/>
      </top>
      <bottom/>
      <diagonal/>
    </border>
    <border>
      <left style="medium">
        <color indexed="64"/>
      </left>
      <right style="dotted">
        <color indexed="64"/>
      </right>
      <top/>
      <bottom/>
      <diagonal/>
    </border>
  </borders>
  <cellStyleXfs count="3">
    <xf numFmtId="0" fontId="0" fillId="0" borderId="0"/>
    <xf numFmtId="43" fontId="1" fillId="0" borderId="0" applyFont="0" applyFill="0" applyBorder="0" applyAlignment="0" applyProtection="0"/>
    <xf numFmtId="0" fontId="1" fillId="0" borderId="0"/>
  </cellStyleXfs>
  <cellXfs count="138">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center"/>
    </xf>
    <xf numFmtId="10" fontId="0" fillId="0" borderId="0" xfId="0" applyNumberFormat="1"/>
    <xf numFmtId="0" fontId="0" fillId="0" borderId="0" xfId="0" applyAlignment="1">
      <alignment horizontal="center"/>
    </xf>
    <xf numFmtId="0" fontId="0" fillId="0" borderId="0" xfId="0" applyAlignment="1">
      <alignment horizontal="center" vertical="top"/>
    </xf>
    <xf numFmtId="0" fontId="0" fillId="2" borderId="0" xfId="0" applyFill="1"/>
    <xf numFmtId="0" fontId="0" fillId="0" borderId="0" xfId="0" applyAlignment="1">
      <alignment horizontal="center" vertical="center"/>
    </xf>
    <xf numFmtId="0" fontId="0" fillId="0" borderId="0" xfId="1" applyNumberFormat="1" applyFont="1" applyBorder="1" applyAlignment="1">
      <alignment vertical="center"/>
    </xf>
    <xf numFmtId="0" fontId="0" fillId="0" borderId="0" xfId="1" applyNumberFormat="1" applyFont="1"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2" fillId="0" borderId="0" xfId="0" applyFont="1"/>
    <xf numFmtId="0" fontId="3" fillId="0" borderId="0" xfId="0" applyFont="1"/>
    <xf numFmtId="0" fontId="0" fillId="0" borderId="0" xfId="0" applyAlignment="1">
      <alignment horizontal="left"/>
    </xf>
    <xf numFmtId="0" fontId="0" fillId="0" borderId="0" xfId="0" applyAlignment="1">
      <alignment horizontal="left" vertical="top"/>
    </xf>
    <xf numFmtId="0" fontId="0" fillId="0" borderId="0" xfId="1" applyNumberFormat="1" applyFont="1" applyBorder="1" applyAlignment="1">
      <alignment horizontal="left" vertical="center" wrapText="1"/>
    </xf>
    <xf numFmtId="0" fontId="0" fillId="0" borderId="9" xfId="0" applyBorder="1"/>
    <xf numFmtId="0" fontId="0" fillId="0" borderId="13" xfId="0" applyBorder="1"/>
    <xf numFmtId="0" fontId="0" fillId="0" borderId="13" xfId="0" applyBorder="1" applyAlignment="1">
      <alignment horizontal="left"/>
    </xf>
    <xf numFmtId="0" fontId="0" fillId="0" borderId="14" xfId="0" applyBorder="1" applyAlignment="1">
      <alignment horizontal="left"/>
    </xf>
    <xf numFmtId="0" fontId="0" fillId="0" borderId="1" xfId="0" applyBorder="1"/>
    <xf numFmtId="0" fontId="0" fillId="0" borderId="15" xfId="0" applyBorder="1" applyAlignment="1">
      <alignment horizontal="left"/>
    </xf>
    <xf numFmtId="0" fontId="12" fillId="0" borderId="2" xfId="0" applyFont="1" applyBorder="1" applyAlignment="1">
      <alignment vertical="center" wrapText="1"/>
    </xf>
    <xf numFmtId="10" fontId="11" fillId="0" borderId="5" xfId="0" applyNumberFormat="1" applyFont="1" applyBorder="1" applyAlignment="1">
      <alignment horizontal="center" vertical="center" wrapText="1"/>
    </xf>
    <xf numFmtId="0" fontId="14" fillId="0" borderId="13" xfId="0" applyFont="1" applyBorder="1"/>
    <xf numFmtId="0" fontId="14" fillId="0" borderId="0" xfId="0" applyFont="1"/>
    <xf numFmtId="0" fontId="14" fillId="0" borderId="0" xfId="0" applyFont="1" applyAlignment="1">
      <alignment horizontal="center" vertical="center" wrapText="1"/>
    </xf>
    <xf numFmtId="0" fontId="6" fillId="0" borderId="0" xfId="0" applyFont="1"/>
    <xf numFmtId="0" fontId="6" fillId="0" borderId="15" xfId="0" applyFont="1" applyBorder="1"/>
    <xf numFmtId="0" fontId="6" fillId="0" borderId="0" xfId="0" applyFont="1" applyAlignment="1">
      <alignment vertical="center"/>
    </xf>
    <xf numFmtId="0" fontId="6" fillId="0" borderId="15" xfId="0" applyFont="1" applyBorder="1" applyAlignment="1">
      <alignment vertical="center"/>
    </xf>
    <xf numFmtId="0" fontId="26" fillId="0" borderId="0" xfId="0" applyFont="1"/>
    <xf numFmtId="0" fontId="0" fillId="0" borderId="36" xfId="0" applyBorder="1"/>
    <xf numFmtId="0" fontId="0" fillId="0" borderId="37" xfId="0" applyBorder="1"/>
    <xf numFmtId="0" fontId="25" fillId="0" borderId="47" xfId="0" applyFont="1" applyBorder="1" applyAlignment="1">
      <alignment horizontal="center" vertical="center" wrapText="1"/>
    </xf>
    <xf numFmtId="0" fontId="11" fillId="0" borderId="7" xfId="0" applyFont="1" applyBorder="1" applyAlignment="1">
      <alignment horizontal="center" vertical="center" wrapText="1"/>
    </xf>
    <xf numFmtId="0" fontId="9" fillId="0" borderId="48" xfId="0" applyFont="1" applyBorder="1" applyAlignment="1">
      <alignment horizontal="center" vertical="center" wrapText="1"/>
    </xf>
    <xf numFmtId="0" fontId="4" fillId="0" borderId="4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52" xfId="0" applyFont="1" applyBorder="1" applyAlignment="1">
      <alignment horizontal="center" vertical="center" wrapText="1"/>
    </xf>
    <xf numFmtId="0" fontId="9" fillId="0" borderId="53" xfId="0" applyFont="1" applyBorder="1" applyAlignment="1">
      <alignment horizontal="center" vertical="center" wrapText="1"/>
    </xf>
    <xf numFmtId="0" fontId="4" fillId="0" borderId="53"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4" xfId="0" applyFont="1" applyBorder="1" applyAlignment="1">
      <alignment horizontal="center" vertical="center" wrapText="1"/>
    </xf>
    <xf numFmtId="10" fontId="1" fillId="0" borderId="18" xfId="2" applyNumberFormat="1" applyBorder="1" applyAlignment="1">
      <alignment horizontal="center" vertical="center"/>
    </xf>
    <xf numFmtId="10" fontId="1" fillId="0" borderId="25" xfId="2" applyNumberFormat="1" applyBorder="1" applyAlignment="1">
      <alignment horizontal="center" vertical="center"/>
    </xf>
    <xf numFmtId="0" fontId="25" fillId="0" borderId="0" xfId="0" applyFont="1" applyAlignment="1">
      <alignment vertical="center" wrapText="1"/>
    </xf>
    <xf numFmtId="0" fontId="25" fillId="0" borderId="0" xfId="0" applyFont="1" applyAlignment="1">
      <alignment vertical="center"/>
    </xf>
    <xf numFmtId="0" fontId="0" fillId="0" borderId="0" xfId="0" applyAlignment="1">
      <alignment horizontal="center" vertical="center"/>
    </xf>
    <xf numFmtId="0" fontId="25" fillId="0" borderId="47" xfId="1" applyNumberFormat="1" applyFont="1" applyBorder="1" applyAlignment="1">
      <alignment horizontal="center" vertical="center"/>
    </xf>
    <xf numFmtId="0" fontId="25" fillId="0" borderId="0" xfId="0" applyFont="1" applyAlignment="1">
      <alignment horizontal="center" vertical="center" wrapText="1"/>
    </xf>
    <xf numFmtId="0" fontId="0" fillId="0" borderId="0" xfId="0" applyAlignment="1">
      <alignment horizontal="center" vertical="center" wrapText="1"/>
    </xf>
    <xf numFmtId="0" fontId="25" fillId="0" borderId="0" xfId="1" applyNumberFormat="1" applyFont="1" applyBorder="1" applyAlignment="1">
      <alignment horizontal="center" vertical="center" wrapText="1"/>
    </xf>
    <xf numFmtId="0" fontId="3" fillId="0" borderId="50" xfId="0" applyFont="1" applyBorder="1" applyAlignment="1">
      <alignment horizontal="justify" vertical="center" wrapText="1"/>
    </xf>
    <xf numFmtId="0" fontId="3" fillId="0" borderId="51" xfId="0" applyFont="1" applyBorder="1" applyAlignment="1">
      <alignment horizontal="justify" vertical="center" wrapText="1"/>
    </xf>
    <xf numFmtId="0" fontId="21" fillId="0" borderId="48" xfId="0" applyFont="1" applyBorder="1" applyAlignment="1">
      <alignment horizontal="justify" vertical="center" wrapText="1"/>
    </xf>
    <xf numFmtId="0" fontId="21" fillId="0" borderId="52" xfId="0" applyFont="1" applyBorder="1" applyAlignment="1">
      <alignment horizontal="justify" vertical="center" wrapText="1"/>
    </xf>
    <xf numFmtId="0" fontId="3" fillId="0" borderId="48" xfId="0" applyFont="1" applyBorder="1" applyAlignment="1">
      <alignment horizontal="center" vertical="center" wrapText="1"/>
    </xf>
    <xf numFmtId="0" fontId="3" fillId="0" borderId="52"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52"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10" fontId="9" fillId="0" borderId="21" xfId="0" applyNumberFormat="1" applyFont="1" applyBorder="1" applyAlignment="1">
      <alignment horizontal="center" vertical="center" wrapText="1"/>
    </xf>
    <xf numFmtId="10" fontId="9" fillId="0" borderId="42" xfId="0" applyNumberFormat="1" applyFont="1" applyBorder="1" applyAlignment="1">
      <alignment horizontal="center" vertical="center" wrapText="1"/>
    </xf>
    <xf numFmtId="10" fontId="9" fillId="0" borderId="27" xfId="0" applyNumberFormat="1" applyFont="1" applyBorder="1" applyAlignment="1">
      <alignment horizontal="center" vertical="center" wrapText="1"/>
    </xf>
    <xf numFmtId="0" fontId="23" fillId="0" borderId="43" xfId="0" applyFont="1" applyBorder="1" applyAlignment="1">
      <alignment horizontal="left" vertical="center" wrapText="1"/>
    </xf>
    <xf numFmtId="0" fontId="23" fillId="0" borderId="29" xfId="0" applyFont="1" applyBorder="1" applyAlignment="1">
      <alignment horizontal="left" vertical="center" wrapText="1"/>
    </xf>
    <xf numFmtId="0" fontId="23" fillId="0" borderId="44" xfId="0" applyFont="1" applyBorder="1" applyAlignment="1">
      <alignment horizontal="left" vertical="center" wrapText="1"/>
    </xf>
    <xf numFmtId="0" fontId="23" fillId="0" borderId="45" xfId="0" applyFont="1" applyBorder="1" applyAlignment="1">
      <alignment horizontal="left" vertical="center" wrapText="1"/>
    </xf>
    <xf numFmtId="0" fontId="23" fillId="0" borderId="24" xfId="0" applyFont="1" applyBorder="1" applyAlignment="1">
      <alignment horizontal="left" vertical="center" wrapText="1"/>
    </xf>
    <xf numFmtId="0" fontId="23" fillId="0" borderId="46" xfId="0" applyFont="1" applyBorder="1" applyAlignment="1">
      <alignment horizontal="left" vertical="center" wrapText="1"/>
    </xf>
    <xf numFmtId="0" fontId="25" fillId="0" borderId="47" xfId="0" applyFont="1" applyBorder="1" applyAlignment="1">
      <alignment horizontal="center" vertical="center"/>
    </xf>
    <xf numFmtId="10" fontId="9" fillId="0" borderId="34" xfId="0" applyNumberFormat="1" applyFont="1" applyBorder="1" applyAlignment="1">
      <alignment horizontal="center" vertical="center" wrapText="1"/>
    </xf>
    <xf numFmtId="10" fontId="9" fillId="0" borderId="31" xfId="0" applyNumberFormat="1" applyFont="1" applyBorder="1" applyAlignment="1">
      <alignment horizontal="center" vertical="center" wrapText="1"/>
    </xf>
    <xf numFmtId="0" fontId="23" fillId="0" borderId="38" xfId="0" applyFont="1" applyBorder="1" applyAlignment="1">
      <alignment horizontal="left" vertical="center" wrapText="1"/>
    </xf>
    <xf numFmtId="0" fontId="23" fillId="0" borderId="33"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23" fillId="0" borderId="30" xfId="0" applyFont="1" applyBorder="1" applyAlignment="1">
      <alignment horizontal="left" vertical="center" wrapText="1"/>
    </xf>
    <xf numFmtId="0" fontId="23" fillId="0" borderId="41" xfId="0" applyFont="1" applyBorder="1" applyAlignment="1">
      <alignment horizontal="left" vertical="center" wrapText="1"/>
    </xf>
    <xf numFmtId="10" fontId="9" fillId="0" borderId="32" xfId="0" applyNumberFormat="1" applyFont="1" applyBorder="1" applyAlignment="1">
      <alignment horizontal="center" vertical="center" wrapText="1"/>
    </xf>
    <xf numFmtId="0" fontId="23" fillId="0" borderId="23" xfId="0" applyFont="1" applyBorder="1" applyAlignment="1">
      <alignment horizontal="left" vertical="center" wrapText="1"/>
    </xf>
    <xf numFmtId="0" fontId="23" fillId="0" borderId="18" xfId="0" applyFont="1" applyBorder="1" applyAlignment="1">
      <alignment horizontal="left" vertical="center" wrapText="1"/>
    </xf>
    <xf numFmtId="0" fontId="23" fillId="0" borderId="19" xfId="0" applyFont="1" applyBorder="1" applyAlignment="1">
      <alignment horizontal="left" vertical="center" wrapText="1"/>
    </xf>
    <xf numFmtId="0" fontId="23" fillId="0" borderId="35" xfId="0" applyFont="1" applyBorder="1" applyAlignment="1">
      <alignment horizontal="left" vertical="center" wrapText="1"/>
    </xf>
    <xf numFmtId="0" fontId="23" fillId="0" borderId="20" xfId="0" applyFont="1" applyBorder="1" applyAlignment="1">
      <alignment horizontal="left" vertical="center" wrapText="1"/>
    </xf>
    <xf numFmtId="0" fontId="23" fillId="0" borderId="26" xfId="0" applyFont="1" applyBorder="1" applyAlignment="1">
      <alignment horizontal="left" vertical="center" wrapText="1"/>
    </xf>
    <xf numFmtId="0" fontId="19" fillId="0" borderId="48" xfId="0" applyFont="1" applyBorder="1" applyAlignment="1">
      <alignment horizontal="justify" vertical="center" wrapText="1"/>
    </xf>
    <xf numFmtId="0" fontId="15" fillId="0" borderId="48" xfId="0" applyFont="1" applyBorder="1" applyAlignment="1">
      <alignment horizontal="justify" vertical="center" wrapText="1"/>
    </xf>
    <xf numFmtId="0" fontId="17" fillId="0" borderId="48" xfId="0" applyFont="1" applyBorder="1" applyAlignment="1">
      <alignment horizontal="justify" vertical="center" wrapText="1"/>
    </xf>
    <xf numFmtId="0" fontId="25" fillId="0" borderId="48" xfId="0" applyFont="1" applyBorder="1" applyAlignment="1">
      <alignment horizontal="center" vertical="center" wrapText="1"/>
    </xf>
    <xf numFmtId="10" fontId="9" fillId="0" borderId="22" xfId="0" applyNumberFormat="1" applyFont="1" applyBorder="1" applyAlignment="1">
      <alignment horizontal="center" vertical="center" wrapText="1"/>
    </xf>
    <xf numFmtId="0" fontId="27" fillId="0" borderId="48" xfId="0" applyFont="1" applyBorder="1" applyAlignment="1">
      <alignment horizontal="justify" vertical="center" wrapText="1"/>
    </xf>
    <xf numFmtId="0" fontId="11" fillId="0" borderId="4"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23"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10" fontId="14" fillId="0" borderId="21" xfId="0" applyNumberFormat="1" applyFont="1" applyBorder="1" applyAlignment="1">
      <alignment horizontal="center" vertical="center" wrapText="1"/>
    </xf>
    <xf numFmtId="3" fontId="7" fillId="0" borderId="50" xfId="0" applyNumberFormat="1" applyFont="1" applyBorder="1" applyAlignment="1">
      <alignment horizontal="left" vertical="center" wrapText="1"/>
    </xf>
    <xf numFmtId="3" fontId="13" fillId="0" borderId="48" xfId="0" applyNumberFormat="1" applyFont="1" applyBorder="1" applyAlignment="1">
      <alignment horizontal="justify" vertical="center" wrapText="1"/>
    </xf>
    <xf numFmtId="3" fontId="7" fillId="0" borderId="48" xfId="0" applyNumberFormat="1" applyFont="1" applyBorder="1" applyAlignment="1">
      <alignment horizontal="center" vertical="center" wrapText="1"/>
    </xf>
    <xf numFmtId="0" fontId="25" fillId="0" borderId="55" xfId="2" applyFont="1" applyBorder="1" applyAlignment="1">
      <alignment horizontal="left" vertical="center" wrapText="1"/>
    </xf>
    <xf numFmtId="0" fontId="25" fillId="0" borderId="57" xfId="2" applyFont="1" applyBorder="1" applyAlignment="1">
      <alignment horizontal="left" vertical="center" wrapText="1"/>
    </xf>
    <xf numFmtId="10" fontId="14" fillId="0" borderId="22" xfId="0" applyNumberFormat="1" applyFont="1" applyBorder="1" applyAlignment="1">
      <alignment horizontal="center" vertical="center" wrapText="1"/>
    </xf>
    <xf numFmtId="0" fontId="8" fillId="0" borderId="23" xfId="0" applyFont="1" applyBorder="1" applyAlignment="1">
      <alignment horizontal="left" vertical="center" wrapText="1"/>
    </xf>
    <xf numFmtId="0" fontId="8" fillId="0" borderId="18" xfId="0" applyFont="1" applyBorder="1" applyAlignment="1">
      <alignment horizontal="left" vertical="center" wrapText="1"/>
    </xf>
    <xf numFmtId="0" fontId="8" fillId="0" borderId="19" xfId="0" applyFont="1" applyBorder="1" applyAlignment="1">
      <alignment horizontal="left" vertical="center" wrapText="1"/>
    </xf>
    <xf numFmtId="0" fontId="0" fillId="0" borderId="20" xfId="2" applyFont="1" applyBorder="1" applyAlignment="1">
      <alignment horizontal="justify" vertical="center" wrapText="1"/>
    </xf>
    <xf numFmtId="0" fontId="1" fillId="0" borderId="29" xfId="2" applyBorder="1" applyAlignment="1">
      <alignment horizontal="justify" vertical="center" wrapText="1"/>
    </xf>
    <xf numFmtId="0" fontId="1" fillId="2" borderId="56" xfId="0" applyFont="1" applyFill="1" applyBorder="1" applyAlignment="1">
      <alignment horizontal="center" vertical="center" wrapText="1"/>
    </xf>
    <xf numFmtId="0" fontId="1" fillId="2" borderId="29" xfId="0" applyFont="1" applyFill="1" applyBorder="1" applyAlignment="1">
      <alignment horizontal="center" vertical="center" wrapText="1"/>
    </xf>
    <xf numFmtId="10" fontId="1" fillId="0" borderId="20" xfId="2" applyNumberFormat="1" applyBorder="1" applyAlignment="1">
      <alignment horizontal="center" vertical="center"/>
    </xf>
    <xf numFmtId="10" fontId="1" fillId="0" borderId="29" xfId="2" applyNumberFormat="1" applyBorder="1" applyAlignment="1">
      <alignment horizontal="center" vertical="center"/>
    </xf>
    <xf numFmtId="0" fontId="5" fillId="0" borderId="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6" xfId="0" applyFont="1" applyBorder="1" applyAlignment="1">
      <alignment horizontal="center" vertical="center" wrapText="1"/>
    </xf>
    <xf numFmtId="10" fontId="11" fillId="0" borderId="5" xfId="0" applyNumberFormat="1" applyFont="1" applyBorder="1" applyAlignment="1">
      <alignment horizontal="center" vertical="center" wrapText="1"/>
    </xf>
    <xf numFmtId="0" fontId="1" fillId="0" borderId="20" xfId="2" applyBorder="1" applyAlignment="1">
      <alignment horizontal="center" vertical="center"/>
    </xf>
    <xf numFmtId="0" fontId="1" fillId="0" borderId="29" xfId="2" applyBorder="1" applyAlignment="1">
      <alignment horizontal="center" vertical="center"/>
    </xf>
    <xf numFmtId="0" fontId="6" fillId="0" borderId="0" xfId="0" applyFont="1" applyAlignment="1">
      <alignment horizontal="center"/>
    </xf>
    <xf numFmtId="0" fontId="6" fillId="0" borderId="0" xfId="0" applyFont="1" applyAlignment="1">
      <alignment horizontal="center" vertical="center"/>
    </xf>
    <xf numFmtId="0" fontId="0" fillId="0" borderId="28"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21" xfId="0" applyBorder="1" applyAlignment="1">
      <alignment horizontal="left" vertical="top" wrapText="1"/>
    </xf>
    <xf numFmtId="0" fontId="0" fillId="0" borderId="18" xfId="0" applyBorder="1" applyAlignment="1">
      <alignment horizontal="left" vertical="top" wrapText="1"/>
    </xf>
    <xf numFmtId="0" fontId="0" fillId="0" borderId="19" xfId="0" applyBorder="1" applyAlignment="1">
      <alignment horizontal="left" vertical="top" wrapText="1"/>
    </xf>
    <xf numFmtId="0" fontId="3" fillId="0" borderId="48" xfId="0" applyFont="1" applyBorder="1" applyAlignment="1">
      <alignment horizontal="justify" vertical="center" wrapText="1"/>
    </xf>
  </cellXfs>
  <cellStyles count="3">
    <cellStyle name="Millares" xfId="1" builtinId="3"/>
    <cellStyle name="Normal" xfId="0" builtinId="0"/>
    <cellStyle name="Normal 2" xfId="2" xr:uid="{3FF0B94E-50BE-0645-9C8A-C522B6C9FF0E}"/>
  </cellStyles>
  <dxfs count="0"/>
  <tableStyles count="0" defaultTableStyle="TableStyleMedium2" defaultPivotStyle="PivotStyleLight16"/>
  <colors>
    <mruColors>
      <color rgb="FFED9EB8"/>
      <color rgb="FFFDE9EB"/>
      <color rgb="FFF2F2F2"/>
      <color rgb="FFE57799"/>
      <color rgb="FFBD2452"/>
      <color rgb="FFF7ABB2"/>
      <color rgb="FFFAE6EC"/>
      <color rgb="FFDDEBF7"/>
      <color rgb="FFDD5148"/>
      <color rgb="FF9BC2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2489200</xdr:colOff>
      <xdr:row>3</xdr:row>
      <xdr:rowOff>101600</xdr:rowOff>
    </xdr:from>
    <xdr:to>
      <xdr:col>2</xdr:col>
      <xdr:colOff>3711154</xdr:colOff>
      <xdr:row>7</xdr:row>
      <xdr:rowOff>152402</xdr:rowOff>
    </xdr:to>
    <xdr:pic>
      <xdr:nvPicPr>
        <xdr:cNvPr id="6" name="Imagen 5">
          <a:extLst>
            <a:ext uri="{FF2B5EF4-FFF2-40B4-BE49-F238E27FC236}">
              <a16:creationId xmlns:a16="http://schemas.microsoft.com/office/drawing/2014/main" id="{7D72D502-5420-4341-9B7E-44BD6B5993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67200" y="711200"/>
          <a:ext cx="1221954" cy="1016002"/>
        </a:xfrm>
        <a:prstGeom prst="rect">
          <a:avLst/>
        </a:prstGeom>
      </xdr:spPr>
    </xdr:pic>
    <xdr:clientData/>
  </xdr:twoCellAnchor>
  <xdr:twoCellAnchor editAs="oneCell">
    <xdr:from>
      <xdr:col>14</xdr:col>
      <xdr:colOff>1981200</xdr:colOff>
      <xdr:row>2</xdr:row>
      <xdr:rowOff>41505</xdr:rowOff>
    </xdr:from>
    <xdr:to>
      <xdr:col>16</xdr:col>
      <xdr:colOff>584200</xdr:colOff>
      <xdr:row>7</xdr:row>
      <xdr:rowOff>127000</xdr:rowOff>
    </xdr:to>
    <xdr:pic>
      <xdr:nvPicPr>
        <xdr:cNvPr id="2" name="Imagen 1">
          <a:extLst>
            <a:ext uri="{FF2B5EF4-FFF2-40B4-BE49-F238E27FC236}">
              <a16:creationId xmlns:a16="http://schemas.microsoft.com/office/drawing/2014/main" id="{6D64E7A6-FCC8-D8A4-B54C-85EB677A297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606000" y="447905"/>
          <a:ext cx="3429000" cy="1253895"/>
        </a:xfrm>
        <a:prstGeom prst="rect">
          <a:avLst/>
        </a:prstGeom>
      </xdr:spPr>
    </xdr:pic>
    <xdr:clientData/>
  </xdr:twoCellAnchor>
  <xdr:twoCellAnchor editAs="oneCell">
    <xdr:from>
      <xdr:col>2</xdr:col>
      <xdr:colOff>2489200</xdr:colOff>
      <xdr:row>3</xdr:row>
      <xdr:rowOff>101600</xdr:rowOff>
    </xdr:from>
    <xdr:to>
      <xdr:col>2</xdr:col>
      <xdr:colOff>3711154</xdr:colOff>
      <xdr:row>7</xdr:row>
      <xdr:rowOff>152402</xdr:rowOff>
    </xdr:to>
    <xdr:pic>
      <xdr:nvPicPr>
        <xdr:cNvPr id="4" name="Imagen 3">
          <a:extLst>
            <a:ext uri="{FF2B5EF4-FFF2-40B4-BE49-F238E27FC236}">
              <a16:creationId xmlns:a16="http://schemas.microsoft.com/office/drawing/2014/main" id="{007F4A46-80C0-CE47-80C8-490D0A07EA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16300" y="673100"/>
          <a:ext cx="1221954" cy="1003302"/>
        </a:xfrm>
        <a:prstGeom prst="rect">
          <a:avLst/>
        </a:prstGeom>
      </xdr:spPr>
    </xdr:pic>
    <xdr:clientData/>
  </xdr:twoCellAnchor>
  <xdr:twoCellAnchor editAs="oneCell">
    <xdr:from>
      <xdr:col>2</xdr:col>
      <xdr:colOff>584200</xdr:colOff>
      <xdr:row>3</xdr:row>
      <xdr:rowOff>1</xdr:rowOff>
    </xdr:from>
    <xdr:to>
      <xdr:col>2</xdr:col>
      <xdr:colOff>1481266</xdr:colOff>
      <xdr:row>7</xdr:row>
      <xdr:rowOff>152401</xdr:rowOff>
    </xdr:to>
    <xdr:pic>
      <xdr:nvPicPr>
        <xdr:cNvPr id="7" name="Imagen 6">
          <a:extLst>
            <a:ext uri="{FF2B5EF4-FFF2-40B4-BE49-F238E27FC236}">
              <a16:creationId xmlns:a16="http://schemas.microsoft.com/office/drawing/2014/main" id="{CE68CD14-0352-454C-9E10-3F21400ACA7B}"/>
            </a:ext>
          </a:extLst>
        </xdr:cNvPr>
        <xdr:cNvPicPr>
          <a:picLocks noChangeAspect="1"/>
        </xdr:cNvPicPr>
      </xdr:nvPicPr>
      <xdr:blipFill>
        <a:blip xmlns:r="http://schemas.openxmlformats.org/officeDocument/2006/relationships" r:embed="rId3"/>
        <a:stretch>
          <a:fillRect/>
        </a:stretch>
      </xdr:blipFill>
      <xdr:spPr>
        <a:xfrm>
          <a:off x="1524000" y="609601"/>
          <a:ext cx="897066" cy="11176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Q236"/>
  <sheetViews>
    <sheetView tabSelected="1" view="pageBreakPreview" topLeftCell="C1" zoomScale="75" zoomScaleNormal="100" zoomScaleSheetLayoutView="100" zoomScalePageLayoutView="41" workbookViewId="0">
      <selection activeCell="N13" sqref="N13:N14"/>
    </sheetView>
  </sheetViews>
  <sheetFormatPr baseColWidth="10" defaultColWidth="11.5" defaultRowHeight="15" x14ac:dyDescent="0.2"/>
  <cols>
    <col min="1" max="1" width="0.6640625" customWidth="1"/>
    <col min="2" max="2" width="11.5" customWidth="1"/>
    <col min="3" max="3" width="56.33203125" style="1" customWidth="1"/>
    <col min="4" max="4" width="27" style="29" customWidth="1"/>
    <col min="5" max="5" width="21.5" style="2" customWidth="1"/>
    <col min="6" max="6" width="17.83203125" customWidth="1"/>
    <col min="7" max="7" width="23.5" style="3" customWidth="1"/>
    <col min="8" max="8" width="21" style="4" customWidth="1"/>
    <col min="9" max="11" width="14.5" customWidth="1"/>
    <col min="12" max="12" width="15" customWidth="1"/>
    <col min="13" max="13" width="15" style="5" customWidth="1"/>
    <col min="14" max="14" width="16.6640625" style="5" customWidth="1"/>
    <col min="15" max="17" width="31.5" style="17" customWidth="1"/>
  </cols>
  <sheetData>
    <row r="3" spans="3:18" x14ac:dyDescent="0.2">
      <c r="C3" s="19"/>
      <c r="D3" s="27"/>
      <c r="E3" s="20"/>
      <c r="F3" s="20"/>
      <c r="G3" s="20"/>
      <c r="H3" s="20"/>
      <c r="I3" s="20"/>
      <c r="J3" s="20"/>
      <c r="K3" s="20"/>
      <c r="L3" s="20"/>
      <c r="M3" s="20"/>
      <c r="N3" s="20"/>
      <c r="O3" s="21"/>
      <c r="P3" s="21"/>
      <c r="Q3" s="22"/>
    </row>
    <row r="4" spans="3:18" ht="20" x14ac:dyDescent="0.2">
      <c r="C4" s="23"/>
      <c r="D4" s="30"/>
      <c r="E4" s="129" t="s">
        <v>0</v>
      </c>
      <c r="F4" s="129"/>
      <c r="G4" s="129"/>
      <c r="H4" s="129"/>
      <c r="I4" s="129"/>
      <c r="J4" s="129"/>
      <c r="K4" s="129"/>
      <c r="L4" s="129"/>
      <c r="M4" s="30"/>
      <c r="N4" s="30"/>
      <c r="O4" s="30"/>
      <c r="P4" s="30"/>
      <c r="Q4" s="31"/>
    </row>
    <row r="5" spans="3:18" ht="20" x14ac:dyDescent="0.2">
      <c r="C5" s="23"/>
      <c r="D5" s="30"/>
      <c r="E5" s="129" t="s">
        <v>1</v>
      </c>
      <c r="F5" s="129"/>
      <c r="G5" s="129"/>
      <c r="H5" s="129"/>
      <c r="I5" s="129"/>
      <c r="J5" s="129"/>
      <c r="K5" s="129"/>
      <c r="L5" s="129"/>
      <c r="M5" s="30"/>
      <c r="N5" s="30"/>
      <c r="O5" s="30"/>
      <c r="P5" s="30"/>
      <c r="Q5" s="31"/>
    </row>
    <row r="6" spans="3:18" ht="20" x14ac:dyDescent="0.2">
      <c r="C6" s="23"/>
      <c r="D6" s="32"/>
      <c r="E6" s="130" t="s">
        <v>238</v>
      </c>
      <c r="F6" s="130"/>
      <c r="G6" s="130"/>
      <c r="H6" s="130"/>
      <c r="I6" s="130"/>
      <c r="J6" s="130"/>
      <c r="K6" s="130"/>
      <c r="L6" s="130"/>
      <c r="M6" s="32"/>
      <c r="N6" s="32"/>
      <c r="O6" s="32"/>
      <c r="P6" s="32"/>
      <c r="Q6" s="33"/>
    </row>
    <row r="7" spans="3:18" x14ac:dyDescent="0.2">
      <c r="C7" s="23"/>
      <c r="D7" s="28"/>
      <c r="E7"/>
      <c r="G7"/>
      <c r="H7"/>
      <c r="M7"/>
      <c r="N7"/>
      <c r="O7" s="16"/>
      <c r="P7" s="16"/>
      <c r="Q7" s="24"/>
    </row>
    <row r="8" spans="3:18" ht="16" thickBot="1" x14ac:dyDescent="0.25">
      <c r="C8" s="23"/>
      <c r="D8" s="28"/>
      <c r="E8"/>
      <c r="G8"/>
      <c r="H8"/>
      <c r="M8"/>
      <c r="N8"/>
      <c r="O8" s="16"/>
      <c r="P8" s="16"/>
      <c r="Q8" s="24"/>
    </row>
    <row r="9" spans="3:18" ht="54" customHeight="1" x14ac:dyDescent="0.2">
      <c r="C9" s="25" t="s">
        <v>17</v>
      </c>
      <c r="D9" s="120" t="s">
        <v>28</v>
      </c>
      <c r="E9" s="121"/>
      <c r="F9" s="121"/>
      <c r="G9" s="121"/>
      <c r="H9" s="121"/>
      <c r="I9" s="121"/>
      <c r="J9" s="121"/>
      <c r="K9" s="121"/>
      <c r="L9" s="121"/>
      <c r="M9" s="121"/>
      <c r="N9" s="121"/>
      <c r="O9" s="121"/>
      <c r="P9" s="121"/>
      <c r="Q9" s="122"/>
    </row>
    <row r="10" spans="3:18" ht="16" customHeight="1" x14ac:dyDescent="0.2">
      <c r="C10" s="97" t="s">
        <v>2</v>
      </c>
      <c r="D10" s="99" t="s">
        <v>3</v>
      </c>
      <c r="E10" s="100" t="s">
        <v>29</v>
      </c>
      <c r="F10" s="100" t="s">
        <v>4</v>
      </c>
      <c r="G10" s="99" t="s">
        <v>5</v>
      </c>
      <c r="H10" s="99"/>
      <c r="I10" s="99"/>
      <c r="J10" s="99"/>
      <c r="K10" s="99"/>
      <c r="L10" s="99"/>
      <c r="M10" s="99"/>
      <c r="N10" s="99"/>
      <c r="O10" s="99" t="s">
        <v>6</v>
      </c>
      <c r="P10" s="124"/>
      <c r="Q10" s="125"/>
    </row>
    <row r="11" spans="3:18" ht="27.75" customHeight="1" x14ac:dyDescent="0.2">
      <c r="C11" s="97"/>
      <c r="D11" s="99"/>
      <c r="E11" s="123"/>
      <c r="F11" s="123"/>
      <c r="G11" s="99" t="s">
        <v>7</v>
      </c>
      <c r="H11" s="99" t="s">
        <v>8</v>
      </c>
      <c r="I11" s="99" t="s">
        <v>9</v>
      </c>
      <c r="J11" s="99"/>
      <c r="K11" s="99"/>
      <c r="L11" s="99"/>
      <c r="M11" s="126" t="s">
        <v>10</v>
      </c>
      <c r="N11" s="126"/>
      <c r="O11" s="99"/>
      <c r="P11" s="124"/>
      <c r="Q11" s="125"/>
    </row>
    <row r="12" spans="3:18" ht="34" x14ac:dyDescent="0.2">
      <c r="C12" s="98"/>
      <c r="D12" s="100"/>
      <c r="E12" s="123"/>
      <c r="F12" s="123"/>
      <c r="G12" s="100"/>
      <c r="H12" s="100"/>
      <c r="I12" s="38" t="s">
        <v>11</v>
      </c>
      <c r="J12" s="38" t="s">
        <v>12</v>
      </c>
      <c r="K12" s="38" t="s">
        <v>13</v>
      </c>
      <c r="L12" s="38" t="s">
        <v>14</v>
      </c>
      <c r="M12" s="26" t="s">
        <v>15</v>
      </c>
      <c r="N12" s="26" t="s">
        <v>16</v>
      </c>
      <c r="O12" s="99"/>
      <c r="P12" s="124"/>
      <c r="Q12" s="125"/>
    </row>
    <row r="13" spans="3:18" ht="97.5" customHeight="1" x14ac:dyDescent="0.2">
      <c r="C13" s="108" t="s">
        <v>234</v>
      </c>
      <c r="D13" s="114" t="s">
        <v>30</v>
      </c>
      <c r="E13" s="116" t="s">
        <v>31</v>
      </c>
      <c r="F13" s="116" t="s">
        <v>32</v>
      </c>
      <c r="G13" s="118">
        <v>0.8478</v>
      </c>
      <c r="H13" s="127" t="s">
        <v>22</v>
      </c>
      <c r="I13" s="47">
        <v>0.21199999999999999</v>
      </c>
      <c r="J13" s="47">
        <v>0.21199999999999999</v>
      </c>
      <c r="K13" s="47">
        <v>0.21199999999999999</v>
      </c>
      <c r="L13" s="48" t="s">
        <v>33</v>
      </c>
      <c r="M13" s="104">
        <f>I13/I14</f>
        <v>1</v>
      </c>
      <c r="N13" s="110">
        <v>0.75019999999999998</v>
      </c>
      <c r="O13" s="131" t="s">
        <v>337</v>
      </c>
      <c r="P13" s="132"/>
      <c r="Q13" s="133"/>
    </row>
    <row r="14" spans="3:18" ht="97.5" customHeight="1" x14ac:dyDescent="0.2">
      <c r="C14" s="109"/>
      <c r="D14" s="115"/>
      <c r="E14" s="117"/>
      <c r="F14" s="117"/>
      <c r="G14" s="119"/>
      <c r="H14" s="128"/>
      <c r="I14" s="47">
        <v>0.21199999999999999</v>
      </c>
      <c r="J14" s="47">
        <v>0.21199999999999999</v>
      </c>
      <c r="K14" s="47">
        <v>0.21199999999999999</v>
      </c>
      <c r="L14" s="48">
        <v>0.21199999999999999</v>
      </c>
      <c r="M14" s="104"/>
      <c r="N14" s="110"/>
      <c r="O14" s="134"/>
      <c r="P14" s="135"/>
      <c r="Q14" s="136"/>
    </row>
    <row r="15" spans="3:18" ht="148" customHeight="1" x14ac:dyDescent="0.2">
      <c r="C15" s="105" t="s">
        <v>34</v>
      </c>
      <c r="D15" s="106" t="s">
        <v>35</v>
      </c>
      <c r="E15" s="107" t="s">
        <v>18</v>
      </c>
      <c r="F15" s="107" t="s">
        <v>19</v>
      </c>
      <c r="G15" s="107">
        <v>39192</v>
      </c>
      <c r="H15" s="107" t="s">
        <v>22</v>
      </c>
      <c r="I15" s="39">
        <v>9373</v>
      </c>
      <c r="J15" s="39">
        <v>10627</v>
      </c>
      <c r="K15" s="39">
        <v>15052</v>
      </c>
      <c r="L15" s="43"/>
      <c r="M15" s="66">
        <f>IFERROR(K15/K16,"ND")</f>
        <v>1.357748511636298</v>
      </c>
      <c r="N15" s="95">
        <f>IFERROR(((I15+J15+K15+L15)/(I16+J16+K16+L16)),"ND")</f>
        <v>0.89436619718309862</v>
      </c>
      <c r="O15" s="111" t="s">
        <v>239</v>
      </c>
      <c r="P15" s="112"/>
      <c r="Q15" s="113"/>
    </row>
    <row r="16" spans="3:18" ht="148" customHeight="1" x14ac:dyDescent="0.2">
      <c r="C16" s="105"/>
      <c r="D16" s="106"/>
      <c r="E16" s="107"/>
      <c r="F16" s="107"/>
      <c r="G16" s="107"/>
      <c r="H16" s="107"/>
      <c r="I16" s="39">
        <v>9076</v>
      </c>
      <c r="J16" s="39">
        <v>7981</v>
      </c>
      <c r="K16" s="39">
        <v>11086</v>
      </c>
      <c r="L16" s="43">
        <v>11049</v>
      </c>
      <c r="M16" s="66"/>
      <c r="N16" s="95"/>
      <c r="O16" s="111"/>
      <c r="P16" s="112"/>
      <c r="Q16" s="113"/>
      <c r="R16" s="6"/>
    </row>
    <row r="17" spans="2:17" ht="81" customHeight="1" x14ac:dyDescent="0.2">
      <c r="C17" s="56" t="s">
        <v>36</v>
      </c>
      <c r="D17" s="92" t="s">
        <v>37</v>
      </c>
      <c r="E17" s="60" t="s">
        <v>20</v>
      </c>
      <c r="F17" s="60" t="s">
        <v>21</v>
      </c>
      <c r="G17" s="62">
        <v>24</v>
      </c>
      <c r="H17" s="64" t="s">
        <v>22</v>
      </c>
      <c r="I17" s="40">
        <v>6</v>
      </c>
      <c r="J17" s="40">
        <v>6</v>
      </c>
      <c r="K17" s="40">
        <v>6</v>
      </c>
      <c r="L17" s="44"/>
      <c r="M17" s="66">
        <f>IFERROR(K17/K18,"ND")</f>
        <v>1</v>
      </c>
      <c r="N17" s="95">
        <f t="shared" ref="N17" si="0">IFERROR(((I17+J17+K17+L17)/(I18+J18+K18+L18)),"ND")</f>
        <v>0.75</v>
      </c>
      <c r="O17" s="101" t="s">
        <v>240</v>
      </c>
      <c r="P17" s="102"/>
      <c r="Q17" s="103"/>
    </row>
    <row r="18" spans="2:17" ht="81" customHeight="1" x14ac:dyDescent="0.2">
      <c r="C18" s="56"/>
      <c r="D18" s="92"/>
      <c r="E18" s="60"/>
      <c r="F18" s="60"/>
      <c r="G18" s="62"/>
      <c r="H18" s="64"/>
      <c r="I18" s="40">
        <v>6</v>
      </c>
      <c r="J18" s="40">
        <v>6</v>
      </c>
      <c r="K18" s="40">
        <v>6</v>
      </c>
      <c r="L18" s="44">
        <v>6</v>
      </c>
      <c r="M18" s="66"/>
      <c r="N18" s="95"/>
      <c r="O18" s="101"/>
      <c r="P18" s="102"/>
      <c r="Q18" s="103"/>
    </row>
    <row r="19" spans="2:17" ht="81" customHeight="1" x14ac:dyDescent="0.2">
      <c r="C19" s="56" t="s">
        <v>38</v>
      </c>
      <c r="D19" s="92" t="s">
        <v>39</v>
      </c>
      <c r="E19" s="60" t="s">
        <v>20</v>
      </c>
      <c r="F19" s="60" t="s">
        <v>21</v>
      </c>
      <c r="G19" s="62">
        <v>24</v>
      </c>
      <c r="H19" s="64" t="s">
        <v>22</v>
      </c>
      <c r="I19" s="40">
        <v>6</v>
      </c>
      <c r="J19" s="41">
        <v>6</v>
      </c>
      <c r="K19" s="41">
        <v>6</v>
      </c>
      <c r="L19" s="45"/>
      <c r="M19" s="66">
        <f t="shared" ref="M19" si="1">IFERROR(K19/K20,"ND")</f>
        <v>1</v>
      </c>
      <c r="N19" s="95">
        <f>IFERROR(((I19+J19+K19+L19)/(I20+J20+K20+L20)),"ND")</f>
        <v>0.75</v>
      </c>
      <c r="O19" s="101" t="s">
        <v>241</v>
      </c>
      <c r="P19" s="102"/>
      <c r="Q19" s="103"/>
    </row>
    <row r="20" spans="2:17" ht="81" customHeight="1" x14ac:dyDescent="0.2">
      <c r="C20" s="56"/>
      <c r="D20" s="92"/>
      <c r="E20" s="60"/>
      <c r="F20" s="60"/>
      <c r="G20" s="62"/>
      <c r="H20" s="64"/>
      <c r="I20" s="40">
        <v>6</v>
      </c>
      <c r="J20" s="40">
        <v>6</v>
      </c>
      <c r="K20" s="40">
        <v>6</v>
      </c>
      <c r="L20" s="44">
        <v>6</v>
      </c>
      <c r="M20" s="66"/>
      <c r="N20" s="95"/>
      <c r="O20" s="101"/>
      <c r="P20" s="102"/>
      <c r="Q20" s="103"/>
    </row>
    <row r="21" spans="2:17" ht="81" customHeight="1" x14ac:dyDescent="0.2">
      <c r="C21" s="56" t="s">
        <v>40</v>
      </c>
      <c r="D21" s="91" t="s">
        <v>41</v>
      </c>
      <c r="E21" s="60" t="s">
        <v>20</v>
      </c>
      <c r="F21" s="60" t="s">
        <v>21</v>
      </c>
      <c r="G21" s="62">
        <v>108</v>
      </c>
      <c r="H21" s="64" t="s">
        <v>22</v>
      </c>
      <c r="I21" s="40">
        <v>19</v>
      </c>
      <c r="J21" s="40">
        <v>7</v>
      </c>
      <c r="K21" s="40">
        <v>17</v>
      </c>
      <c r="L21" s="44"/>
      <c r="M21" s="66">
        <f t="shared" ref="M21" si="2">IFERROR(K21/K22,"ND")</f>
        <v>0.51515151515151514</v>
      </c>
      <c r="N21" s="95">
        <f>IFERROR(((I21+J21+K21+L21)/(I22+J22+K22+L22)),"ND")</f>
        <v>0.39814814814814814</v>
      </c>
      <c r="O21" s="101" t="s">
        <v>242</v>
      </c>
      <c r="P21" s="102"/>
      <c r="Q21" s="103"/>
    </row>
    <row r="22" spans="2:17" ht="81" customHeight="1" x14ac:dyDescent="0.2">
      <c r="C22" s="56"/>
      <c r="D22" s="91"/>
      <c r="E22" s="60"/>
      <c r="F22" s="60"/>
      <c r="G22" s="62"/>
      <c r="H22" s="64"/>
      <c r="I22" s="40">
        <v>19</v>
      </c>
      <c r="J22" s="40">
        <v>27</v>
      </c>
      <c r="K22" s="40">
        <v>33</v>
      </c>
      <c r="L22" s="44">
        <v>29</v>
      </c>
      <c r="M22" s="66"/>
      <c r="N22" s="95"/>
      <c r="O22" s="101"/>
      <c r="P22" s="102"/>
      <c r="Q22" s="103"/>
    </row>
    <row r="23" spans="2:17" ht="81" customHeight="1" x14ac:dyDescent="0.2">
      <c r="C23" s="56" t="s">
        <v>42</v>
      </c>
      <c r="D23" s="92" t="s">
        <v>43</v>
      </c>
      <c r="E23" s="60" t="s">
        <v>18</v>
      </c>
      <c r="F23" s="60" t="s">
        <v>21</v>
      </c>
      <c r="G23" s="62">
        <v>31</v>
      </c>
      <c r="H23" s="64" t="s">
        <v>22</v>
      </c>
      <c r="I23" s="40">
        <v>3</v>
      </c>
      <c r="J23" s="41">
        <v>2</v>
      </c>
      <c r="K23" s="41">
        <v>2</v>
      </c>
      <c r="L23" s="45"/>
      <c r="M23" s="66">
        <f t="shared" ref="M23" si="3">IFERROR(K23/K24,"ND")</f>
        <v>0.2857142857142857</v>
      </c>
      <c r="N23" s="95">
        <f t="shared" ref="N23:N27" si="4">IFERROR(((I23+J23+K23+L23)/(I24+J24+K24+L24)),"ND")</f>
        <v>0.22580645161290322</v>
      </c>
      <c r="O23" s="85" t="s">
        <v>243</v>
      </c>
      <c r="P23" s="86"/>
      <c r="Q23" s="87"/>
    </row>
    <row r="24" spans="2:17" ht="81" customHeight="1" x14ac:dyDescent="0.2">
      <c r="C24" s="56"/>
      <c r="D24" s="92"/>
      <c r="E24" s="60"/>
      <c r="F24" s="60"/>
      <c r="G24" s="62"/>
      <c r="H24" s="64"/>
      <c r="I24" s="40">
        <v>3</v>
      </c>
      <c r="J24" s="40">
        <v>7</v>
      </c>
      <c r="K24" s="40">
        <v>7</v>
      </c>
      <c r="L24" s="44">
        <v>14</v>
      </c>
      <c r="M24" s="66"/>
      <c r="N24" s="95"/>
      <c r="O24" s="85"/>
      <c r="P24" s="86"/>
      <c r="Q24" s="87"/>
    </row>
    <row r="25" spans="2:17" ht="81" customHeight="1" x14ac:dyDescent="0.2">
      <c r="B25" s="15"/>
      <c r="C25" s="56" t="s">
        <v>44</v>
      </c>
      <c r="D25" s="92" t="s">
        <v>26</v>
      </c>
      <c r="E25" s="60" t="s">
        <v>18</v>
      </c>
      <c r="F25" s="60" t="s">
        <v>21</v>
      </c>
      <c r="G25" s="62">
        <v>69</v>
      </c>
      <c r="H25" s="64" t="s">
        <v>22</v>
      </c>
      <c r="I25" s="40">
        <v>16</v>
      </c>
      <c r="J25" s="41">
        <v>5</v>
      </c>
      <c r="K25" s="41">
        <v>8</v>
      </c>
      <c r="L25" s="45"/>
      <c r="M25" s="66">
        <f t="shared" ref="M25" si="5">IFERROR(K25/K26,"ND")</f>
        <v>0.42105263157894735</v>
      </c>
      <c r="N25" s="95">
        <f t="shared" si="4"/>
        <v>0.42028985507246375</v>
      </c>
      <c r="O25" s="85" t="s">
        <v>244</v>
      </c>
      <c r="P25" s="86"/>
      <c r="Q25" s="87"/>
    </row>
    <row r="26" spans="2:17" ht="81" customHeight="1" x14ac:dyDescent="0.2">
      <c r="C26" s="56"/>
      <c r="D26" s="92"/>
      <c r="E26" s="60"/>
      <c r="F26" s="60"/>
      <c r="G26" s="62"/>
      <c r="H26" s="64"/>
      <c r="I26" s="40">
        <v>16</v>
      </c>
      <c r="J26" s="40">
        <v>20</v>
      </c>
      <c r="K26" s="40">
        <v>19</v>
      </c>
      <c r="L26" s="44">
        <v>14</v>
      </c>
      <c r="M26" s="66"/>
      <c r="N26" s="95"/>
      <c r="O26" s="85"/>
      <c r="P26" s="86"/>
      <c r="Q26" s="87"/>
    </row>
    <row r="27" spans="2:17" ht="81" customHeight="1" x14ac:dyDescent="0.2">
      <c r="B27" s="15"/>
      <c r="C27" s="56" t="s">
        <v>45</v>
      </c>
      <c r="D27" s="92" t="s">
        <v>46</v>
      </c>
      <c r="E27" s="60" t="s">
        <v>20</v>
      </c>
      <c r="F27" s="60" t="s">
        <v>21</v>
      </c>
      <c r="G27" s="62">
        <v>8</v>
      </c>
      <c r="H27" s="64" t="s">
        <v>22</v>
      </c>
      <c r="I27" s="40">
        <v>0</v>
      </c>
      <c r="J27" s="41">
        <v>0</v>
      </c>
      <c r="K27" s="41">
        <v>7</v>
      </c>
      <c r="L27" s="45"/>
      <c r="M27" s="66">
        <f t="shared" ref="M27" si="6">IFERROR(K27/K28,"ND")</f>
        <v>1</v>
      </c>
      <c r="N27" s="95">
        <f t="shared" si="4"/>
        <v>0.875</v>
      </c>
      <c r="O27" s="85" t="s">
        <v>245</v>
      </c>
      <c r="P27" s="86"/>
      <c r="Q27" s="87"/>
    </row>
    <row r="28" spans="2:17" ht="81" customHeight="1" x14ac:dyDescent="0.2">
      <c r="C28" s="56"/>
      <c r="D28" s="92"/>
      <c r="E28" s="60"/>
      <c r="F28" s="60"/>
      <c r="G28" s="62"/>
      <c r="H28" s="64"/>
      <c r="I28" s="40">
        <v>0</v>
      </c>
      <c r="J28" s="40">
        <v>0</v>
      </c>
      <c r="K28" s="40">
        <v>7</v>
      </c>
      <c r="L28" s="44">
        <v>1</v>
      </c>
      <c r="M28" s="66"/>
      <c r="N28" s="95"/>
      <c r="O28" s="85"/>
      <c r="P28" s="86"/>
      <c r="Q28" s="87"/>
    </row>
    <row r="29" spans="2:17" ht="81" customHeight="1" x14ac:dyDescent="0.2">
      <c r="B29" s="15"/>
      <c r="C29" s="56" t="s">
        <v>47</v>
      </c>
      <c r="D29" s="92" t="s">
        <v>48</v>
      </c>
      <c r="E29" s="60" t="s">
        <v>20</v>
      </c>
      <c r="F29" s="60" t="s">
        <v>21</v>
      </c>
      <c r="G29" s="62">
        <v>1</v>
      </c>
      <c r="H29" s="64" t="s">
        <v>22</v>
      </c>
      <c r="I29" s="40">
        <v>0</v>
      </c>
      <c r="J29" s="41">
        <v>0</v>
      </c>
      <c r="K29" s="41">
        <v>0</v>
      </c>
      <c r="L29" s="45"/>
      <c r="M29" s="66">
        <f t="shared" ref="M29" si="7">IFERROR(K29/K30,"ND")</f>
        <v>0</v>
      </c>
      <c r="N29" s="95">
        <f t="shared" ref="N29" si="8">IFERROR(((I29+J29+K29+L29)/(I30+J30+K30+L30)),"ND")</f>
        <v>0</v>
      </c>
      <c r="O29" s="85" t="s">
        <v>246</v>
      </c>
      <c r="P29" s="86"/>
      <c r="Q29" s="87"/>
    </row>
    <row r="30" spans="2:17" ht="81" customHeight="1" x14ac:dyDescent="0.2">
      <c r="C30" s="56"/>
      <c r="D30" s="92"/>
      <c r="E30" s="60"/>
      <c r="F30" s="60"/>
      <c r="G30" s="62"/>
      <c r="H30" s="64"/>
      <c r="I30" s="40">
        <v>0</v>
      </c>
      <c r="J30" s="40">
        <v>0</v>
      </c>
      <c r="K30" s="40">
        <v>1</v>
      </c>
      <c r="L30" s="44">
        <v>0</v>
      </c>
      <c r="M30" s="66"/>
      <c r="N30" s="95"/>
      <c r="O30" s="85"/>
      <c r="P30" s="86"/>
      <c r="Q30" s="87"/>
    </row>
    <row r="31" spans="2:17" ht="81" customHeight="1" x14ac:dyDescent="0.2">
      <c r="B31" s="15"/>
      <c r="C31" s="56" t="s">
        <v>49</v>
      </c>
      <c r="D31" s="92" t="s">
        <v>50</v>
      </c>
      <c r="E31" s="60" t="s">
        <v>20</v>
      </c>
      <c r="F31" s="60" t="s">
        <v>21</v>
      </c>
      <c r="G31" s="62">
        <v>1</v>
      </c>
      <c r="H31" s="64" t="s">
        <v>22</v>
      </c>
      <c r="I31" s="40">
        <v>0</v>
      </c>
      <c r="J31" s="41">
        <v>0</v>
      </c>
      <c r="K31" s="41">
        <v>0</v>
      </c>
      <c r="L31" s="45"/>
      <c r="M31" s="66">
        <f t="shared" ref="M31" si="9">IFERROR(K31/K32,"ND")</f>
        <v>0</v>
      </c>
      <c r="N31" s="95">
        <f t="shared" ref="N31" si="10">IFERROR(((I31+J31+K31+L31)/(I32+J32+K32+L32)),"ND")</f>
        <v>0</v>
      </c>
      <c r="O31" s="85" t="s">
        <v>247</v>
      </c>
      <c r="P31" s="86"/>
      <c r="Q31" s="87"/>
    </row>
    <row r="32" spans="2:17" ht="81" customHeight="1" x14ac:dyDescent="0.2">
      <c r="C32" s="56"/>
      <c r="D32" s="92"/>
      <c r="E32" s="60"/>
      <c r="F32" s="60"/>
      <c r="G32" s="62"/>
      <c r="H32" s="64"/>
      <c r="I32" s="40">
        <v>0</v>
      </c>
      <c r="J32" s="40">
        <v>0</v>
      </c>
      <c r="K32" s="40">
        <v>1</v>
      </c>
      <c r="L32" s="44">
        <v>0</v>
      </c>
      <c r="M32" s="66"/>
      <c r="N32" s="95"/>
      <c r="O32" s="85"/>
      <c r="P32" s="86"/>
      <c r="Q32" s="87"/>
    </row>
    <row r="33" spans="2:17" ht="81" customHeight="1" x14ac:dyDescent="0.2">
      <c r="C33" s="56" t="s">
        <v>51</v>
      </c>
      <c r="D33" s="92" t="s">
        <v>52</v>
      </c>
      <c r="E33" s="60" t="s">
        <v>18</v>
      </c>
      <c r="F33" s="60" t="s">
        <v>21</v>
      </c>
      <c r="G33" s="62">
        <v>233</v>
      </c>
      <c r="H33" s="64" t="s">
        <v>22</v>
      </c>
      <c r="I33" s="40">
        <v>35</v>
      </c>
      <c r="J33" s="41">
        <v>19</v>
      </c>
      <c r="K33" s="41">
        <v>23</v>
      </c>
      <c r="L33" s="45"/>
      <c r="M33" s="66">
        <f t="shared" ref="M33" si="11">IFERROR(K33/K34,"ND")</f>
        <v>0.31944444444444442</v>
      </c>
      <c r="N33" s="95">
        <f t="shared" ref="N33" si="12">IFERROR(((I33+J33+K33+L33)/(I34+J34+K34+L34)),"ND")</f>
        <v>0.33047210300429186</v>
      </c>
      <c r="O33" s="85" t="s">
        <v>248</v>
      </c>
      <c r="P33" s="86"/>
      <c r="Q33" s="87"/>
    </row>
    <row r="34" spans="2:17" ht="81" customHeight="1" x14ac:dyDescent="0.2">
      <c r="B34" s="15"/>
      <c r="C34" s="56"/>
      <c r="D34" s="92"/>
      <c r="E34" s="60"/>
      <c r="F34" s="60"/>
      <c r="G34" s="62"/>
      <c r="H34" s="64"/>
      <c r="I34" s="40">
        <v>42</v>
      </c>
      <c r="J34" s="40">
        <v>63</v>
      </c>
      <c r="K34" s="40">
        <v>72</v>
      </c>
      <c r="L34" s="44">
        <v>56</v>
      </c>
      <c r="M34" s="66"/>
      <c r="N34" s="95"/>
      <c r="O34" s="85"/>
      <c r="P34" s="86"/>
      <c r="Q34" s="87"/>
    </row>
    <row r="35" spans="2:17" ht="90" customHeight="1" x14ac:dyDescent="0.2">
      <c r="C35" s="56" t="s">
        <v>53</v>
      </c>
      <c r="D35" s="92" t="s">
        <v>54</v>
      </c>
      <c r="E35" s="60" t="s">
        <v>18</v>
      </c>
      <c r="F35" s="60" t="s">
        <v>21</v>
      </c>
      <c r="G35" s="62">
        <v>233</v>
      </c>
      <c r="H35" s="64" t="s">
        <v>22</v>
      </c>
      <c r="I35" s="40">
        <v>35</v>
      </c>
      <c r="J35" s="41">
        <v>19</v>
      </c>
      <c r="K35" s="41">
        <v>23</v>
      </c>
      <c r="L35" s="45"/>
      <c r="M35" s="66">
        <f t="shared" ref="M35" si="13">IFERROR(K35/K36,"ND")</f>
        <v>0.31944444444444442</v>
      </c>
      <c r="N35" s="95">
        <f t="shared" ref="N35" si="14">IFERROR(((I35+J35+K35+L35)/(I36+J36+K36+L36)),"ND")</f>
        <v>0.33047210300429186</v>
      </c>
      <c r="O35" s="85" t="s">
        <v>249</v>
      </c>
      <c r="P35" s="86"/>
      <c r="Q35" s="87"/>
    </row>
    <row r="36" spans="2:17" ht="74" customHeight="1" x14ac:dyDescent="0.2">
      <c r="C36" s="56"/>
      <c r="D36" s="92"/>
      <c r="E36" s="60"/>
      <c r="F36" s="60"/>
      <c r="G36" s="62"/>
      <c r="H36" s="64"/>
      <c r="I36" s="40">
        <v>42</v>
      </c>
      <c r="J36" s="40">
        <v>63</v>
      </c>
      <c r="K36" s="40">
        <v>72</v>
      </c>
      <c r="L36" s="44">
        <v>56</v>
      </c>
      <c r="M36" s="66"/>
      <c r="N36" s="95"/>
      <c r="O36" s="85"/>
      <c r="P36" s="86"/>
      <c r="Q36" s="87"/>
    </row>
    <row r="37" spans="2:17" ht="113" customHeight="1" x14ac:dyDescent="0.2">
      <c r="C37" s="56" t="s">
        <v>55</v>
      </c>
      <c r="D37" s="92" t="s">
        <v>56</v>
      </c>
      <c r="E37" s="60" t="s">
        <v>18</v>
      </c>
      <c r="F37" s="60" t="s">
        <v>21</v>
      </c>
      <c r="G37" s="62">
        <v>420</v>
      </c>
      <c r="H37" s="64" t="s">
        <v>22</v>
      </c>
      <c r="I37" s="40">
        <v>51</v>
      </c>
      <c r="J37" s="41">
        <v>348</v>
      </c>
      <c r="K37" s="41">
        <v>149</v>
      </c>
      <c r="L37" s="45"/>
      <c r="M37" s="66">
        <f t="shared" ref="M37" si="15">IFERROR(K37/K38,"ND")</f>
        <v>6.4782608695652177</v>
      </c>
      <c r="N37" s="95">
        <f t="shared" ref="N37:N41" si="16">IFERROR(((I37+J37+K37+L37)/(I38+J38+K38+L38)),"ND")</f>
        <v>1.3047619047619048</v>
      </c>
      <c r="O37" s="85" t="s">
        <v>250</v>
      </c>
      <c r="P37" s="86"/>
      <c r="Q37" s="87"/>
    </row>
    <row r="38" spans="2:17" ht="113" customHeight="1" x14ac:dyDescent="0.2">
      <c r="C38" s="56"/>
      <c r="D38" s="92"/>
      <c r="E38" s="60"/>
      <c r="F38" s="60"/>
      <c r="G38" s="62"/>
      <c r="H38" s="64"/>
      <c r="I38" s="40">
        <v>51</v>
      </c>
      <c r="J38" s="40">
        <v>323</v>
      </c>
      <c r="K38" s="40">
        <v>23</v>
      </c>
      <c r="L38" s="44">
        <v>23</v>
      </c>
      <c r="M38" s="66"/>
      <c r="N38" s="95"/>
      <c r="O38" s="85"/>
      <c r="P38" s="86"/>
      <c r="Q38" s="87"/>
    </row>
    <row r="39" spans="2:17" ht="81" customHeight="1" x14ac:dyDescent="0.2">
      <c r="C39" s="56" t="s">
        <v>57</v>
      </c>
      <c r="D39" s="92" t="s">
        <v>58</v>
      </c>
      <c r="E39" s="60" t="s">
        <v>18</v>
      </c>
      <c r="F39" s="60" t="s">
        <v>21</v>
      </c>
      <c r="G39" s="62">
        <v>406</v>
      </c>
      <c r="H39" s="64" t="s">
        <v>22</v>
      </c>
      <c r="I39" s="40">
        <v>51</v>
      </c>
      <c r="J39" s="41">
        <v>342</v>
      </c>
      <c r="K39" s="41">
        <v>146</v>
      </c>
      <c r="L39" s="45"/>
      <c r="M39" s="66">
        <f t="shared" ref="M39" si="17">IFERROR(K39/K40,"ND")</f>
        <v>7.3</v>
      </c>
      <c r="N39" s="95">
        <f>IFERROR(((I39+J39+K39+L39)/(I40+J40+K40+L40)),"ND")</f>
        <v>1.3275862068965518</v>
      </c>
      <c r="O39" s="85" t="s">
        <v>251</v>
      </c>
      <c r="P39" s="86"/>
      <c r="Q39" s="87"/>
    </row>
    <row r="40" spans="2:17" ht="81" customHeight="1" x14ac:dyDescent="0.2">
      <c r="C40" s="56"/>
      <c r="D40" s="92"/>
      <c r="E40" s="60"/>
      <c r="F40" s="60"/>
      <c r="G40" s="62"/>
      <c r="H40" s="64"/>
      <c r="I40" s="40">
        <v>51</v>
      </c>
      <c r="J40" s="40">
        <v>315</v>
      </c>
      <c r="K40" s="40">
        <v>20</v>
      </c>
      <c r="L40" s="44">
        <v>20</v>
      </c>
      <c r="M40" s="66"/>
      <c r="N40" s="95"/>
      <c r="O40" s="85"/>
      <c r="P40" s="86"/>
      <c r="Q40" s="87"/>
    </row>
    <row r="41" spans="2:17" ht="88" customHeight="1" x14ac:dyDescent="0.2">
      <c r="C41" s="56" t="s">
        <v>59</v>
      </c>
      <c r="D41" s="92" t="s">
        <v>60</v>
      </c>
      <c r="E41" s="60" t="s">
        <v>18</v>
      </c>
      <c r="F41" s="60" t="s">
        <v>21</v>
      </c>
      <c r="G41" s="62">
        <v>14</v>
      </c>
      <c r="H41" s="64" t="s">
        <v>22</v>
      </c>
      <c r="I41" s="40">
        <v>0</v>
      </c>
      <c r="J41" s="41">
        <v>6</v>
      </c>
      <c r="K41" s="41">
        <v>3</v>
      </c>
      <c r="L41" s="45"/>
      <c r="M41" s="66">
        <f t="shared" ref="M41" si="18">IFERROR(K41/K42,"ND")</f>
        <v>1</v>
      </c>
      <c r="N41" s="95">
        <f t="shared" si="16"/>
        <v>0.6428571428571429</v>
      </c>
      <c r="O41" s="85" t="s">
        <v>252</v>
      </c>
      <c r="P41" s="86"/>
      <c r="Q41" s="87"/>
    </row>
    <row r="42" spans="2:17" ht="89" customHeight="1" x14ac:dyDescent="0.2">
      <c r="C42" s="56"/>
      <c r="D42" s="92"/>
      <c r="E42" s="60"/>
      <c r="F42" s="60"/>
      <c r="G42" s="62"/>
      <c r="H42" s="64"/>
      <c r="I42" s="40">
        <v>0</v>
      </c>
      <c r="J42" s="40">
        <v>8</v>
      </c>
      <c r="K42" s="40">
        <v>3</v>
      </c>
      <c r="L42" s="44">
        <v>3</v>
      </c>
      <c r="M42" s="66"/>
      <c r="N42" s="95"/>
      <c r="O42" s="85"/>
      <c r="P42" s="86"/>
      <c r="Q42" s="87"/>
    </row>
    <row r="43" spans="2:17" ht="101" customHeight="1" x14ac:dyDescent="0.2">
      <c r="B43" s="15"/>
      <c r="C43" s="56" t="s">
        <v>233</v>
      </c>
      <c r="D43" s="92" t="s">
        <v>61</v>
      </c>
      <c r="E43" s="60" t="s">
        <v>18</v>
      </c>
      <c r="F43" s="60" t="s">
        <v>21</v>
      </c>
      <c r="G43" s="62">
        <v>249</v>
      </c>
      <c r="H43" s="64" t="s">
        <v>22</v>
      </c>
      <c r="I43" s="40">
        <v>75</v>
      </c>
      <c r="J43" s="41">
        <v>74</v>
      </c>
      <c r="K43" s="41">
        <v>97</v>
      </c>
      <c r="L43" s="45"/>
      <c r="M43" s="66">
        <f t="shared" ref="M43" si="19">IFERROR(K43/K44,"ND")</f>
        <v>1.564516129032258</v>
      </c>
      <c r="N43" s="95">
        <f t="shared" ref="N43" si="20">IFERROR(((I43+J43+K43+L43)/(I44+J44+K44+L44)),"ND")</f>
        <v>0.98795180722891562</v>
      </c>
      <c r="O43" s="85" t="s">
        <v>253</v>
      </c>
      <c r="P43" s="86"/>
      <c r="Q43" s="87"/>
    </row>
    <row r="44" spans="2:17" ht="101" customHeight="1" x14ac:dyDescent="0.2">
      <c r="C44" s="56"/>
      <c r="D44" s="92"/>
      <c r="E44" s="60"/>
      <c r="F44" s="60"/>
      <c r="G44" s="62"/>
      <c r="H44" s="64"/>
      <c r="I44" s="40">
        <v>61</v>
      </c>
      <c r="J44" s="40">
        <v>63</v>
      </c>
      <c r="K44" s="40">
        <v>62</v>
      </c>
      <c r="L44" s="44">
        <v>63</v>
      </c>
      <c r="M44" s="66"/>
      <c r="N44" s="95"/>
      <c r="O44" s="85"/>
      <c r="P44" s="86"/>
      <c r="Q44" s="87"/>
    </row>
    <row r="45" spans="2:17" ht="101" customHeight="1" x14ac:dyDescent="0.2">
      <c r="C45" s="56" t="s">
        <v>62</v>
      </c>
      <c r="D45" s="137" t="s">
        <v>63</v>
      </c>
      <c r="E45" s="60" t="s">
        <v>18</v>
      </c>
      <c r="F45" s="60" t="s">
        <v>21</v>
      </c>
      <c r="G45" s="62">
        <v>240</v>
      </c>
      <c r="H45" s="64" t="s">
        <v>22</v>
      </c>
      <c r="I45" s="40">
        <v>74</v>
      </c>
      <c r="J45" s="41">
        <v>73</v>
      </c>
      <c r="K45" s="41">
        <v>96</v>
      </c>
      <c r="L45" s="45"/>
      <c r="M45" s="66">
        <f t="shared" ref="M45" si="21">IFERROR(K45/K46,"ND")</f>
        <v>1.6</v>
      </c>
      <c r="N45" s="95">
        <f t="shared" ref="N45" si="22">IFERROR(((I45+J45+K45+L45)/(I46+J46+K46+L46)),"ND")</f>
        <v>1.0125</v>
      </c>
      <c r="O45" s="85" t="s">
        <v>254</v>
      </c>
      <c r="P45" s="86"/>
      <c r="Q45" s="87"/>
    </row>
    <row r="46" spans="2:17" ht="101" customHeight="1" x14ac:dyDescent="0.2">
      <c r="C46" s="56"/>
      <c r="D46" s="92"/>
      <c r="E46" s="60"/>
      <c r="F46" s="60"/>
      <c r="G46" s="62"/>
      <c r="H46" s="64"/>
      <c r="I46" s="40">
        <v>60</v>
      </c>
      <c r="J46" s="40">
        <v>60</v>
      </c>
      <c r="K46" s="40">
        <v>60</v>
      </c>
      <c r="L46" s="44">
        <v>60</v>
      </c>
      <c r="M46" s="66"/>
      <c r="N46" s="95"/>
      <c r="O46" s="85"/>
      <c r="P46" s="86"/>
      <c r="Q46" s="87"/>
    </row>
    <row r="47" spans="2:17" ht="81" customHeight="1" x14ac:dyDescent="0.2">
      <c r="C47" s="56" t="s">
        <v>235</v>
      </c>
      <c r="D47" s="92" t="s">
        <v>64</v>
      </c>
      <c r="E47" s="60" t="s">
        <v>18</v>
      </c>
      <c r="F47" s="60" t="s">
        <v>21</v>
      </c>
      <c r="G47" s="62">
        <v>5</v>
      </c>
      <c r="H47" s="64" t="s">
        <v>22</v>
      </c>
      <c r="I47" s="40">
        <v>0</v>
      </c>
      <c r="J47" s="41">
        <v>1</v>
      </c>
      <c r="K47" s="41">
        <v>1</v>
      </c>
      <c r="L47" s="45"/>
      <c r="M47" s="66">
        <f t="shared" ref="M47" si="23">IFERROR(K47/K48,"ND")</f>
        <v>1</v>
      </c>
      <c r="N47" s="95">
        <f t="shared" ref="N47" si="24">IFERROR(((I47+J47+K47+L47)/(I48+J48+K48+L48)),"ND")</f>
        <v>0.4</v>
      </c>
      <c r="O47" s="85" t="s">
        <v>255</v>
      </c>
      <c r="P47" s="86"/>
      <c r="Q47" s="87"/>
    </row>
    <row r="48" spans="2:17" ht="81" customHeight="1" x14ac:dyDescent="0.2">
      <c r="C48" s="56"/>
      <c r="D48" s="92"/>
      <c r="E48" s="60"/>
      <c r="F48" s="60"/>
      <c r="G48" s="62"/>
      <c r="H48" s="64"/>
      <c r="I48" s="40">
        <v>0</v>
      </c>
      <c r="J48" s="40">
        <v>2</v>
      </c>
      <c r="K48" s="40">
        <v>1</v>
      </c>
      <c r="L48" s="44">
        <v>2</v>
      </c>
      <c r="M48" s="66"/>
      <c r="N48" s="95"/>
      <c r="O48" s="85"/>
      <c r="P48" s="86"/>
      <c r="Q48" s="87"/>
    </row>
    <row r="49" spans="3:18" ht="81" customHeight="1" x14ac:dyDescent="0.2">
      <c r="C49" s="56" t="s">
        <v>65</v>
      </c>
      <c r="D49" s="92" t="s">
        <v>66</v>
      </c>
      <c r="E49" s="60" t="s">
        <v>18</v>
      </c>
      <c r="F49" s="60" t="s">
        <v>21</v>
      </c>
      <c r="G49" s="62">
        <v>4</v>
      </c>
      <c r="H49" s="64" t="s">
        <v>22</v>
      </c>
      <c r="I49" s="40">
        <v>1</v>
      </c>
      <c r="J49" s="41">
        <v>1</v>
      </c>
      <c r="K49" s="41">
        <v>1</v>
      </c>
      <c r="L49" s="45"/>
      <c r="M49" s="66">
        <f t="shared" ref="M49" si="25">IFERROR(K49/K50,"ND")</f>
        <v>1</v>
      </c>
      <c r="N49" s="95">
        <f t="shared" ref="N49" si="26">IFERROR(((I49+J49+K49+L49)/(I50+J50+K50+L50)),"ND")</f>
        <v>0.75</v>
      </c>
      <c r="O49" s="85" t="s">
        <v>256</v>
      </c>
      <c r="P49" s="86"/>
      <c r="Q49" s="87"/>
    </row>
    <row r="50" spans="3:18" ht="81" customHeight="1" x14ac:dyDescent="0.2">
      <c r="C50" s="56"/>
      <c r="D50" s="92"/>
      <c r="E50" s="60"/>
      <c r="F50" s="60"/>
      <c r="G50" s="62"/>
      <c r="H50" s="64"/>
      <c r="I50" s="40">
        <v>1</v>
      </c>
      <c r="J50" s="40">
        <v>1</v>
      </c>
      <c r="K50" s="40">
        <v>1</v>
      </c>
      <c r="L50" s="44">
        <v>1</v>
      </c>
      <c r="M50" s="66"/>
      <c r="N50" s="95"/>
      <c r="O50" s="85"/>
      <c r="P50" s="86"/>
      <c r="Q50" s="87"/>
    </row>
    <row r="51" spans="3:18" ht="91" customHeight="1" x14ac:dyDescent="0.2">
      <c r="C51" s="56" t="s">
        <v>67</v>
      </c>
      <c r="D51" s="92" t="s">
        <v>68</v>
      </c>
      <c r="E51" s="60" t="s">
        <v>18</v>
      </c>
      <c r="F51" s="60" t="s">
        <v>21</v>
      </c>
      <c r="G51" s="62">
        <v>74</v>
      </c>
      <c r="H51" s="64" t="s">
        <v>22</v>
      </c>
      <c r="I51" s="40">
        <v>23</v>
      </c>
      <c r="J51" s="41">
        <v>19</v>
      </c>
      <c r="K51" s="41">
        <v>43</v>
      </c>
      <c r="L51" s="45"/>
      <c r="M51" s="66">
        <f t="shared" ref="M51" si="27">IFERROR(K51/K52,"ND")</f>
        <v>2.5294117647058822</v>
      </c>
      <c r="N51" s="95">
        <f t="shared" ref="N51" si="28">IFERROR(((I51+J51+K51+L51)/(I52+J52+K52+L52)),"ND")</f>
        <v>1.1486486486486487</v>
      </c>
      <c r="O51" s="85" t="s">
        <v>257</v>
      </c>
      <c r="P51" s="86"/>
      <c r="Q51" s="87"/>
    </row>
    <row r="52" spans="3:18" ht="91" customHeight="1" x14ac:dyDescent="0.2">
      <c r="C52" s="56"/>
      <c r="D52" s="92"/>
      <c r="E52" s="60"/>
      <c r="F52" s="60"/>
      <c r="G52" s="62"/>
      <c r="H52" s="64"/>
      <c r="I52" s="40">
        <v>23</v>
      </c>
      <c r="J52" s="40">
        <v>17</v>
      </c>
      <c r="K52" s="40">
        <v>17</v>
      </c>
      <c r="L52" s="44">
        <v>17</v>
      </c>
      <c r="M52" s="66"/>
      <c r="N52" s="95"/>
      <c r="O52" s="85"/>
      <c r="P52" s="86"/>
      <c r="Q52" s="87"/>
    </row>
    <row r="53" spans="3:18" ht="109" customHeight="1" x14ac:dyDescent="0.2">
      <c r="C53" s="56" t="s">
        <v>69</v>
      </c>
      <c r="D53" s="92" t="s">
        <v>70</v>
      </c>
      <c r="E53" s="60" t="s">
        <v>18</v>
      </c>
      <c r="F53" s="60" t="s">
        <v>21</v>
      </c>
      <c r="G53" s="62">
        <v>21</v>
      </c>
      <c r="H53" s="64" t="s">
        <v>22</v>
      </c>
      <c r="I53" s="40">
        <v>3</v>
      </c>
      <c r="J53" s="41">
        <v>6</v>
      </c>
      <c r="K53" s="41">
        <v>5</v>
      </c>
      <c r="L53" s="45"/>
      <c r="M53" s="66">
        <f t="shared" ref="M53" si="29">IFERROR(K53/K54,"ND")</f>
        <v>0.83333333333333337</v>
      </c>
      <c r="N53" s="95">
        <f t="shared" ref="N53" si="30">IFERROR(((I53+J53+K53+L53)/(I54+J54+K54+L54)),"ND")</f>
        <v>0.66666666666666663</v>
      </c>
      <c r="O53" s="85" t="s">
        <v>329</v>
      </c>
      <c r="P53" s="86"/>
      <c r="Q53" s="87"/>
    </row>
    <row r="54" spans="3:18" ht="109" customHeight="1" x14ac:dyDescent="0.2">
      <c r="C54" s="56"/>
      <c r="D54" s="92"/>
      <c r="E54" s="60"/>
      <c r="F54" s="60"/>
      <c r="G54" s="62"/>
      <c r="H54" s="64"/>
      <c r="I54" s="40">
        <v>3</v>
      </c>
      <c r="J54" s="40">
        <v>6</v>
      </c>
      <c r="K54" s="40">
        <v>6</v>
      </c>
      <c r="L54" s="44">
        <v>6</v>
      </c>
      <c r="M54" s="66"/>
      <c r="N54" s="95"/>
      <c r="O54" s="85"/>
      <c r="P54" s="86"/>
      <c r="Q54" s="87"/>
    </row>
    <row r="55" spans="3:18" ht="81" customHeight="1" x14ac:dyDescent="0.2">
      <c r="C55" s="56" t="s">
        <v>71</v>
      </c>
      <c r="D55" s="92" t="s">
        <v>72</v>
      </c>
      <c r="E55" s="60" t="s">
        <v>18</v>
      </c>
      <c r="F55" s="60" t="s">
        <v>21</v>
      </c>
      <c r="G55" s="62">
        <v>53</v>
      </c>
      <c r="H55" s="64" t="s">
        <v>22</v>
      </c>
      <c r="I55" s="40">
        <v>20</v>
      </c>
      <c r="J55" s="41">
        <v>13</v>
      </c>
      <c r="K55" s="41">
        <v>38</v>
      </c>
      <c r="L55" s="45"/>
      <c r="M55" s="66">
        <f t="shared" ref="M55" si="31">IFERROR(K55/K56,"ND")</f>
        <v>3.4545454545454546</v>
      </c>
      <c r="N55" s="95">
        <f t="shared" ref="N55" si="32">IFERROR(((I55+J55+K55+L55)/(I56+J56+K56+L56)),"ND")</f>
        <v>1.3396226415094339</v>
      </c>
      <c r="O55" s="85" t="s">
        <v>258</v>
      </c>
      <c r="P55" s="86"/>
      <c r="Q55" s="87"/>
    </row>
    <row r="56" spans="3:18" ht="81" customHeight="1" x14ac:dyDescent="0.2">
      <c r="C56" s="56"/>
      <c r="D56" s="92"/>
      <c r="E56" s="60"/>
      <c r="F56" s="60"/>
      <c r="G56" s="62"/>
      <c r="H56" s="64"/>
      <c r="I56" s="40">
        <v>20</v>
      </c>
      <c r="J56" s="40">
        <v>11</v>
      </c>
      <c r="K56" s="40">
        <v>11</v>
      </c>
      <c r="L56" s="44">
        <v>11</v>
      </c>
      <c r="M56" s="66"/>
      <c r="N56" s="95"/>
      <c r="O56" s="85"/>
      <c r="P56" s="86"/>
      <c r="Q56" s="87"/>
      <c r="R56" s="1"/>
    </row>
    <row r="57" spans="3:18" ht="81" customHeight="1" x14ac:dyDescent="0.2">
      <c r="C57" s="56" t="s">
        <v>73</v>
      </c>
      <c r="D57" s="92" t="s">
        <v>74</v>
      </c>
      <c r="E57" s="60" t="s">
        <v>18</v>
      </c>
      <c r="F57" s="60" t="s">
        <v>21</v>
      </c>
      <c r="G57" s="62">
        <v>3</v>
      </c>
      <c r="H57" s="64" t="s">
        <v>22</v>
      </c>
      <c r="I57" s="40">
        <v>0</v>
      </c>
      <c r="J57" s="41">
        <v>0</v>
      </c>
      <c r="K57" s="41">
        <v>1</v>
      </c>
      <c r="L57" s="45"/>
      <c r="M57" s="66">
        <f t="shared" ref="M57" si="33">IFERROR(K57/K58,"ND")</f>
        <v>1</v>
      </c>
      <c r="N57" s="95">
        <f t="shared" ref="N57" si="34">IFERROR(((I57+J57+K57+L57)/(I58+J58+K58+L58)),"ND")</f>
        <v>0.33333333333333331</v>
      </c>
      <c r="O57" s="85" t="s">
        <v>259</v>
      </c>
      <c r="P57" s="86"/>
      <c r="Q57" s="87"/>
    </row>
    <row r="58" spans="3:18" ht="81" customHeight="1" x14ac:dyDescent="0.2">
      <c r="C58" s="56"/>
      <c r="D58" s="92"/>
      <c r="E58" s="60"/>
      <c r="F58" s="60"/>
      <c r="G58" s="62"/>
      <c r="H58" s="64"/>
      <c r="I58" s="40">
        <v>0</v>
      </c>
      <c r="J58" s="40">
        <v>1</v>
      </c>
      <c r="K58" s="40">
        <v>1</v>
      </c>
      <c r="L58" s="44">
        <v>1</v>
      </c>
      <c r="M58" s="66"/>
      <c r="N58" s="95"/>
      <c r="O58" s="85"/>
      <c r="P58" s="86"/>
      <c r="Q58" s="87"/>
    </row>
    <row r="59" spans="3:18" ht="81" customHeight="1" x14ac:dyDescent="0.2">
      <c r="C59" s="56" t="s">
        <v>75</v>
      </c>
      <c r="D59" s="58" t="s">
        <v>76</v>
      </c>
      <c r="E59" s="60" t="s">
        <v>18</v>
      </c>
      <c r="F59" s="60" t="s">
        <v>21</v>
      </c>
      <c r="G59" s="62">
        <v>3</v>
      </c>
      <c r="H59" s="64" t="s">
        <v>22</v>
      </c>
      <c r="I59" s="41">
        <v>0</v>
      </c>
      <c r="J59" s="41">
        <v>0</v>
      </c>
      <c r="K59" s="41">
        <v>1</v>
      </c>
      <c r="L59" s="45"/>
      <c r="M59" s="66">
        <f t="shared" ref="M59" si="35">IFERROR(K59/K60,"ND")</f>
        <v>1</v>
      </c>
      <c r="N59" s="95">
        <f t="shared" ref="N59" si="36">IFERROR(((I59+J59+K59+L59)/(I60+J60+K60+L60)),"ND")</f>
        <v>0.33333333333333331</v>
      </c>
      <c r="O59" s="85" t="s">
        <v>260</v>
      </c>
      <c r="P59" s="86"/>
      <c r="Q59" s="87"/>
    </row>
    <row r="60" spans="3:18" ht="81" customHeight="1" x14ac:dyDescent="0.2">
      <c r="C60" s="56"/>
      <c r="D60" s="58"/>
      <c r="E60" s="60"/>
      <c r="F60" s="60"/>
      <c r="G60" s="62"/>
      <c r="H60" s="64"/>
      <c r="I60" s="41">
        <v>0</v>
      </c>
      <c r="J60" s="41">
        <v>1</v>
      </c>
      <c r="K60" s="41">
        <v>1</v>
      </c>
      <c r="L60" s="45">
        <v>1</v>
      </c>
      <c r="M60" s="66"/>
      <c r="N60" s="95"/>
      <c r="O60" s="85"/>
      <c r="P60" s="86"/>
      <c r="Q60" s="87"/>
    </row>
    <row r="61" spans="3:18" ht="101" customHeight="1" x14ac:dyDescent="0.2">
      <c r="C61" s="56" t="s">
        <v>77</v>
      </c>
      <c r="D61" s="92" t="s">
        <v>78</v>
      </c>
      <c r="E61" s="60" t="s">
        <v>18</v>
      </c>
      <c r="F61" s="60" t="s">
        <v>21</v>
      </c>
      <c r="G61" s="62">
        <v>6</v>
      </c>
      <c r="H61" s="64" t="s">
        <v>22</v>
      </c>
      <c r="I61" s="41">
        <v>2</v>
      </c>
      <c r="J61" s="41">
        <v>1</v>
      </c>
      <c r="K61" s="41">
        <v>3</v>
      </c>
      <c r="L61" s="45"/>
      <c r="M61" s="66">
        <f t="shared" ref="M61" si="37">IFERROR(K61/K62,"ND")</f>
        <v>1.5</v>
      </c>
      <c r="N61" s="95">
        <f t="shared" ref="N61" si="38">IFERROR(((I61+J61+K61+L61)/(I62+J62+K62+L62)),"ND")</f>
        <v>1</v>
      </c>
      <c r="O61" s="85" t="s">
        <v>330</v>
      </c>
      <c r="P61" s="86"/>
      <c r="Q61" s="87"/>
    </row>
    <row r="62" spans="3:18" ht="105" customHeight="1" x14ac:dyDescent="0.2">
      <c r="C62" s="56"/>
      <c r="D62" s="92"/>
      <c r="E62" s="60"/>
      <c r="F62" s="60"/>
      <c r="G62" s="62"/>
      <c r="H62" s="64"/>
      <c r="I62" s="41">
        <v>2</v>
      </c>
      <c r="J62" s="41">
        <v>1</v>
      </c>
      <c r="K62" s="41">
        <v>2</v>
      </c>
      <c r="L62" s="45">
        <v>1</v>
      </c>
      <c r="M62" s="66"/>
      <c r="N62" s="95"/>
      <c r="O62" s="85"/>
      <c r="P62" s="86"/>
      <c r="Q62" s="87"/>
    </row>
    <row r="63" spans="3:18" ht="81" customHeight="1" x14ac:dyDescent="0.2">
      <c r="C63" s="56" t="s">
        <v>79</v>
      </c>
      <c r="D63" s="92" t="s">
        <v>80</v>
      </c>
      <c r="E63" s="60" t="s">
        <v>18</v>
      </c>
      <c r="F63" s="60" t="s">
        <v>21</v>
      </c>
      <c r="G63" s="62">
        <v>2</v>
      </c>
      <c r="H63" s="64" t="s">
        <v>22</v>
      </c>
      <c r="I63" s="41">
        <v>1</v>
      </c>
      <c r="J63" s="41">
        <v>1</v>
      </c>
      <c r="K63" s="41">
        <v>1</v>
      </c>
      <c r="L63" s="45"/>
      <c r="M63" s="66">
        <f t="shared" ref="M63" si="39">IFERROR(K63/K64,"ND")</f>
        <v>1</v>
      </c>
      <c r="N63" s="95">
        <f t="shared" ref="N63" si="40">IFERROR(((I63+J63+K63+L63)/(I64+J64+K64+L64)),"ND")</f>
        <v>1.5</v>
      </c>
      <c r="O63" s="85" t="s">
        <v>261</v>
      </c>
      <c r="P63" s="86"/>
      <c r="Q63" s="87"/>
    </row>
    <row r="64" spans="3:18" ht="81" customHeight="1" x14ac:dyDescent="0.2">
      <c r="C64" s="56"/>
      <c r="D64" s="92"/>
      <c r="E64" s="60"/>
      <c r="F64" s="60"/>
      <c r="G64" s="62"/>
      <c r="H64" s="64"/>
      <c r="I64" s="41">
        <v>1</v>
      </c>
      <c r="J64" s="41">
        <v>0</v>
      </c>
      <c r="K64" s="41">
        <v>1</v>
      </c>
      <c r="L64" s="45">
        <v>0</v>
      </c>
      <c r="M64" s="66"/>
      <c r="N64" s="95"/>
      <c r="O64" s="85"/>
      <c r="P64" s="86"/>
      <c r="Q64" s="87"/>
    </row>
    <row r="65" spans="2:20" ht="87" customHeight="1" x14ac:dyDescent="0.2">
      <c r="C65" s="56" t="s">
        <v>81</v>
      </c>
      <c r="D65" s="92" t="s">
        <v>82</v>
      </c>
      <c r="E65" s="60" t="s">
        <v>18</v>
      </c>
      <c r="F65" s="60" t="s">
        <v>21</v>
      </c>
      <c r="G65" s="62">
        <v>4</v>
      </c>
      <c r="H65" s="64" t="s">
        <v>22</v>
      </c>
      <c r="I65" s="41">
        <v>1</v>
      </c>
      <c r="J65" s="41">
        <v>0</v>
      </c>
      <c r="K65" s="41">
        <v>2</v>
      </c>
      <c r="L65" s="45"/>
      <c r="M65" s="66">
        <f t="shared" ref="M65" si="41">IFERROR(K65/K66,"ND")</f>
        <v>2</v>
      </c>
      <c r="N65" s="95">
        <f>IFERROR(((I65+J65+K65+L65)/(I66+J66+K66+L66)),"ND")</f>
        <v>0.75</v>
      </c>
      <c r="O65" s="85" t="s">
        <v>262</v>
      </c>
      <c r="P65" s="86"/>
      <c r="Q65" s="87"/>
    </row>
    <row r="66" spans="2:20" ht="87" customHeight="1" x14ac:dyDescent="0.2">
      <c r="C66" s="56"/>
      <c r="D66" s="92"/>
      <c r="E66" s="60"/>
      <c r="F66" s="60"/>
      <c r="G66" s="62"/>
      <c r="H66" s="64"/>
      <c r="I66" s="41">
        <v>1</v>
      </c>
      <c r="J66" s="41">
        <v>1</v>
      </c>
      <c r="K66" s="41">
        <v>1</v>
      </c>
      <c r="L66" s="45">
        <v>1</v>
      </c>
      <c r="M66" s="66"/>
      <c r="N66" s="95"/>
      <c r="O66" s="85"/>
      <c r="P66" s="86"/>
      <c r="Q66" s="87"/>
    </row>
    <row r="67" spans="2:20" ht="90" customHeight="1" x14ac:dyDescent="0.2">
      <c r="B67" s="15"/>
      <c r="C67" s="56" t="s">
        <v>83</v>
      </c>
      <c r="D67" s="58" t="s">
        <v>84</v>
      </c>
      <c r="E67" s="60" t="s">
        <v>18</v>
      </c>
      <c r="F67" s="60" t="s">
        <v>21</v>
      </c>
      <c r="G67" s="62">
        <v>94</v>
      </c>
      <c r="H67" s="64" t="s">
        <v>22</v>
      </c>
      <c r="I67" s="41">
        <v>31</v>
      </c>
      <c r="J67" s="41">
        <v>57</v>
      </c>
      <c r="K67" s="41">
        <v>51</v>
      </c>
      <c r="L67" s="45"/>
      <c r="M67" s="66">
        <f t="shared" ref="M67" si="42">IFERROR(K67/K68,"ND")</f>
        <v>2.2173913043478262</v>
      </c>
      <c r="N67" s="95">
        <f t="shared" ref="N67" si="43">IFERROR(((I67+J67+K67+L67)/(I68+J68+K68+L68)),"ND")</f>
        <v>1.4787234042553192</v>
      </c>
      <c r="O67" s="85" t="s">
        <v>263</v>
      </c>
      <c r="P67" s="86"/>
      <c r="Q67" s="87"/>
    </row>
    <row r="68" spans="2:20" ht="90" customHeight="1" x14ac:dyDescent="0.2">
      <c r="C68" s="56"/>
      <c r="D68" s="58"/>
      <c r="E68" s="60"/>
      <c r="F68" s="60"/>
      <c r="G68" s="62"/>
      <c r="H68" s="64"/>
      <c r="I68" s="41">
        <v>31</v>
      </c>
      <c r="J68" s="41">
        <v>24</v>
      </c>
      <c r="K68" s="41">
        <v>23</v>
      </c>
      <c r="L68" s="45">
        <v>16</v>
      </c>
      <c r="M68" s="66"/>
      <c r="N68" s="95"/>
      <c r="O68" s="85"/>
      <c r="P68" s="86"/>
      <c r="Q68" s="87"/>
    </row>
    <row r="69" spans="2:20" ht="81" customHeight="1" x14ac:dyDescent="0.2">
      <c r="C69" s="56" t="s">
        <v>85</v>
      </c>
      <c r="D69" s="92" t="s">
        <v>86</v>
      </c>
      <c r="E69" s="60" t="s">
        <v>18</v>
      </c>
      <c r="F69" s="60" t="s">
        <v>21</v>
      </c>
      <c r="G69" s="62">
        <v>92</v>
      </c>
      <c r="H69" s="64" t="s">
        <v>22</v>
      </c>
      <c r="I69" s="41">
        <v>31</v>
      </c>
      <c r="J69" s="41">
        <v>57</v>
      </c>
      <c r="K69" s="41">
        <v>50</v>
      </c>
      <c r="L69" s="45"/>
      <c r="M69" s="66">
        <f t="shared" ref="M69" si="44">IFERROR(K69/K70,"ND")</f>
        <v>2.1739130434782608</v>
      </c>
      <c r="N69" s="95">
        <f t="shared" ref="N69" si="45">IFERROR(((I69+J69+K69+L69)/(I70+J70+K70+L70)),"ND")</f>
        <v>1.5</v>
      </c>
      <c r="O69" s="85" t="s">
        <v>264</v>
      </c>
      <c r="P69" s="86"/>
      <c r="Q69" s="87"/>
    </row>
    <row r="70" spans="2:20" ht="81" customHeight="1" x14ac:dyDescent="0.2">
      <c r="C70" s="56"/>
      <c r="D70" s="92"/>
      <c r="E70" s="60"/>
      <c r="F70" s="60"/>
      <c r="G70" s="62"/>
      <c r="H70" s="64"/>
      <c r="I70" s="41">
        <v>31</v>
      </c>
      <c r="J70" s="41">
        <v>23</v>
      </c>
      <c r="K70" s="41">
        <v>23</v>
      </c>
      <c r="L70" s="45">
        <v>15</v>
      </c>
      <c r="M70" s="66"/>
      <c r="N70" s="95"/>
      <c r="O70" s="85"/>
      <c r="P70" s="86"/>
      <c r="Q70" s="87"/>
    </row>
    <row r="71" spans="2:20" ht="81" customHeight="1" x14ac:dyDescent="0.2">
      <c r="C71" s="56" t="s">
        <v>87</v>
      </c>
      <c r="D71" s="92" t="s">
        <v>88</v>
      </c>
      <c r="E71" s="60" t="s">
        <v>20</v>
      </c>
      <c r="F71" s="60" t="s">
        <v>21</v>
      </c>
      <c r="G71" s="62">
        <v>2</v>
      </c>
      <c r="H71" s="64" t="s">
        <v>22</v>
      </c>
      <c r="I71" s="41">
        <v>0</v>
      </c>
      <c r="J71" s="41">
        <v>0</v>
      </c>
      <c r="K71" s="41">
        <v>1</v>
      </c>
      <c r="L71" s="45"/>
      <c r="M71" s="66" t="str">
        <f t="shared" ref="M71" si="46">IFERROR(K71/K72,"ND")</f>
        <v>ND</v>
      </c>
      <c r="N71" s="95">
        <f t="shared" ref="N71" si="47">IFERROR(((I71+J71+K71+L71)/(I72+J72+K72+L72)),"ND")</f>
        <v>0.5</v>
      </c>
      <c r="O71" s="85" t="s">
        <v>265</v>
      </c>
      <c r="P71" s="86"/>
      <c r="Q71" s="87"/>
      <c r="R71" s="34"/>
    </row>
    <row r="72" spans="2:20" ht="81" customHeight="1" x14ac:dyDescent="0.2">
      <c r="C72" s="56"/>
      <c r="D72" s="92"/>
      <c r="E72" s="60"/>
      <c r="F72" s="60"/>
      <c r="G72" s="62"/>
      <c r="H72" s="64"/>
      <c r="I72" s="41">
        <v>0</v>
      </c>
      <c r="J72" s="41">
        <v>1</v>
      </c>
      <c r="K72" s="41">
        <v>0</v>
      </c>
      <c r="L72" s="45">
        <v>1</v>
      </c>
      <c r="M72" s="66"/>
      <c r="N72" s="95"/>
      <c r="O72" s="85"/>
      <c r="P72" s="86"/>
      <c r="Q72" s="87"/>
    </row>
    <row r="73" spans="2:20" ht="87" customHeight="1" x14ac:dyDescent="0.2">
      <c r="C73" s="56" t="s">
        <v>89</v>
      </c>
      <c r="D73" s="92" t="s">
        <v>90</v>
      </c>
      <c r="E73" s="60" t="s">
        <v>20</v>
      </c>
      <c r="F73" s="60" t="s">
        <v>21</v>
      </c>
      <c r="G73" s="62">
        <v>1</v>
      </c>
      <c r="H73" s="64" t="s">
        <v>22</v>
      </c>
      <c r="I73" s="41">
        <v>0</v>
      </c>
      <c r="J73" s="41">
        <v>1</v>
      </c>
      <c r="K73" s="41">
        <v>0</v>
      </c>
      <c r="L73" s="45"/>
      <c r="M73" s="66" t="str">
        <f t="shared" ref="M73" si="48">IFERROR(K73/K74,"ND")</f>
        <v>ND</v>
      </c>
      <c r="N73" s="95">
        <f t="shared" ref="N73" si="49">IFERROR(((I73+J73+K73+L73)/(I74+J74+K74+L74)),"ND")</f>
        <v>1</v>
      </c>
      <c r="O73" s="85" t="s">
        <v>266</v>
      </c>
      <c r="P73" s="86"/>
      <c r="Q73" s="87"/>
      <c r="R73" s="12"/>
      <c r="S73" s="13"/>
      <c r="T73" s="3"/>
    </row>
    <row r="74" spans="2:20" ht="86" customHeight="1" x14ac:dyDescent="0.2">
      <c r="C74" s="56"/>
      <c r="D74" s="92"/>
      <c r="E74" s="60"/>
      <c r="F74" s="60"/>
      <c r="G74" s="62"/>
      <c r="H74" s="64"/>
      <c r="I74" s="41">
        <v>0</v>
      </c>
      <c r="J74" s="41">
        <v>1</v>
      </c>
      <c r="K74" s="41">
        <v>0</v>
      </c>
      <c r="L74" s="45">
        <v>0</v>
      </c>
      <c r="M74" s="66"/>
      <c r="N74" s="95"/>
      <c r="O74" s="85"/>
      <c r="P74" s="86"/>
      <c r="Q74" s="87"/>
      <c r="R74" s="12"/>
      <c r="S74" s="13"/>
      <c r="T74" s="3"/>
    </row>
    <row r="75" spans="2:20" ht="81" customHeight="1" x14ac:dyDescent="0.2">
      <c r="C75" s="56" t="s">
        <v>91</v>
      </c>
      <c r="D75" s="92" t="s">
        <v>92</v>
      </c>
      <c r="E75" s="60" t="s">
        <v>18</v>
      </c>
      <c r="F75" s="60" t="s">
        <v>21</v>
      </c>
      <c r="G75" s="62">
        <v>1</v>
      </c>
      <c r="H75" s="64" t="s">
        <v>22</v>
      </c>
      <c r="I75" s="41">
        <v>0</v>
      </c>
      <c r="J75" s="41">
        <v>1</v>
      </c>
      <c r="K75" s="41">
        <v>0</v>
      </c>
      <c r="L75" s="45"/>
      <c r="M75" s="66" t="str">
        <f t="shared" ref="M75" si="50">IFERROR(K75/K76,"ND")</f>
        <v>ND</v>
      </c>
      <c r="N75" s="95">
        <f t="shared" ref="N75" si="51">IFERROR(((I75+J75+K75+L75)/(I76+J76+K76+L76)),"ND")</f>
        <v>1</v>
      </c>
      <c r="O75" s="85" t="s">
        <v>267</v>
      </c>
      <c r="P75" s="86"/>
      <c r="Q75" s="87"/>
    </row>
    <row r="76" spans="2:20" ht="81" customHeight="1" x14ac:dyDescent="0.2">
      <c r="C76" s="56"/>
      <c r="D76" s="92"/>
      <c r="E76" s="60"/>
      <c r="F76" s="60"/>
      <c r="G76" s="62"/>
      <c r="H76" s="64"/>
      <c r="I76" s="41">
        <v>0</v>
      </c>
      <c r="J76" s="41">
        <v>1</v>
      </c>
      <c r="K76" s="41">
        <v>0</v>
      </c>
      <c r="L76" s="45">
        <v>0</v>
      </c>
      <c r="M76" s="66"/>
      <c r="N76" s="95"/>
      <c r="O76" s="85"/>
      <c r="P76" s="86"/>
      <c r="Q76" s="87"/>
    </row>
    <row r="77" spans="2:20" ht="81" customHeight="1" x14ac:dyDescent="0.2">
      <c r="C77" s="56" t="s">
        <v>93</v>
      </c>
      <c r="D77" s="92" t="s">
        <v>94</v>
      </c>
      <c r="E77" s="60" t="s">
        <v>18</v>
      </c>
      <c r="F77" s="60" t="s">
        <v>21</v>
      </c>
      <c r="G77" s="62">
        <v>65</v>
      </c>
      <c r="H77" s="64" t="s">
        <v>22</v>
      </c>
      <c r="I77" s="41">
        <v>16</v>
      </c>
      <c r="J77" s="41">
        <v>12</v>
      </c>
      <c r="K77" s="41">
        <v>4</v>
      </c>
      <c r="L77" s="45"/>
      <c r="M77" s="66">
        <f t="shared" ref="M77" si="52">IFERROR(K77/K78,"ND")</f>
        <v>0.26666666666666666</v>
      </c>
      <c r="N77" s="95">
        <f t="shared" ref="N77" si="53">IFERROR(((I77+J77+K77+L77)/(I78+J78+K78+L78)),"ND")</f>
        <v>0.49230769230769234</v>
      </c>
      <c r="O77" s="85" t="s">
        <v>331</v>
      </c>
      <c r="P77" s="86"/>
      <c r="Q77" s="87"/>
    </row>
    <row r="78" spans="2:20" ht="81" customHeight="1" x14ac:dyDescent="0.2">
      <c r="C78" s="56"/>
      <c r="D78" s="92"/>
      <c r="E78" s="60"/>
      <c r="F78" s="60"/>
      <c r="G78" s="62"/>
      <c r="H78" s="64"/>
      <c r="I78" s="41">
        <v>20</v>
      </c>
      <c r="J78" s="41">
        <v>15</v>
      </c>
      <c r="K78" s="41">
        <v>15</v>
      </c>
      <c r="L78" s="45">
        <v>15</v>
      </c>
      <c r="M78" s="66"/>
      <c r="N78" s="95"/>
      <c r="O78" s="85"/>
      <c r="P78" s="86"/>
      <c r="Q78" s="87"/>
    </row>
    <row r="79" spans="2:20" ht="88" customHeight="1" x14ac:dyDescent="0.2">
      <c r="B79" s="14"/>
      <c r="C79" s="56" t="s">
        <v>95</v>
      </c>
      <c r="D79" s="92" t="s">
        <v>96</v>
      </c>
      <c r="E79" s="60" t="s">
        <v>20</v>
      </c>
      <c r="F79" s="60" t="s">
        <v>21</v>
      </c>
      <c r="G79" s="62">
        <v>65</v>
      </c>
      <c r="H79" s="64" t="s">
        <v>22</v>
      </c>
      <c r="I79" s="41">
        <v>16</v>
      </c>
      <c r="J79" s="41">
        <v>12</v>
      </c>
      <c r="K79" s="41">
        <v>4</v>
      </c>
      <c r="L79" s="45"/>
      <c r="M79" s="66">
        <f t="shared" ref="M79" si="54">IFERROR(K79/K80,"ND")</f>
        <v>0.26666666666666666</v>
      </c>
      <c r="N79" s="95">
        <f t="shared" ref="N79" si="55">IFERROR(((I79+J79+K79+L79)/(I80+J80+K80+L80)),"ND")</f>
        <v>0.49230769230769234</v>
      </c>
      <c r="O79" s="85" t="s">
        <v>332</v>
      </c>
      <c r="P79" s="86"/>
      <c r="Q79" s="87"/>
    </row>
    <row r="80" spans="2:20" ht="88" customHeight="1" x14ac:dyDescent="0.2">
      <c r="C80" s="56"/>
      <c r="D80" s="92"/>
      <c r="E80" s="60"/>
      <c r="F80" s="60"/>
      <c r="G80" s="62"/>
      <c r="H80" s="64"/>
      <c r="I80" s="41">
        <v>20</v>
      </c>
      <c r="J80" s="41">
        <v>15</v>
      </c>
      <c r="K80" s="41">
        <v>15</v>
      </c>
      <c r="L80" s="45">
        <v>15</v>
      </c>
      <c r="M80" s="66"/>
      <c r="N80" s="95"/>
      <c r="O80" s="85"/>
      <c r="P80" s="86"/>
      <c r="Q80" s="87"/>
    </row>
    <row r="81" spans="3:17" ht="81" customHeight="1" x14ac:dyDescent="0.2">
      <c r="C81" s="56" t="s">
        <v>97</v>
      </c>
      <c r="D81" s="92" t="s">
        <v>98</v>
      </c>
      <c r="E81" s="60" t="s">
        <v>20</v>
      </c>
      <c r="F81" s="60" t="s">
        <v>21</v>
      </c>
      <c r="G81" s="62">
        <v>126</v>
      </c>
      <c r="H81" s="64" t="s">
        <v>22</v>
      </c>
      <c r="I81" s="41">
        <v>47</v>
      </c>
      <c r="J81" s="41">
        <v>13</v>
      </c>
      <c r="K81" s="41">
        <v>9</v>
      </c>
      <c r="L81" s="45"/>
      <c r="M81" s="66">
        <f t="shared" ref="M81" si="56">IFERROR(K81/K82,"ND")</f>
        <v>0.375</v>
      </c>
      <c r="N81" s="95">
        <f t="shared" ref="N81" si="57">IFERROR(((I81+J81+K81+L81)/(I82+J82+K82+L82)),"ND")</f>
        <v>0.54761904761904767</v>
      </c>
      <c r="O81" s="85" t="s">
        <v>333</v>
      </c>
      <c r="P81" s="86"/>
      <c r="Q81" s="87"/>
    </row>
    <row r="82" spans="3:17" ht="90" customHeight="1" x14ac:dyDescent="0.2">
      <c r="C82" s="56"/>
      <c r="D82" s="92"/>
      <c r="E82" s="60"/>
      <c r="F82" s="60"/>
      <c r="G82" s="62"/>
      <c r="H82" s="64"/>
      <c r="I82" s="41">
        <v>54</v>
      </c>
      <c r="J82" s="41">
        <v>24</v>
      </c>
      <c r="K82" s="41">
        <v>24</v>
      </c>
      <c r="L82" s="45">
        <v>24</v>
      </c>
      <c r="M82" s="66"/>
      <c r="N82" s="95"/>
      <c r="O82" s="85"/>
      <c r="P82" s="86"/>
      <c r="Q82" s="87"/>
    </row>
    <row r="83" spans="3:17" ht="81" customHeight="1" x14ac:dyDescent="0.2">
      <c r="C83" s="56" t="s">
        <v>99</v>
      </c>
      <c r="D83" s="92" t="s">
        <v>100</v>
      </c>
      <c r="E83" s="60" t="s">
        <v>18</v>
      </c>
      <c r="F83" s="60" t="s">
        <v>21</v>
      </c>
      <c r="G83" s="62">
        <v>110</v>
      </c>
      <c r="H83" s="64" t="s">
        <v>22</v>
      </c>
      <c r="I83" s="41">
        <v>43</v>
      </c>
      <c r="J83" s="41">
        <v>8</v>
      </c>
      <c r="K83" s="41">
        <v>6</v>
      </c>
      <c r="L83" s="45"/>
      <c r="M83" s="66">
        <f t="shared" ref="M83" si="58">IFERROR(K83/K84,"ND")</f>
        <v>0.3</v>
      </c>
      <c r="N83" s="95">
        <f t="shared" ref="N83" si="59">IFERROR(((I83+J83+K83+L83)/(I84+J84+K84+L84)),"ND")</f>
        <v>0.51818181818181819</v>
      </c>
      <c r="O83" s="85" t="s">
        <v>334</v>
      </c>
      <c r="P83" s="86"/>
      <c r="Q83" s="87"/>
    </row>
    <row r="84" spans="3:17" ht="81" customHeight="1" x14ac:dyDescent="0.2">
      <c r="C84" s="56"/>
      <c r="D84" s="92"/>
      <c r="E84" s="60"/>
      <c r="F84" s="60"/>
      <c r="G84" s="62"/>
      <c r="H84" s="64"/>
      <c r="I84" s="41">
        <v>50</v>
      </c>
      <c r="J84" s="41">
        <v>20</v>
      </c>
      <c r="K84" s="41">
        <v>20</v>
      </c>
      <c r="L84" s="45">
        <v>20</v>
      </c>
      <c r="M84" s="66"/>
      <c r="N84" s="95"/>
      <c r="O84" s="85"/>
      <c r="P84" s="86"/>
      <c r="Q84" s="87"/>
    </row>
    <row r="85" spans="3:17" ht="81" customHeight="1" x14ac:dyDescent="0.2">
      <c r="C85" s="56" t="s">
        <v>101</v>
      </c>
      <c r="D85" s="92" t="s">
        <v>102</v>
      </c>
      <c r="E85" s="60" t="s">
        <v>18</v>
      </c>
      <c r="F85" s="60" t="s">
        <v>21</v>
      </c>
      <c r="G85" s="62">
        <v>16</v>
      </c>
      <c r="H85" s="64" t="s">
        <v>22</v>
      </c>
      <c r="I85" s="41">
        <v>4</v>
      </c>
      <c r="J85" s="41">
        <v>5</v>
      </c>
      <c r="K85" s="41">
        <v>3</v>
      </c>
      <c r="L85" s="45"/>
      <c r="M85" s="66">
        <f t="shared" ref="M85" si="60">IFERROR(K85/K86,"ND")</f>
        <v>0.75</v>
      </c>
      <c r="N85" s="95">
        <f>IFERROR(((I85+J85+K85+L85)/(I86+J86+K86+L86)),"ND")</f>
        <v>0.75</v>
      </c>
      <c r="O85" s="85" t="s">
        <v>335</v>
      </c>
      <c r="P85" s="86"/>
      <c r="Q85" s="87"/>
    </row>
    <row r="86" spans="3:17" ht="81" customHeight="1" x14ac:dyDescent="0.2">
      <c r="C86" s="56"/>
      <c r="D86" s="92"/>
      <c r="E86" s="60"/>
      <c r="F86" s="60"/>
      <c r="G86" s="62"/>
      <c r="H86" s="64"/>
      <c r="I86" s="41">
        <v>4</v>
      </c>
      <c r="J86" s="41">
        <v>4</v>
      </c>
      <c r="K86" s="41">
        <v>4</v>
      </c>
      <c r="L86" s="45">
        <v>4</v>
      </c>
      <c r="M86" s="66"/>
      <c r="N86" s="95"/>
      <c r="O86" s="85"/>
      <c r="P86" s="86"/>
      <c r="Q86" s="87"/>
    </row>
    <row r="87" spans="3:17" ht="81" customHeight="1" x14ac:dyDescent="0.2">
      <c r="C87" s="56" t="s">
        <v>103</v>
      </c>
      <c r="D87" s="92" t="s">
        <v>104</v>
      </c>
      <c r="E87" s="60" t="s">
        <v>18</v>
      </c>
      <c r="F87" s="60" t="s">
        <v>21</v>
      </c>
      <c r="G87" s="62">
        <v>57</v>
      </c>
      <c r="H87" s="64" t="s">
        <v>22</v>
      </c>
      <c r="I87" s="41">
        <v>21</v>
      </c>
      <c r="J87" s="41">
        <v>10</v>
      </c>
      <c r="K87" s="41">
        <v>14</v>
      </c>
      <c r="L87" s="45"/>
      <c r="M87" s="66">
        <f t="shared" ref="M87" si="61">IFERROR(K87/K88,"ND")</f>
        <v>1.0769230769230769</v>
      </c>
      <c r="N87" s="95">
        <f t="shared" ref="N87" si="62">IFERROR(((I87+J87+K87+L87)/(I88+J88+K88+L88)),"ND")</f>
        <v>0.78947368421052633</v>
      </c>
      <c r="O87" s="85" t="s">
        <v>268</v>
      </c>
      <c r="P87" s="86"/>
      <c r="Q87" s="87"/>
    </row>
    <row r="88" spans="3:17" ht="81" customHeight="1" x14ac:dyDescent="0.2">
      <c r="C88" s="56"/>
      <c r="D88" s="92"/>
      <c r="E88" s="60"/>
      <c r="F88" s="60"/>
      <c r="G88" s="62"/>
      <c r="H88" s="64"/>
      <c r="I88" s="41">
        <v>22</v>
      </c>
      <c r="J88" s="41">
        <v>12</v>
      </c>
      <c r="K88" s="41">
        <v>13</v>
      </c>
      <c r="L88" s="45">
        <v>10</v>
      </c>
      <c r="M88" s="66"/>
      <c r="N88" s="95"/>
      <c r="O88" s="85"/>
      <c r="P88" s="86"/>
      <c r="Q88" s="87"/>
    </row>
    <row r="89" spans="3:17" ht="105" customHeight="1" x14ac:dyDescent="0.2">
      <c r="C89" s="56" t="s">
        <v>105</v>
      </c>
      <c r="D89" s="92" t="s">
        <v>106</v>
      </c>
      <c r="E89" s="60" t="s">
        <v>18</v>
      </c>
      <c r="F89" s="60" t="s">
        <v>21</v>
      </c>
      <c r="G89" s="62">
        <v>57</v>
      </c>
      <c r="H89" s="64" t="s">
        <v>22</v>
      </c>
      <c r="I89" s="41">
        <v>21</v>
      </c>
      <c r="J89" s="41">
        <v>10</v>
      </c>
      <c r="K89" s="41">
        <v>14</v>
      </c>
      <c r="L89" s="45"/>
      <c r="M89" s="66">
        <f t="shared" ref="M89" si="63">IFERROR(K89/K90,"ND")</f>
        <v>1.0769230769230769</v>
      </c>
      <c r="N89" s="95">
        <f t="shared" ref="N89" si="64">IFERROR(((I89+J89+K89+L89)/(I90+J90+K90+L90)),"ND")</f>
        <v>0.78947368421052633</v>
      </c>
      <c r="O89" s="85" t="s">
        <v>269</v>
      </c>
      <c r="P89" s="86"/>
      <c r="Q89" s="87"/>
    </row>
    <row r="90" spans="3:17" ht="105" customHeight="1" x14ac:dyDescent="0.2">
      <c r="C90" s="56"/>
      <c r="D90" s="92"/>
      <c r="E90" s="60"/>
      <c r="F90" s="60"/>
      <c r="G90" s="62"/>
      <c r="H90" s="64"/>
      <c r="I90" s="41">
        <v>22</v>
      </c>
      <c r="J90" s="41">
        <v>12</v>
      </c>
      <c r="K90" s="41">
        <v>13</v>
      </c>
      <c r="L90" s="45">
        <v>10</v>
      </c>
      <c r="M90" s="66"/>
      <c r="N90" s="95"/>
      <c r="O90" s="85"/>
      <c r="P90" s="86"/>
      <c r="Q90" s="87"/>
    </row>
    <row r="91" spans="3:17" ht="103" customHeight="1" x14ac:dyDescent="0.2">
      <c r="C91" s="56" t="s">
        <v>107</v>
      </c>
      <c r="D91" s="92" t="s">
        <v>108</v>
      </c>
      <c r="E91" s="60" t="s">
        <v>18</v>
      </c>
      <c r="F91" s="60" t="s">
        <v>21</v>
      </c>
      <c r="G91" s="62">
        <v>16</v>
      </c>
      <c r="H91" s="64" t="s">
        <v>22</v>
      </c>
      <c r="I91" s="41">
        <v>6</v>
      </c>
      <c r="J91" s="41">
        <v>4</v>
      </c>
      <c r="K91" s="41">
        <v>5</v>
      </c>
      <c r="L91" s="45"/>
      <c r="M91" s="66">
        <f t="shared" ref="M91" si="65">IFERROR(K91/K92,"ND")</f>
        <v>0.7142857142857143</v>
      </c>
      <c r="N91" s="95">
        <f t="shared" ref="N91" si="66">IFERROR(((I91+J91+K91+L91)/(I92+J92+K92+L92)),"ND")</f>
        <v>0.9375</v>
      </c>
      <c r="O91" s="85" t="s">
        <v>270</v>
      </c>
      <c r="P91" s="86"/>
      <c r="Q91" s="87"/>
    </row>
    <row r="92" spans="3:17" ht="103" customHeight="1" x14ac:dyDescent="0.2">
      <c r="C92" s="56"/>
      <c r="D92" s="92"/>
      <c r="E92" s="60"/>
      <c r="F92" s="60"/>
      <c r="G92" s="62"/>
      <c r="H92" s="64"/>
      <c r="I92" s="41">
        <v>6</v>
      </c>
      <c r="J92" s="41">
        <v>3</v>
      </c>
      <c r="K92" s="41">
        <v>7</v>
      </c>
      <c r="L92" s="45">
        <v>0</v>
      </c>
      <c r="M92" s="66"/>
      <c r="N92" s="95"/>
      <c r="O92" s="85"/>
      <c r="P92" s="86"/>
      <c r="Q92" s="87"/>
    </row>
    <row r="93" spans="3:17" ht="104" customHeight="1" x14ac:dyDescent="0.2">
      <c r="C93" s="56" t="s">
        <v>109</v>
      </c>
      <c r="D93" s="92" t="s">
        <v>110</v>
      </c>
      <c r="E93" s="60" t="s">
        <v>18</v>
      </c>
      <c r="F93" s="60" t="s">
        <v>21</v>
      </c>
      <c r="G93" s="62">
        <v>12</v>
      </c>
      <c r="H93" s="64" t="s">
        <v>22</v>
      </c>
      <c r="I93" s="41">
        <v>6</v>
      </c>
      <c r="J93" s="41">
        <v>3</v>
      </c>
      <c r="K93" s="41">
        <v>3</v>
      </c>
      <c r="L93" s="45"/>
      <c r="M93" s="66">
        <f t="shared" ref="M93" si="67">IFERROR(K93/K94,"ND")</f>
        <v>1</v>
      </c>
      <c r="N93" s="95">
        <f t="shared" ref="N93" si="68">IFERROR(((I93+J93+K93+L93)/(I94+J94+K94+L94)),"ND")</f>
        <v>1</v>
      </c>
      <c r="O93" s="85" t="s">
        <v>271</v>
      </c>
      <c r="P93" s="86"/>
      <c r="Q93" s="87"/>
    </row>
    <row r="94" spans="3:17" ht="104" customHeight="1" x14ac:dyDescent="0.2">
      <c r="C94" s="56"/>
      <c r="D94" s="92"/>
      <c r="E94" s="60"/>
      <c r="F94" s="60"/>
      <c r="G94" s="62"/>
      <c r="H94" s="64"/>
      <c r="I94" s="41">
        <v>6</v>
      </c>
      <c r="J94" s="41">
        <v>3</v>
      </c>
      <c r="K94" s="41">
        <v>3</v>
      </c>
      <c r="L94" s="45">
        <v>0</v>
      </c>
      <c r="M94" s="66"/>
      <c r="N94" s="95"/>
      <c r="O94" s="85"/>
      <c r="P94" s="86"/>
      <c r="Q94" s="87"/>
    </row>
    <row r="95" spans="3:17" ht="81" customHeight="1" x14ac:dyDescent="0.2">
      <c r="C95" s="56" t="s">
        <v>111</v>
      </c>
      <c r="D95" s="92" t="s">
        <v>112</v>
      </c>
      <c r="E95" s="60" t="s">
        <v>18</v>
      </c>
      <c r="F95" s="60" t="s">
        <v>21</v>
      </c>
      <c r="G95" s="62">
        <v>4</v>
      </c>
      <c r="H95" s="64" t="s">
        <v>22</v>
      </c>
      <c r="I95" s="41">
        <v>0</v>
      </c>
      <c r="J95" s="41">
        <v>1</v>
      </c>
      <c r="K95" s="41">
        <v>2</v>
      </c>
      <c r="L95" s="45"/>
      <c r="M95" s="66">
        <f t="shared" ref="M95" si="69">IFERROR(K95/K96,"ND")</f>
        <v>0.5</v>
      </c>
      <c r="N95" s="95">
        <f t="shared" ref="N95" si="70">IFERROR(((I95+J95+K95+L95)/(I96+J96+K96+L96)),"ND")</f>
        <v>0.75</v>
      </c>
      <c r="O95" s="85" t="s">
        <v>272</v>
      </c>
      <c r="P95" s="86"/>
      <c r="Q95" s="87"/>
    </row>
    <row r="96" spans="3:17" ht="81" customHeight="1" x14ac:dyDescent="0.2">
      <c r="C96" s="56"/>
      <c r="D96" s="92"/>
      <c r="E96" s="60"/>
      <c r="F96" s="60"/>
      <c r="G96" s="62"/>
      <c r="H96" s="64"/>
      <c r="I96" s="41">
        <v>0</v>
      </c>
      <c r="J96" s="41">
        <v>0</v>
      </c>
      <c r="K96" s="41">
        <v>4</v>
      </c>
      <c r="L96" s="45">
        <v>0</v>
      </c>
      <c r="M96" s="66"/>
      <c r="N96" s="95"/>
      <c r="O96" s="85"/>
      <c r="P96" s="86"/>
      <c r="Q96" s="87"/>
    </row>
    <row r="97" spans="3:18" ht="81" customHeight="1" x14ac:dyDescent="0.2">
      <c r="C97" s="56" t="s">
        <v>113</v>
      </c>
      <c r="D97" s="92" t="s">
        <v>114</v>
      </c>
      <c r="E97" s="60" t="s">
        <v>18</v>
      </c>
      <c r="F97" s="60" t="s">
        <v>21</v>
      </c>
      <c r="G97" s="62">
        <v>8328</v>
      </c>
      <c r="H97" s="64" t="s">
        <v>22</v>
      </c>
      <c r="I97" s="41">
        <v>2683</v>
      </c>
      <c r="J97" s="41">
        <v>4034</v>
      </c>
      <c r="K97" s="41">
        <v>5151</v>
      </c>
      <c r="L97" s="45"/>
      <c r="M97" s="66">
        <f t="shared" ref="M97" si="71">IFERROR(K97/K98,"ND")</f>
        <v>2.4740634005763691</v>
      </c>
      <c r="N97" s="95">
        <f t="shared" ref="N97" si="72">IFERROR(((I97+J97+K97+L97)/(I98+J98+K98+L98)),"ND")</f>
        <v>1.4250720461095101</v>
      </c>
      <c r="O97" s="85" t="s">
        <v>273</v>
      </c>
      <c r="P97" s="86"/>
      <c r="Q97" s="87"/>
    </row>
    <row r="98" spans="3:18" ht="81" customHeight="1" x14ac:dyDescent="0.2">
      <c r="C98" s="56"/>
      <c r="D98" s="92"/>
      <c r="E98" s="60"/>
      <c r="F98" s="60"/>
      <c r="G98" s="62"/>
      <c r="H98" s="64"/>
      <c r="I98" s="41">
        <v>2082</v>
      </c>
      <c r="J98" s="41">
        <v>2082</v>
      </c>
      <c r="K98" s="41">
        <v>2082</v>
      </c>
      <c r="L98" s="45">
        <v>2082</v>
      </c>
      <c r="M98" s="66"/>
      <c r="N98" s="95"/>
      <c r="O98" s="85"/>
      <c r="P98" s="86"/>
      <c r="Q98" s="87"/>
    </row>
    <row r="99" spans="3:18" ht="81" customHeight="1" x14ac:dyDescent="0.2">
      <c r="C99" s="56" t="s">
        <v>115</v>
      </c>
      <c r="D99" s="92" t="s">
        <v>116</v>
      </c>
      <c r="E99" s="60" t="s">
        <v>18</v>
      </c>
      <c r="F99" s="60" t="s">
        <v>21</v>
      </c>
      <c r="G99" s="62">
        <v>8328</v>
      </c>
      <c r="H99" s="64" t="s">
        <v>22</v>
      </c>
      <c r="I99" s="41">
        <v>2683</v>
      </c>
      <c r="J99" s="41">
        <v>4034</v>
      </c>
      <c r="K99" s="41">
        <v>5151</v>
      </c>
      <c r="L99" s="45"/>
      <c r="M99" s="66">
        <f t="shared" ref="M99" si="73">IFERROR(K99/K100,"ND")</f>
        <v>2.4740634005763691</v>
      </c>
      <c r="N99" s="95">
        <f t="shared" ref="N99" si="74">IFERROR(((I99+J99+K99+L99)/(I100+J100+K100+L100)),"ND")</f>
        <v>1.4250720461095101</v>
      </c>
      <c r="O99" s="85" t="s">
        <v>274</v>
      </c>
      <c r="P99" s="86"/>
      <c r="Q99" s="87"/>
    </row>
    <row r="100" spans="3:18" ht="81" customHeight="1" x14ac:dyDescent="0.2">
      <c r="C100" s="56"/>
      <c r="D100" s="92"/>
      <c r="E100" s="60"/>
      <c r="F100" s="60"/>
      <c r="G100" s="62"/>
      <c r="H100" s="64"/>
      <c r="I100" s="41">
        <v>2082</v>
      </c>
      <c r="J100" s="41">
        <v>2082</v>
      </c>
      <c r="K100" s="41">
        <v>2082</v>
      </c>
      <c r="L100" s="45">
        <v>2082</v>
      </c>
      <c r="M100" s="66"/>
      <c r="N100" s="95"/>
      <c r="O100" s="85"/>
      <c r="P100" s="86"/>
      <c r="Q100" s="87"/>
    </row>
    <row r="101" spans="3:18" ht="81" customHeight="1" x14ac:dyDescent="0.2">
      <c r="C101" s="56" t="s">
        <v>117</v>
      </c>
      <c r="D101" s="92" t="s">
        <v>118</v>
      </c>
      <c r="E101" s="60" t="s">
        <v>18</v>
      </c>
      <c r="F101" s="60" t="s">
        <v>21</v>
      </c>
      <c r="G101" s="62">
        <v>1375</v>
      </c>
      <c r="H101" s="64" t="s">
        <v>22</v>
      </c>
      <c r="I101" s="41">
        <v>271</v>
      </c>
      <c r="J101" s="41">
        <v>430</v>
      </c>
      <c r="K101" s="41">
        <v>373</v>
      </c>
      <c r="L101" s="45"/>
      <c r="M101" s="66">
        <f t="shared" ref="M101" si="75">IFERROR(K101/K102,"ND")</f>
        <v>1.013586956521739</v>
      </c>
      <c r="N101" s="95">
        <f t="shared" ref="N101" si="76">IFERROR(((I101+J101+K101+L101)/(I102+J102+K102+L102)),"ND")</f>
        <v>0.78109090909090906</v>
      </c>
      <c r="O101" s="85" t="s">
        <v>275</v>
      </c>
      <c r="P101" s="86"/>
      <c r="Q101" s="87"/>
    </row>
    <row r="102" spans="3:18" ht="81" customHeight="1" x14ac:dyDescent="0.2">
      <c r="C102" s="56"/>
      <c r="D102" s="92"/>
      <c r="E102" s="60"/>
      <c r="F102" s="60"/>
      <c r="G102" s="62"/>
      <c r="H102" s="64"/>
      <c r="I102" s="41">
        <v>271</v>
      </c>
      <c r="J102" s="41">
        <v>368</v>
      </c>
      <c r="K102" s="41">
        <v>368</v>
      </c>
      <c r="L102" s="45">
        <v>368</v>
      </c>
      <c r="M102" s="66"/>
      <c r="N102" s="95"/>
      <c r="O102" s="85"/>
      <c r="P102" s="86"/>
      <c r="Q102" s="87"/>
      <c r="R102" s="1"/>
    </row>
    <row r="103" spans="3:18" ht="81" customHeight="1" x14ac:dyDescent="0.2">
      <c r="C103" s="56" t="s">
        <v>119</v>
      </c>
      <c r="D103" s="92" t="s">
        <v>120</v>
      </c>
      <c r="E103" s="60" t="s">
        <v>18</v>
      </c>
      <c r="F103" s="60" t="s">
        <v>21</v>
      </c>
      <c r="G103" s="62">
        <v>1375</v>
      </c>
      <c r="H103" s="64" t="s">
        <v>22</v>
      </c>
      <c r="I103" s="41">
        <v>271</v>
      </c>
      <c r="J103" s="41">
        <v>430</v>
      </c>
      <c r="K103" s="41">
        <v>373</v>
      </c>
      <c r="L103" s="45"/>
      <c r="M103" s="66">
        <f t="shared" ref="M103" si="77">IFERROR(K103/K104,"ND")</f>
        <v>1.013586956521739</v>
      </c>
      <c r="N103" s="95">
        <f t="shared" ref="N103" si="78">IFERROR(((I103+J103+K103+L103)/(I104+J104+K104+L104)),"ND")</f>
        <v>0.78109090909090906</v>
      </c>
      <c r="O103" s="85" t="s">
        <v>276</v>
      </c>
      <c r="P103" s="86"/>
      <c r="Q103" s="87"/>
      <c r="R103" s="1"/>
    </row>
    <row r="104" spans="3:18" ht="81" customHeight="1" x14ac:dyDescent="0.2">
      <c r="C104" s="56"/>
      <c r="D104" s="92"/>
      <c r="E104" s="60"/>
      <c r="F104" s="60"/>
      <c r="G104" s="62"/>
      <c r="H104" s="64"/>
      <c r="I104" s="41">
        <v>271</v>
      </c>
      <c r="J104" s="41">
        <v>368</v>
      </c>
      <c r="K104" s="41">
        <v>368</v>
      </c>
      <c r="L104" s="45">
        <v>368</v>
      </c>
      <c r="M104" s="66"/>
      <c r="N104" s="95"/>
      <c r="O104" s="85"/>
      <c r="P104" s="86"/>
      <c r="Q104" s="87"/>
    </row>
    <row r="105" spans="3:18" ht="81" customHeight="1" x14ac:dyDescent="0.2">
      <c r="C105" s="56" t="s">
        <v>121</v>
      </c>
      <c r="D105" s="92" t="s">
        <v>122</v>
      </c>
      <c r="E105" s="60" t="s">
        <v>18</v>
      </c>
      <c r="F105" s="60" t="s">
        <v>21</v>
      </c>
      <c r="G105" s="62">
        <v>20</v>
      </c>
      <c r="H105" s="64" t="s">
        <v>22</v>
      </c>
      <c r="I105" s="41">
        <v>6</v>
      </c>
      <c r="J105" s="41">
        <v>24</v>
      </c>
      <c r="K105" s="41">
        <v>7</v>
      </c>
      <c r="L105" s="45"/>
      <c r="M105" s="66">
        <f t="shared" ref="M105" si="79">IFERROR(K105/K106,"ND")</f>
        <v>1.75</v>
      </c>
      <c r="N105" s="95">
        <f t="shared" ref="N105" si="80">IFERROR(((I105+J105+K105+L105)/(I106+J106+K106+L106)),"ND")</f>
        <v>1.85</v>
      </c>
      <c r="O105" s="85" t="s">
        <v>277</v>
      </c>
      <c r="P105" s="86"/>
      <c r="Q105" s="87"/>
    </row>
    <row r="106" spans="3:18" ht="81" customHeight="1" x14ac:dyDescent="0.2">
      <c r="C106" s="56"/>
      <c r="D106" s="92"/>
      <c r="E106" s="60"/>
      <c r="F106" s="60"/>
      <c r="G106" s="62"/>
      <c r="H106" s="64"/>
      <c r="I106" s="41">
        <v>6</v>
      </c>
      <c r="J106" s="41">
        <v>6</v>
      </c>
      <c r="K106" s="41">
        <v>4</v>
      </c>
      <c r="L106" s="45">
        <v>4</v>
      </c>
      <c r="M106" s="66"/>
      <c r="N106" s="95"/>
      <c r="O106" s="85"/>
      <c r="P106" s="86"/>
      <c r="Q106" s="87"/>
    </row>
    <row r="107" spans="3:18" ht="87" customHeight="1" x14ac:dyDescent="0.2">
      <c r="C107" s="56" t="s">
        <v>123</v>
      </c>
      <c r="D107" s="92" t="s">
        <v>124</v>
      </c>
      <c r="E107" s="60" t="s">
        <v>20</v>
      </c>
      <c r="F107" s="60" t="s">
        <v>21</v>
      </c>
      <c r="G107" s="62">
        <v>20</v>
      </c>
      <c r="H107" s="64" t="s">
        <v>22</v>
      </c>
      <c r="I107" s="41">
        <v>6</v>
      </c>
      <c r="J107" s="41">
        <v>24</v>
      </c>
      <c r="K107" s="41">
        <v>7</v>
      </c>
      <c r="L107" s="45"/>
      <c r="M107" s="66">
        <f t="shared" ref="M107" si="81">IFERROR(K107/K108,"ND")</f>
        <v>1.75</v>
      </c>
      <c r="N107" s="95">
        <f t="shared" ref="N107" si="82">IFERROR(((I107+J107+K107+L107)/(I108+J108+K108+L108)),"ND")</f>
        <v>1.85</v>
      </c>
      <c r="O107" s="85" t="s">
        <v>278</v>
      </c>
      <c r="P107" s="86"/>
      <c r="Q107" s="87"/>
      <c r="R107" s="1"/>
    </row>
    <row r="108" spans="3:18" ht="87" customHeight="1" x14ac:dyDescent="0.2">
      <c r="C108" s="56"/>
      <c r="D108" s="92"/>
      <c r="E108" s="60"/>
      <c r="F108" s="60"/>
      <c r="G108" s="62"/>
      <c r="H108" s="64"/>
      <c r="I108" s="41">
        <v>6</v>
      </c>
      <c r="J108" s="41">
        <v>6</v>
      </c>
      <c r="K108" s="41">
        <v>4</v>
      </c>
      <c r="L108" s="45">
        <v>4</v>
      </c>
      <c r="M108" s="66"/>
      <c r="N108" s="95"/>
      <c r="O108" s="85"/>
      <c r="P108" s="86"/>
      <c r="Q108" s="87"/>
    </row>
    <row r="109" spans="3:18" ht="89" customHeight="1" x14ac:dyDescent="0.2">
      <c r="C109" s="56" t="s">
        <v>125</v>
      </c>
      <c r="D109" s="92" t="s">
        <v>126</v>
      </c>
      <c r="E109" s="60" t="s">
        <v>20</v>
      </c>
      <c r="F109" s="60" t="s">
        <v>21</v>
      </c>
      <c r="G109" s="62">
        <v>166</v>
      </c>
      <c r="H109" s="64" t="s">
        <v>22</v>
      </c>
      <c r="I109" s="41">
        <v>19</v>
      </c>
      <c r="J109" s="41">
        <v>94</v>
      </c>
      <c r="K109" s="41">
        <v>27</v>
      </c>
      <c r="L109" s="45"/>
      <c r="M109" s="66">
        <f t="shared" ref="M109" si="83">IFERROR(K109/K110,"ND")</f>
        <v>0.9642857142857143</v>
      </c>
      <c r="N109" s="95">
        <f t="shared" ref="N109" si="84">IFERROR(((I109+J109+K109+L109)/(I110+J110+K110+L110)),"ND")</f>
        <v>0.84337349397590367</v>
      </c>
      <c r="O109" s="85" t="s">
        <v>279</v>
      </c>
      <c r="P109" s="86"/>
      <c r="Q109" s="87"/>
    </row>
    <row r="110" spans="3:18" ht="89" customHeight="1" x14ac:dyDescent="0.2">
      <c r="C110" s="56"/>
      <c r="D110" s="92"/>
      <c r="E110" s="60"/>
      <c r="F110" s="60"/>
      <c r="G110" s="62"/>
      <c r="H110" s="64"/>
      <c r="I110" s="41">
        <v>19</v>
      </c>
      <c r="J110" s="41">
        <v>63</v>
      </c>
      <c r="K110" s="41">
        <v>28</v>
      </c>
      <c r="L110" s="45">
        <v>56</v>
      </c>
      <c r="M110" s="66"/>
      <c r="N110" s="95"/>
      <c r="O110" s="85"/>
      <c r="P110" s="86"/>
      <c r="Q110" s="87"/>
    </row>
    <row r="111" spans="3:18" ht="88" customHeight="1" x14ac:dyDescent="0.2">
      <c r="C111" s="56" t="s">
        <v>127</v>
      </c>
      <c r="D111" s="92" t="s">
        <v>128</v>
      </c>
      <c r="E111" s="60" t="s">
        <v>20</v>
      </c>
      <c r="F111" s="60" t="s">
        <v>21</v>
      </c>
      <c r="G111" s="62">
        <v>152</v>
      </c>
      <c r="H111" s="64" t="s">
        <v>22</v>
      </c>
      <c r="I111" s="41">
        <v>12</v>
      </c>
      <c r="J111" s="41">
        <v>91</v>
      </c>
      <c r="K111" s="41">
        <v>26</v>
      </c>
      <c r="L111" s="45"/>
      <c r="M111" s="66">
        <f t="shared" ref="M111" si="85">IFERROR(K111/K112,"ND")</f>
        <v>1</v>
      </c>
      <c r="N111" s="95">
        <f t="shared" ref="N111" si="86">IFERROR(((I111+J111+K111+L111)/(I112+J112+K112+L112)),"ND")</f>
        <v>0.84868421052631582</v>
      </c>
      <c r="O111" s="85" t="s">
        <v>280</v>
      </c>
      <c r="P111" s="86"/>
      <c r="Q111" s="87"/>
    </row>
    <row r="112" spans="3:18" ht="88" customHeight="1" x14ac:dyDescent="0.2">
      <c r="C112" s="56"/>
      <c r="D112" s="92"/>
      <c r="E112" s="60"/>
      <c r="F112" s="60"/>
      <c r="G112" s="62"/>
      <c r="H112" s="64"/>
      <c r="I112" s="41">
        <v>12</v>
      </c>
      <c r="J112" s="41">
        <v>60</v>
      </c>
      <c r="K112" s="41">
        <v>26</v>
      </c>
      <c r="L112" s="45">
        <v>54</v>
      </c>
      <c r="M112" s="66"/>
      <c r="N112" s="95"/>
      <c r="O112" s="85"/>
      <c r="P112" s="86"/>
      <c r="Q112" s="87"/>
    </row>
    <row r="113" spans="3:17" ht="81" customHeight="1" x14ac:dyDescent="0.2">
      <c r="C113" s="56" t="s">
        <v>129</v>
      </c>
      <c r="D113" s="92" t="s">
        <v>130</v>
      </c>
      <c r="E113" s="60" t="s">
        <v>20</v>
      </c>
      <c r="F113" s="60" t="s">
        <v>21</v>
      </c>
      <c r="G113" s="62">
        <v>14</v>
      </c>
      <c r="H113" s="64" t="s">
        <v>22</v>
      </c>
      <c r="I113" s="41">
        <v>7</v>
      </c>
      <c r="J113" s="41">
        <v>3</v>
      </c>
      <c r="K113" s="41">
        <v>1</v>
      </c>
      <c r="L113" s="45"/>
      <c r="M113" s="66">
        <f t="shared" ref="M113" si="87">IFERROR(K113/K114,"ND")</f>
        <v>0.5</v>
      </c>
      <c r="N113" s="95">
        <f t="shared" ref="N113" si="88">IFERROR(((I113+J113+K113+L113)/(I114+J114+K114+L114)),"ND")</f>
        <v>0.7857142857142857</v>
      </c>
      <c r="O113" s="85" t="s">
        <v>281</v>
      </c>
      <c r="P113" s="86"/>
      <c r="Q113" s="87"/>
    </row>
    <row r="114" spans="3:17" ht="81" customHeight="1" x14ac:dyDescent="0.2">
      <c r="C114" s="56"/>
      <c r="D114" s="92"/>
      <c r="E114" s="60"/>
      <c r="F114" s="60"/>
      <c r="G114" s="62"/>
      <c r="H114" s="64"/>
      <c r="I114" s="41">
        <v>7</v>
      </c>
      <c r="J114" s="41">
        <v>3</v>
      </c>
      <c r="K114" s="41">
        <v>2</v>
      </c>
      <c r="L114" s="45">
        <v>2</v>
      </c>
      <c r="M114" s="66"/>
      <c r="N114" s="95"/>
      <c r="O114" s="85"/>
      <c r="P114" s="86"/>
      <c r="Q114" s="87"/>
    </row>
    <row r="115" spans="3:17" ht="81" customHeight="1" x14ac:dyDescent="0.2">
      <c r="C115" s="56" t="s">
        <v>131</v>
      </c>
      <c r="D115" s="96" t="s">
        <v>132</v>
      </c>
      <c r="E115" s="60" t="s">
        <v>18</v>
      </c>
      <c r="F115" s="60" t="s">
        <v>21</v>
      </c>
      <c r="G115" s="62">
        <v>29</v>
      </c>
      <c r="H115" s="64" t="s">
        <v>22</v>
      </c>
      <c r="I115" s="41">
        <v>7</v>
      </c>
      <c r="J115" s="41">
        <v>12</v>
      </c>
      <c r="K115" s="41">
        <v>5</v>
      </c>
      <c r="L115" s="45"/>
      <c r="M115" s="66">
        <f t="shared" ref="M115" si="89">IFERROR(K115/K116,"ND")</f>
        <v>0.7142857142857143</v>
      </c>
      <c r="N115" s="95">
        <f t="shared" ref="N115" si="90">IFERROR(((I115+J115+K115+L115)/(I116+J116+K116+L116)),"ND")</f>
        <v>0.82758620689655171</v>
      </c>
      <c r="O115" s="85" t="s">
        <v>282</v>
      </c>
      <c r="P115" s="86"/>
      <c r="Q115" s="87"/>
    </row>
    <row r="116" spans="3:17" ht="81" customHeight="1" x14ac:dyDescent="0.2">
      <c r="C116" s="56"/>
      <c r="D116" s="96"/>
      <c r="E116" s="60"/>
      <c r="F116" s="60"/>
      <c r="G116" s="62"/>
      <c r="H116" s="64"/>
      <c r="I116" s="41">
        <v>7</v>
      </c>
      <c r="J116" s="41">
        <v>9</v>
      </c>
      <c r="K116" s="41">
        <v>7</v>
      </c>
      <c r="L116" s="45">
        <v>6</v>
      </c>
      <c r="M116" s="66"/>
      <c r="N116" s="95"/>
      <c r="O116" s="85"/>
      <c r="P116" s="86"/>
      <c r="Q116" s="87"/>
    </row>
    <row r="117" spans="3:17" ht="81" customHeight="1" x14ac:dyDescent="0.2">
      <c r="C117" s="56" t="s">
        <v>133</v>
      </c>
      <c r="D117" s="96" t="s">
        <v>134</v>
      </c>
      <c r="E117" s="60" t="s">
        <v>18</v>
      </c>
      <c r="F117" s="60" t="s">
        <v>21</v>
      </c>
      <c r="G117" s="62">
        <v>29</v>
      </c>
      <c r="H117" s="64" t="s">
        <v>22</v>
      </c>
      <c r="I117" s="41">
        <v>7</v>
      </c>
      <c r="J117" s="41">
        <v>12</v>
      </c>
      <c r="K117" s="41">
        <v>5</v>
      </c>
      <c r="L117" s="45"/>
      <c r="M117" s="66">
        <f t="shared" ref="M117" si="91">IFERROR(K117/K118,"ND")</f>
        <v>0.7142857142857143</v>
      </c>
      <c r="N117" s="95">
        <f t="shared" ref="N117" si="92">IFERROR(((I117+J117+K117+L117)/(I118+J118+K118+L118)),"ND")</f>
        <v>0.82758620689655171</v>
      </c>
      <c r="O117" s="85" t="s">
        <v>283</v>
      </c>
      <c r="P117" s="86"/>
      <c r="Q117" s="87"/>
    </row>
    <row r="118" spans="3:17" ht="81" customHeight="1" x14ac:dyDescent="0.2">
      <c r="C118" s="56"/>
      <c r="D118" s="96"/>
      <c r="E118" s="60"/>
      <c r="F118" s="60"/>
      <c r="G118" s="62"/>
      <c r="H118" s="64"/>
      <c r="I118" s="41">
        <v>7</v>
      </c>
      <c r="J118" s="41">
        <v>9</v>
      </c>
      <c r="K118" s="41">
        <v>7</v>
      </c>
      <c r="L118" s="45">
        <v>6</v>
      </c>
      <c r="M118" s="66"/>
      <c r="N118" s="95"/>
      <c r="O118" s="85"/>
      <c r="P118" s="86"/>
      <c r="Q118" s="87"/>
    </row>
    <row r="119" spans="3:17" ht="81" customHeight="1" x14ac:dyDescent="0.2">
      <c r="C119" s="56" t="s">
        <v>135</v>
      </c>
      <c r="D119" s="92" t="s">
        <v>136</v>
      </c>
      <c r="E119" s="60" t="s">
        <v>18</v>
      </c>
      <c r="F119" s="60" t="s">
        <v>21</v>
      </c>
      <c r="G119" s="62">
        <v>169</v>
      </c>
      <c r="H119" s="64" t="s">
        <v>22</v>
      </c>
      <c r="I119" s="41">
        <v>33</v>
      </c>
      <c r="J119" s="41">
        <v>45</v>
      </c>
      <c r="K119" s="41">
        <v>43</v>
      </c>
      <c r="L119" s="45"/>
      <c r="M119" s="66">
        <f t="shared" ref="M119" si="93">IFERROR(K119/K120,"ND")</f>
        <v>0.9555555555555556</v>
      </c>
      <c r="N119" s="95">
        <f>IFERROR(((I119+J119+K119+L119)/(I120+J120+K120+L120)),"ND")</f>
        <v>0.71597633136094674</v>
      </c>
      <c r="O119" s="85" t="s">
        <v>284</v>
      </c>
      <c r="P119" s="86"/>
      <c r="Q119" s="87"/>
    </row>
    <row r="120" spans="3:17" ht="81" customHeight="1" x14ac:dyDescent="0.2">
      <c r="C120" s="56"/>
      <c r="D120" s="92"/>
      <c r="E120" s="60"/>
      <c r="F120" s="60"/>
      <c r="G120" s="62"/>
      <c r="H120" s="64"/>
      <c r="I120" s="41">
        <v>33</v>
      </c>
      <c r="J120" s="41">
        <v>52</v>
      </c>
      <c r="K120" s="41">
        <v>45</v>
      </c>
      <c r="L120" s="45">
        <v>39</v>
      </c>
      <c r="M120" s="66"/>
      <c r="N120" s="95"/>
      <c r="O120" s="85"/>
      <c r="P120" s="86"/>
      <c r="Q120" s="87"/>
    </row>
    <row r="121" spans="3:17" ht="81" customHeight="1" x14ac:dyDescent="0.2">
      <c r="C121" s="56" t="s">
        <v>137</v>
      </c>
      <c r="D121" s="92" t="s">
        <v>138</v>
      </c>
      <c r="E121" s="60" t="s">
        <v>18</v>
      </c>
      <c r="F121" s="60" t="s">
        <v>21</v>
      </c>
      <c r="G121" s="62">
        <v>85</v>
      </c>
      <c r="H121" s="64" t="s">
        <v>22</v>
      </c>
      <c r="I121" s="41">
        <v>9</v>
      </c>
      <c r="J121" s="41">
        <v>27</v>
      </c>
      <c r="K121" s="41">
        <v>30</v>
      </c>
      <c r="L121" s="45"/>
      <c r="M121" s="66">
        <f t="shared" ref="M121" si="94">IFERROR(K121/K122,"ND")</f>
        <v>1.0344827586206897</v>
      </c>
      <c r="N121" s="95">
        <f t="shared" ref="N121" si="95">IFERROR(((I121+J121+K121+L121)/(I122+J122+K122+L122)),"ND")</f>
        <v>0.77647058823529413</v>
      </c>
      <c r="O121" s="85" t="s">
        <v>285</v>
      </c>
      <c r="P121" s="86"/>
      <c r="Q121" s="87"/>
    </row>
    <row r="122" spans="3:17" ht="81" customHeight="1" x14ac:dyDescent="0.2">
      <c r="C122" s="56"/>
      <c r="D122" s="92"/>
      <c r="E122" s="60"/>
      <c r="F122" s="60"/>
      <c r="G122" s="62"/>
      <c r="H122" s="64"/>
      <c r="I122" s="41">
        <v>9</v>
      </c>
      <c r="J122" s="41">
        <v>28</v>
      </c>
      <c r="K122" s="41">
        <v>29</v>
      </c>
      <c r="L122" s="45">
        <v>19</v>
      </c>
      <c r="M122" s="66"/>
      <c r="N122" s="95"/>
      <c r="O122" s="85"/>
      <c r="P122" s="86"/>
      <c r="Q122" s="87"/>
    </row>
    <row r="123" spans="3:17" ht="81" customHeight="1" x14ac:dyDescent="0.2">
      <c r="C123" s="56" t="s">
        <v>139</v>
      </c>
      <c r="D123" s="92" t="s">
        <v>140</v>
      </c>
      <c r="E123" s="60" t="s">
        <v>18</v>
      </c>
      <c r="F123" s="60" t="s">
        <v>21</v>
      </c>
      <c r="G123" s="62">
        <v>84</v>
      </c>
      <c r="H123" s="64" t="s">
        <v>22</v>
      </c>
      <c r="I123" s="41">
        <v>24</v>
      </c>
      <c r="J123" s="41">
        <v>18</v>
      </c>
      <c r="K123" s="41">
        <v>13</v>
      </c>
      <c r="L123" s="45"/>
      <c r="M123" s="66">
        <f t="shared" ref="M123" si="96">IFERROR(K123/K124,"ND")</f>
        <v>0.8125</v>
      </c>
      <c r="N123" s="95">
        <f t="shared" ref="N123" si="97">IFERROR(((I123+J123+K123+L123)/(I124+J124+K124+L124)),"ND")</f>
        <v>0.65476190476190477</v>
      </c>
      <c r="O123" s="85" t="s">
        <v>286</v>
      </c>
      <c r="P123" s="86"/>
      <c r="Q123" s="87"/>
    </row>
    <row r="124" spans="3:17" ht="81" customHeight="1" x14ac:dyDescent="0.2">
      <c r="C124" s="56"/>
      <c r="D124" s="92"/>
      <c r="E124" s="60"/>
      <c r="F124" s="60"/>
      <c r="G124" s="62"/>
      <c r="H124" s="64"/>
      <c r="I124" s="41">
        <v>24</v>
      </c>
      <c r="J124" s="41">
        <v>24</v>
      </c>
      <c r="K124" s="41">
        <v>16</v>
      </c>
      <c r="L124" s="45">
        <v>20</v>
      </c>
      <c r="M124" s="66"/>
      <c r="N124" s="95"/>
      <c r="O124" s="85"/>
      <c r="P124" s="86"/>
      <c r="Q124" s="87"/>
    </row>
    <row r="125" spans="3:17" ht="81" customHeight="1" x14ac:dyDescent="0.2">
      <c r="C125" s="56" t="s">
        <v>141</v>
      </c>
      <c r="D125" s="92" t="s">
        <v>142</v>
      </c>
      <c r="E125" s="60" t="s">
        <v>18</v>
      </c>
      <c r="F125" s="60" t="s">
        <v>21</v>
      </c>
      <c r="G125" s="62">
        <v>987</v>
      </c>
      <c r="H125" s="64" t="s">
        <v>22</v>
      </c>
      <c r="I125" s="41">
        <v>444</v>
      </c>
      <c r="J125" s="41">
        <v>208</v>
      </c>
      <c r="K125" s="41">
        <v>194</v>
      </c>
      <c r="L125" s="45"/>
      <c r="M125" s="66">
        <f t="shared" ref="M125" si="98">IFERROR(K125/K126,"ND")</f>
        <v>1.0718232044198894</v>
      </c>
      <c r="N125" s="95">
        <f t="shared" ref="N125" si="99">IFERROR(((I125+J125+K125+L125)/(I126+J126+K126+L126)),"ND")</f>
        <v>0.8571428571428571</v>
      </c>
      <c r="O125" s="85" t="s">
        <v>287</v>
      </c>
      <c r="P125" s="86"/>
      <c r="Q125" s="87"/>
    </row>
    <row r="126" spans="3:17" ht="81" customHeight="1" x14ac:dyDescent="0.2">
      <c r="C126" s="56"/>
      <c r="D126" s="92"/>
      <c r="E126" s="60"/>
      <c r="F126" s="60"/>
      <c r="G126" s="62"/>
      <c r="H126" s="64"/>
      <c r="I126" s="41">
        <v>444</v>
      </c>
      <c r="J126" s="41">
        <v>181</v>
      </c>
      <c r="K126" s="41">
        <v>181</v>
      </c>
      <c r="L126" s="45">
        <v>181</v>
      </c>
      <c r="M126" s="66"/>
      <c r="N126" s="95"/>
      <c r="O126" s="85"/>
      <c r="P126" s="86"/>
      <c r="Q126" s="87"/>
    </row>
    <row r="127" spans="3:17" ht="81" customHeight="1" x14ac:dyDescent="0.2">
      <c r="C127" s="56" t="s">
        <v>143</v>
      </c>
      <c r="D127" s="92" t="s">
        <v>144</v>
      </c>
      <c r="E127" s="60" t="s">
        <v>20</v>
      </c>
      <c r="F127" s="60" t="s">
        <v>21</v>
      </c>
      <c r="G127" s="62">
        <v>987</v>
      </c>
      <c r="H127" s="64" t="s">
        <v>22</v>
      </c>
      <c r="I127" s="41">
        <v>444</v>
      </c>
      <c r="J127" s="41">
        <v>208</v>
      </c>
      <c r="K127" s="41">
        <v>194</v>
      </c>
      <c r="L127" s="45"/>
      <c r="M127" s="66">
        <f t="shared" ref="M127" si="100">IFERROR(K127/K128,"ND")</f>
        <v>1.0718232044198894</v>
      </c>
      <c r="N127" s="95">
        <f t="shared" ref="N127" si="101">IFERROR(((I127+J127+K127+L127)/(I128+J128+K128+L128)),"ND")</f>
        <v>0.8571428571428571</v>
      </c>
      <c r="O127" s="85" t="s">
        <v>288</v>
      </c>
      <c r="P127" s="86"/>
      <c r="Q127" s="87"/>
    </row>
    <row r="128" spans="3:17" ht="81" customHeight="1" x14ac:dyDescent="0.2">
      <c r="C128" s="56"/>
      <c r="D128" s="92"/>
      <c r="E128" s="60"/>
      <c r="F128" s="60"/>
      <c r="G128" s="62"/>
      <c r="H128" s="64"/>
      <c r="I128" s="41">
        <v>444</v>
      </c>
      <c r="J128" s="41">
        <v>181</v>
      </c>
      <c r="K128" s="41">
        <v>181</v>
      </c>
      <c r="L128" s="45">
        <v>181</v>
      </c>
      <c r="M128" s="66"/>
      <c r="N128" s="95"/>
      <c r="O128" s="85"/>
      <c r="P128" s="86"/>
      <c r="Q128" s="87"/>
    </row>
    <row r="129" spans="1:43" ht="81" customHeight="1" x14ac:dyDescent="0.2">
      <c r="C129" s="56" t="s">
        <v>145</v>
      </c>
      <c r="D129" s="92" t="s">
        <v>146</v>
      </c>
      <c r="E129" s="60" t="s">
        <v>20</v>
      </c>
      <c r="F129" s="60" t="s">
        <v>21</v>
      </c>
      <c r="G129" s="62">
        <v>49</v>
      </c>
      <c r="H129" s="64" t="s">
        <v>22</v>
      </c>
      <c r="I129" s="41">
        <v>19</v>
      </c>
      <c r="J129" s="41">
        <v>12</v>
      </c>
      <c r="K129" s="41">
        <v>16</v>
      </c>
      <c r="L129" s="45"/>
      <c r="M129" s="66">
        <f t="shared" ref="M129" si="102">IFERROR(K129/K130,"ND")</f>
        <v>1.6</v>
      </c>
      <c r="N129" s="95">
        <f t="shared" ref="N129" si="103">IFERROR(((I129+J129+K129+L129)/(I130+J130+K130+L130)),"ND")</f>
        <v>0.95918367346938771</v>
      </c>
      <c r="O129" s="85" t="s">
        <v>289</v>
      </c>
      <c r="P129" s="86"/>
      <c r="Q129" s="87"/>
    </row>
    <row r="130" spans="1:43" ht="81" customHeight="1" x14ac:dyDescent="0.2">
      <c r="C130" s="56"/>
      <c r="D130" s="92"/>
      <c r="E130" s="60"/>
      <c r="F130" s="60"/>
      <c r="G130" s="62"/>
      <c r="H130" s="64"/>
      <c r="I130" s="41">
        <v>19</v>
      </c>
      <c r="J130" s="41">
        <v>10</v>
      </c>
      <c r="K130" s="41">
        <v>10</v>
      </c>
      <c r="L130" s="45">
        <v>10</v>
      </c>
      <c r="M130" s="66"/>
      <c r="N130" s="95"/>
      <c r="O130" s="85"/>
      <c r="P130" s="86"/>
      <c r="Q130" s="87"/>
    </row>
    <row r="131" spans="1:43" ht="81" customHeight="1" x14ac:dyDescent="0.2">
      <c r="C131" s="56" t="s">
        <v>147</v>
      </c>
      <c r="D131" s="92" t="s">
        <v>148</v>
      </c>
      <c r="E131" s="60" t="s">
        <v>18</v>
      </c>
      <c r="F131" s="60" t="s">
        <v>21</v>
      </c>
      <c r="G131" s="62">
        <v>49</v>
      </c>
      <c r="H131" s="64" t="s">
        <v>22</v>
      </c>
      <c r="I131" s="41">
        <v>19</v>
      </c>
      <c r="J131" s="41">
        <v>12</v>
      </c>
      <c r="K131" s="41">
        <v>16</v>
      </c>
      <c r="L131" s="45"/>
      <c r="M131" s="66">
        <f t="shared" ref="M131" si="104">IFERROR(K131/K132,"ND")</f>
        <v>1.6</v>
      </c>
      <c r="N131" s="95">
        <f t="shared" ref="N131" si="105">IFERROR(((I131+J131+K131+L131)/(I132+J132+K132+L132)),"ND")</f>
        <v>0.95918367346938771</v>
      </c>
      <c r="O131" s="85" t="s">
        <v>290</v>
      </c>
      <c r="P131" s="86"/>
      <c r="Q131" s="87"/>
    </row>
    <row r="132" spans="1:43" ht="81" customHeight="1" x14ac:dyDescent="0.2">
      <c r="C132" s="56"/>
      <c r="D132" s="92"/>
      <c r="E132" s="60"/>
      <c r="F132" s="60"/>
      <c r="G132" s="62"/>
      <c r="H132" s="64"/>
      <c r="I132" s="41">
        <v>19</v>
      </c>
      <c r="J132" s="41">
        <v>10</v>
      </c>
      <c r="K132" s="41">
        <v>10</v>
      </c>
      <c r="L132" s="45">
        <v>10</v>
      </c>
      <c r="M132" s="66"/>
      <c r="N132" s="95"/>
      <c r="O132" s="85"/>
      <c r="P132" s="86"/>
      <c r="Q132" s="87"/>
    </row>
    <row r="133" spans="1:43" ht="81" customHeight="1" x14ac:dyDescent="0.2">
      <c r="C133" s="56" t="s">
        <v>149</v>
      </c>
      <c r="D133" s="96" t="s">
        <v>150</v>
      </c>
      <c r="E133" s="60" t="s">
        <v>18</v>
      </c>
      <c r="F133" s="60" t="s">
        <v>21</v>
      </c>
      <c r="G133" s="62">
        <v>50</v>
      </c>
      <c r="H133" s="64" t="s">
        <v>22</v>
      </c>
      <c r="I133" s="41">
        <v>19</v>
      </c>
      <c r="J133" s="41">
        <v>19</v>
      </c>
      <c r="K133" s="41">
        <v>9</v>
      </c>
      <c r="L133" s="45"/>
      <c r="M133" s="66">
        <f t="shared" ref="M133" si="106">IFERROR(K133/K134,"ND")</f>
        <v>0.75</v>
      </c>
      <c r="N133" s="95">
        <f t="shared" ref="N133" si="107">IFERROR(((I133+J133+K133+L133)/(I134+J134+K134+L134)),"ND")</f>
        <v>0.94</v>
      </c>
      <c r="O133" s="85" t="s">
        <v>291</v>
      </c>
      <c r="P133" s="86"/>
      <c r="Q133" s="87"/>
    </row>
    <row r="134" spans="1:43" ht="81" customHeight="1" x14ac:dyDescent="0.2">
      <c r="C134" s="56"/>
      <c r="D134" s="96"/>
      <c r="E134" s="60"/>
      <c r="F134" s="60"/>
      <c r="G134" s="62"/>
      <c r="H134" s="64"/>
      <c r="I134" s="41">
        <v>19</v>
      </c>
      <c r="J134" s="41">
        <v>12</v>
      </c>
      <c r="K134" s="41">
        <v>12</v>
      </c>
      <c r="L134" s="45">
        <v>7</v>
      </c>
      <c r="M134" s="66"/>
      <c r="N134" s="95"/>
      <c r="O134" s="85"/>
      <c r="P134" s="86"/>
      <c r="Q134" s="87"/>
    </row>
    <row r="135" spans="1:43" ht="89" customHeight="1" x14ac:dyDescent="0.2">
      <c r="C135" s="56" t="s">
        <v>151</v>
      </c>
      <c r="D135" s="92" t="s">
        <v>152</v>
      </c>
      <c r="E135" s="60" t="s">
        <v>18</v>
      </c>
      <c r="F135" s="60" t="s">
        <v>21</v>
      </c>
      <c r="G135" s="62">
        <v>41</v>
      </c>
      <c r="H135" s="64" t="s">
        <v>22</v>
      </c>
      <c r="I135" s="41">
        <v>16</v>
      </c>
      <c r="J135" s="41">
        <v>11</v>
      </c>
      <c r="K135" s="41">
        <v>7</v>
      </c>
      <c r="L135" s="45"/>
      <c r="M135" s="66">
        <f t="shared" ref="M135" si="108">IFERROR(K135/K136,"ND")</f>
        <v>0.7</v>
      </c>
      <c r="N135" s="95">
        <f t="shared" ref="N135" si="109">IFERROR(((I135+J135+K135+L135)/(I136+J136+K136+L136)),"ND")</f>
        <v>0.82926829268292679</v>
      </c>
      <c r="O135" s="85" t="s">
        <v>292</v>
      </c>
      <c r="P135" s="86"/>
      <c r="Q135" s="87"/>
    </row>
    <row r="136" spans="1:43" ht="89" customHeight="1" x14ac:dyDescent="0.2">
      <c r="C136" s="56"/>
      <c r="D136" s="92"/>
      <c r="E136" s="60"/>
      <c r="F136" s="60"/>
      <c r="G136" s="62"/>
      <c r="H136" s="64"/>
      <c r="I136" s="41">
        <v>16</v>
      </c>
      <c r="J136" s="41">
        <v>10</v>
      </c>
      <c r="K136" s="41">
        <v>10</v>
      </c>
      <c r="L136" s="45">
        <v>5</v>
      </c>
      <c r="M136" s="66"/>
      <c r="N136" s="95"/>
      <c r="O136" s="85"/>
      <c r="P136" s="86"/>
      <c r="Q136" s="87"/>
    </row>
    <row r="137" spans="1:43" ht="81" customHeight="1" x14ac:dyDescent="0.2">
      <c r="C137" s="56" t="s">
        <v>153</v>
      </c>
      <c r="D137" s="91" t="s">
        <v>154</v>
      </c>
      <c r="E137" s="60" t="s">
        <v>18</v>
      </c>
      <c r="F137" s="60" t="s">
        <v>21</v>
      </c>
      <c r="G137" s="62">
        <v>9</v>
      </c>
      <c r="H137" s="64" t="s">
        <v>22</v>
      </c>
      <c r="I137" s="41">
        <v>3</v>
      </c>
      <c r="J137" s="41">
        <v>8</v>
      </c>
      <c r="K137" s="41">
        <v>2</v>
      </c>
      <c r="L137" s="45"/>
      <c r="M137" s="66">
        <f t="shared" ref="M137" si="110">IFERROR(K137/K138,"ND")</f>
        <v>1</v>
      </c>
      <c r="N137" s="95">
        <f t="shared" ref="N137" si="111">IFERROR(((I137+J137+K137+L137)/(I138+J138+K138+L138)),"ND")</f>
        <v>1.4444444444444444</v>
      </c>
      <c r="O137" s="85" t="s">
        <v>293</v>
      </c>
      <c r="P137" s="86"/>
      <c r="Q137" s="87"/>
    </row>
    <row r="138" spans="1:43" ht="81" customHeight="1" x14ac:dyDescent="0.2">
      <c r="C138" s="56"/>
      <c r="D138" s="91"/>
      <c r="E138" s="60"/>
      <c r="F138" s="60"/>
      <c r="G138" s="62"/>
      <c r="H138" s="64"/>
      <c r="I138" s="41">
        <v>3</v>
      </c>
      <c r="J138" s="41">
        <v>2</v>
      </c>
      <c r="K138" s="41">
        <v>2</v>
      </c>
      <c r="L138" s="45">
        <v>2</v>
      </c>
      <c r="M138" s="66"/>
      <c r="N138" s="95"/>
      <c r="O138" s="85"/>
      <c r="P138" s="86"/>
      <c r="Q138" s="87"/>
    </row>
    <row r="139" spans="1:43" ht="81" customHeight="1" x14ac:dyDescent="0.2">
      <c r="C139" s="56" t="s">
        <v>155</v>
      </c>
      <c r="D139" s="58" t="s">
        <v>156</v>
      </c>
      <c r="E139" s="60" t="s">
        <v>18</v>
      </c>
      <c r="F139" s="60" t="s">
        <v>21</v>
      </c>
      <c r="G139" s="62">
        <v>20</v>
      </c>
      <c r="H139" s="64" t="s">
        <v>22</v>
      </c>
      <c r="I139" s="41">
        <v>2</v>
      </c>
      <c r="J139" s="41">
        <v>13</v>
      </c>
      <c r="K139" s="41">
        <v>3</v>
      </c>
      <c r="L139" s="45"/>
      <c r="M139" s="66">
        <f t="shared" ref="M139" si="112">IFERROR(K139/K140,"ND")</f>
        <v>1.5</v>
      </c>
      <c r="N139" s="95">
        <f>IFERROR(((I139+J139+K139+L139)/(I140+J140+K140+L140)),"ND")</f>
        <v>0.9</v>
      </c>
      <c r="O139" s="85" t="s">
        <v>294</v>
      </c>
      <c r="P139" s="86"/>
      <c r="Q139" s="87"/>
    </row>
    <row r="140" spans="1:43" ht="81" customHeight="1" x14ac:dyDescent="0.2">
      <c r="C140" s="56"/>
      <c r="D140" s="58"/>
      <c r="E140" s="60"/>
      <c r="F140" s="60"/>
      <c r="G140" s="62"/>
      <c r="H140" s="64"/>
      <c r="I140" s="41">
        <v>2</v>
      </c>
      <c r="J140" s="41">
        <v>9</v>
      </c>
      <c r="K140" s="41">
        <v>2</v>
      </c>
      <c r="L140" s="45">
        <v>7</v>
      </c>
      <c r="M140" s="66"/>
      <c r="N140" s="95"/>
      <c r="O140" s="85"/>
      <c r="P140" s="86"/>
      <c r="Q140" s="87"/>
    </row>
    <row r="141" spans="1:43" ht="81" customHeight="1" x14ac:dyDescent="0.2">
      <c r="C141" s="56" t="s">
        <v>157</v>
      </c>
      <c r="D141" s="92" t="s">
        <v>158</v>
      </c>
      <c r="E141" s="60" t="s">
        <v>18</v>
      </c>
      <c r="F141" s="60" t="s">
        <v>21</v>
      </c>
      <c r="G141" s="62">
        <v>16</v>
      </c>
      <c r="H141" s="64" t="s">
        <v>22</v>
      </c>
      <c r="I141" s="41">
        <v>1</v>
      </c>
      <c r="J141" s="41">
        <v>11</v>
      </c>
      <c r="K141" s="41">
        <v>2</v>
      </c>
      <c r="L141" s="45"/>
      <c r="M141" s="66">
        <f t="shared" ref="M141" si="113">IFERROR(K141/K142,"ND")</f>
        <v>2</v>
      </c>
      <c r="N141" s="95">
        <f t="shared" ref="N141" si="114">IFERROR(((I141+J141+K141+L141)/(I142+J142+K142+L142)),"ND")</f>
        <v>0.875</v>
      </c>
      <c r="O141" s="85" t="s">
        <v>295</v>
      </c>
      <c r="P141" s="86"/>
      <c r="Q141" s="87"/>
    </row>
    <row r="142" spans="1:43" ht="81" customHeight="1" x14ac:dyDescent="0.2">
      <c r="C142" s="56"/>
      <c r="D142" s="92"/>
      <c r="E142" s="60"/>
      <c r="F142" s="60"/>
      <c r="G142" s="62"/>
      <c r="H142" s="64"/>
      <c r="I142" s="41">
        <v>1</v>
      </c>
      <c r="J142" s="41">
        <v>8</v>
      </c>
      <c r="K142" s="41">
        <v>1</v>
      </c>
      <c r="L142" s="45">
        <v>6</v>
      </c>
      <c r="M142" s="66"/>
      <c r="N142" s="95"/>
      <c r="O142" s="85"/>
      <c r="P142" s="86"/>
      <c r="Q142" s="87"/>
    </row>
    <row r="143" spans="1:43" s="8" customFormat="1" ht="70" customHeight="1" x14ac:dyDescent="0.2">
      <c r="A143"/>
      <c r="B143"/>
      <c r="C143" s="56" t="s">
        <v>159</v>
      </c>
      <c r="D143" s="92" t="s">
        <v>160</v>
      </c>
      <c r="E143" s="60" t="s">
        <v>18</v>
      </c>
      <c r="F143" s="60" t="s">
        <v>21</v>
      </c>
      <c r="G143" s="94">
        <v>4</v>
      </c>
      <c r="H143" s="64" t="s">
        <v>22</v>
      </c>
      <c r="I143" s="41">
        <v>1</v>
      </c>
      <c r="J143" s="41">
        <v>2</v>
      </c>
      <c r="K143" s="41">
        <v>1</v>
      </c>
      <c r="L143" s="45"/>
      <c r="M143" s="66">
        <f t="shared" ref="M143" si="115">IFERROR(K143/K144,"ND")</f>
        <v>1</v>
      </c>
      <c r="N143" s="95">
        <f t="shared" ref="N143" si="116">IFERROR(((I143+J143+K143+L143)/(I144+J144+K144+L144)),"ND")</f>
        <v>1</v>
      </c>
      <c r="O143" s="85" t="s">
        <v>296</v>
      </c>
      <c r="P143" s="86"/>
      <c r="Q143" s="87"/>
      <c r="R143"/>
      <c r="S143"/>
      <c r="T143"/>
      <c r="U143"/>
      <c r="V143"/>
      <c r="W143"/>
      <c r="X143"/>
      <c r="Y143"/>
      <c r="Z143"/>
      <c r="AA143"/>
      <c r="AB143"/>
      <c r="AC143"/>
      <c r="AD143"/>
      <c r="AE143"/>
      <c r="AF143"/>
      <c r="AG143"/>
      <c r="AH143"/>
      <c r="AI143"/>
      <c r="AJ143"/>
      <c r="AK143"/>
      <c r="AL143"/>
      <c r="AM143"/>
      <c r="AN143"/>
      <c r="AO143"/>
      <c r="AP143"/>
      <c r="AQ143"/>
    </row>
    <row r="144" spans="1:43" s="8" customFormat="1" ht="70" customHeight="1" x14ac:dyDescent="0.2">
      <c r="A144"/>
      <c r="B144"/>
      <c r="C144" s="56"/>
      <c r="D144" s="92"/>
      <c r="E144" s="60"/>
      <c r="F144" s="60"/>
      <c r="G144" s="94"/>
      <c r="H144" s="64"/>
      <c r="I144" s="41">
        <v>1</v>
      </c>
      <c r="J144" s="41">
        <v>1</v>
      </c>
      <c r="K144" s="41">
        <v>1</v>
      </c>
      <c r="L144" s="45">
        <v>1</v>
      </c>
      <c r="M144" s="66"/>
      <c r="N144" s="84"/>
      <c r="O144" s="85"/>
      <c r="P144" s="86"/>
      <c r="Q144" s="87"/>
      <c r="R144"/>
      <c r="S144"/>
      <c r="T144"/>
      <c r="U144"/>
      <c r="V144"/>
      <c r="W144"/>
      <c r="X144"/>
      <c r="Y144"/>
      <c r="Z144"/>
      <c r="AA144"/>
      <c r="AB144"/>
      <c r="AC144"/>
      <c r="AD144"/>
      <c r="AE144"/>
      <c r="AF144"/>
      <c r="AG144"/>
      <c r="AH144"/>
      <c r="AI144"/>
      <c r="AJ144"/>
      <c r="AK144"/>
      <c r="AL144"/>
      <c r="AM144"/>
      <c r="AN144"/>
      <c r="AO144"/>
      <c r="AP144"/>
      <c r="AQ144"/>
    </row>
    <row r="145" spans="1:43" s="8" customFormat="1" ht="69" customHeight="1" x14ac:dyDescent="0.2">
      <c r="A145"/>
      <c r="B145"/>
      <c r="C145" s="56" t="s">
        <v>161</v>
      </c>
      <c r="D145" s="92" t="s">
        <v>162</v>
      </c>
      <c r="E145" s="60" t="s">
        <v>18</v>
      </c>
      <c r="F145" s="60" t="s">
        <v>21</v>
      </c>
      <c r="G145" s="62">
        <v>54</v>
      </c>
      <c r="H145" s="64" t="s">
        <v>22</v>
      </c>
      <c r="I145" s="41">
        <v>5</v>
      </c>
      <c r="J145" s="41">
        <v>17</v>
      </c>
      <c r="K145" s="41">
        <v>14</v>
      </c>
      <c r="L145" s="45"/>
      <c r="M145" s="66">
        <f t="shared" ref="M145" si="117">IFERROR(K145/K146,"ND")</f>
        <v>0.60869565217391308</v>
      </c>
      <c r="N145" s="76">
        <f t="shared" ref="N145" si="118">IFERROR(((I145+J145+K145+L145)/(I146+J146+K146+L146)),"ND")</f>
        <v>0.66666666666666663</v>
      </c>
      <c r="O145" s="85" t="s">
        <v>297</v>
      </c>
      <c r="P145" s="86"/>
      <c r="Q145" s="87"/>
      <c r="R145"/>
      <c r="S145"/>
      <c r="T145"/>
      <c r="U145"/>
      <c r="V145"/>
      <c r="W145"/>
      <c r="X145"/>
      <c r="Y145"/>
      <c r="Z145"/>
      <c r="AA145"/>
      <c r="AB145"/>
      <c r="AC145"/>
      <c r="AD145"/>
      <c r="AE145"/>
      <c r="AF145"/>
      <c r="AG145"/>
      <c r="AH145"/>
      <c r="AI145"/>
      <c r="AJ145"/>
      <c r="AK145"/>
      <c r="AL145"/>
      <c r="AM145"/>
      <c r="AN145"/>
      <c r="AO145"/>
      <c r="AP145"/>
      <c r="AQ145"/>
    </row>
    <row r="146" spans="1:43" s="8" customFormat="1" ht="69" customHeight="1" x14ac:dyDescent="0.2">
      <c r="A146"/>
      <c r="B146"/>
      <c r="C146" s="56"/>
      <c r="D146" s="92"/>
      <c r="E146" s="60"/>
      <c r="F146" s="60"/>
      <c r="G146" s="62"/>
      <c r="H146" s="64"/>
      <c r="I146" s="41">
        <v>5</v>
      </c>
      <c r="J146" s="41">
        <v>13</v>
      </c>
      <c r="K146" s="41">
        <v>23</v>
      </c>
      <c r="L146" s="45">
        <v>13</v>
      </c>
      <c r="M146" s="66"/>
      <c r="N146" s="84"/>
      <c r="O146" s="85"/>
      <c r="P146" s="86"/>
      <c r="Q146" s="87"/>
      <c r="R146"/>
      <c r="S146"/>
      <c r="T146"/>
      <c r="U146"/>
      <c r="V146"/>
      <c r="W146"/>
      <c r="X146"/>
      <c r="Y146"/>
      <c r="Z146"/>
      <c r="AA146"/>
      <c r="AB146"/>
      <c r="AC146"/>
      <c r="AD146"/>
      <c r="AE146"/>
      <c r="AF146"/>
      <c r="AG146"/>
      <c r="AH146"/>
      <c r="AI146"/>
      <c r="AJ146"/>
      <c r="AK146"/>
      <c r="AL146"/>
      <c r="AM146"/>
      <c r="AN146"/>
      <c r="AO146"/>
      <c r="AP146"/>
      <c r="AQ146"/>
    </row>
    <row r="147" spans="1:43" s="8" customFormat="1" ht="72" customHeight="1" x14ac:dyDescent="0.2">
      <c r="A147"/>
      <c r="B147"/>
      <c r="C147" s="56" t="s">
        <v>163</v>
      </c>
      <c r="D147" s="91" t="s">
        <v>164</v>
      </c>
      <c r="E147" s="60" t="s">
        <v>18</v>
      </c>
      <c r="F147" s="60" t="s">
        <v>21</v>
      </c>
      <c r="G147" s="62">
        <v>10</v>
      </c>
      <c r="H147" s="64" t="s">
        <v>22</v>
      </c>
      <c r="I147" s="41">
        <v>1</v>
      </c>
      <c r="J147" s="41">
        <v>7</v>
      </c>
      <c r="K147" s="41">
        <v>3</v>
      </c>
      <c r="L147" s="45"/>
      <c r="M147" s="66">
        <f t="shared" ref="M147" si="119">IFERROR(K147/K148,"ND")</f>
        <v>1</v>
      </c>
      <c r="N147" s="76">
        <f t="shared" ref="N147" si="120">IFERROR(((I147+J147+K147+L147)/(I148+J148+K148+L148)),"ND")</f>
        <v>1.1000000000000001</v>
      </c>
      <c r="O147" s="85" t="s">
        <v>298</v>
      </c>
      <c r="P147" s="86"/>
      <c r="Q147" s="87"/>
      <c r="R147"/>
      <c r="S147"/>
      <c r="T147"/>
      <c r="U147"/>
      <c r="V147"/>
      <c r="W147"/>
      <c r="X147"/>
      <c r="Y147"/>
      <c r="Z147"/>
      <c r="AA147"/>
      <c r="AB147"/>
      <c r="AC147"/>
      <c r="AD147"/>
      <c r="AE147"/>
      <c r="AF147"/>
      <c r="AG147"/>
      <c r="AH147"/>
      <c r="AI147"/>
      <c r="AJ147"/>
      <c r="AK147"/>
      <c r="AL147"/>
      <c r="AM147"/>
      <c r="AN147"/>
      <c r="AO147"/>
      <c r="AP147"/>
      <c r="AQ147"/>
    </row>
    <row r="148" spans="1:43" s="8" customFormat="1" ht="61" customHeight="1" x14ac:dyDescent="0.2">
      <c r="A148"/>
      <c r="B148"/>
      <c r="C148" s="56"/>
      <c r="D148" s="91"/>
      <c r="E148" s="60"/>
      <c r="F148" s="60"/>
      <c r="G148" s="62"/>
      <c r="H148" s="64"/>
      <c r="I148" s="41">
        <v>1</v>
      </c>
      <c r="J148" s="41">
        <v>3</v>
      </c>
      <c r="K148" s="41">
        <v>3</v>
      </c>
      <c r="L148" s="45">
        <v>3</v>
      </c>
      <c r="M148" s="66"/>
      <c r="N148" s="84"/>
      <c r="O148" s="85"/>
      <c r="P148" s="86"/>
      <c r="Q148" s="87"/>
      <c r="R148"/>
      <c r="S148"/>
      <c r="T148"/>
      <c r="U148"/>
      <c r="V148"/>
      <c r="W148"/>
      <c r="X148"/>
      <c r="Y148"/>
      <c r="Z148"/>
      <c r="AA148"/>
      <c r="AB148"/>
      <c r="AC148"/>
      <c r="AD148"/>
      <c r="AE148"/>
      <c r="AF148"/>
      <c r="AG148"/>
      <c r="AH148"/>
      <c r="AI148"/>
      <c r="AJ148"/>
      <c r="AK148"/>
      <c r="AL148"/>
      <c r="AM148"/>
      <c r="AN148"/>
      <c r="AO148"/>
      <c r="AP148"/>
      <c r="AQ148"/>
    </row>
    <row r="149" spans="1:43" s="8" customFormat="1" ht="69" customHeight="1" x14ac:dyDescent="0.2">
      <c r="A149"/>
      <c r="B149"/>
      <c r="C149" s="56" t="s">
        <v>165</v>
      </c>
      <c r="D149" s="92" t="s">
        <v>166</v>
      </c>
      <c r="E149" s="60" t="s">
        <v>18</v>
      </c>
      <c r="F149" s="60" t="s">
        <v>21</v>
      </c>
      <c r="G149" s="62">
        <v>44</v>
      </c>
      <c r="H149" s="64" t="s">
        <v>22</v>
      </c>
      <c r="I149" s="41">
        <v>4</v>
      </c>
      <c r="J149" s="41">
        <v>10</v>
      </c>
      <c r="K149" s="41">
        <v>11</v>
      </c>
      <c r="L149" s="45"/>
      <c r="M149" s="66">
        <f t="shared" ref="M149" si="121">IFERROR(K149/K150,"ND")</f>
        <v>0.55000000000000004</v>
      </c>
      <c r="N149" s="76">
        <f t="shared" ref="N149" si="122">IFERROR(((I149+J149+K149+L149)/(I150+J150+K150+L150)),"ND")</f>
        <v>0.56818181818181823</v>
      </c>
      <c r="O149" s="85" t="s">
        <v>299</v>
      </c>
      <c r="P149" s="86"/>
      <c r="Q149" s="87"/>
      <c r="R149"/>
      <c r="S149"/>
      <c r="T149"/>
      <c r="U149"/>
      <c r="V149"/>
      <c r="W149"/>
      <c r="X149"/>
      <c r="Y149"/>
      <c r="Z149"/>
      <c r="AA149"/>
      <c r="AB149"/>
      <c r="AC149"/>
      <c r="AD149"/>
      <c r="AE149"/>
      <c r="AF149"/>
      <c r="AG149"/>
      <c r="AH149"/>
      <c r="AI149"/>
      <c r="AJ149"/>
      <c r="AK149"/>
      <c r="AL149"/>
      <c r="AM149"/>
      <c r="AN149"/>
      <c r="AO149"/>
      <c r="AP149"/>
      <c r="AQ149"/>
    </row>
    <row r="150" spans="1:43" s="8" customFormat="1" ht="69" customHeight="1" x14ac:dyDescent="0.2">
      <c r="A150"/>
      <c r="B150"/>
      <c r="C150" s="56"/>
      <c r="D150" s="92"/>
      <c r="E150" s="60"/>
      <c r="F150" s="60"/>
      <c r="G150" s="62"/>
      <c r="H150" s="64"/>
      <c r="I150" s="41">
        <v>4</v>
      </c>
      <c r="J150" s="41">
        <v>10</v>
      </c>
      <c r="K150" s="41">
        <v>20</v>
      </c>
      <c r="L150" s="45">
        <v>10</v>
      </c>
      <c r="M150" s="66"/>
      <c r="N150" s="84"/>
      <c r="O150" s="85"/>
      <c r="P150" s="86"/>
      <c r="Q150" s="87"/>
      <c r="R150"/>
      <c r="S150"/>
      <c r="T150"/>
      <c r="U150"/>
      <c r="V150"/>
      <c r="W150"/>
      <c r="X150"/>
      <c r="Y150"/>
      <c r="Z150"/>
      <c r="AA150"/>
      <c r="AB150"/>
      <c r="AC150"/>
      <c r="AD150"/>
      <c r="AE150"/>
      <c r="AF150"/>
      <c r="AG150"/>
      <c r="AH150"/>
      <c r="AI150"/>
      <c r="AJ150"/>
      <c r="AK150"/>
      <c r="AL150"/>
      <c r="AM150"/>
      <c r="AN150"/>
      <c r="AO150"/>
      <c r="AP150"/>
      <c r="AQ150"/>
    </row>
    <row r="151" spans="1:43" s="8" customFormat="1" ht="73" customHeight="1" x14ac:dyDescent="0.2">
      <c r="A151"/>
      <c r="B151"/>
      <c r="C151" s="56" t="s">
        <v>167</v>
      </c>
      <c r="D151" s="92" t="s">
        <v>168</v>
      </c>
      <c r="E151" s="60" t="s">
        <v>18</v>
      </c>
      <c r="F151" s="60" t="s">
        <v>21</v>
      </c>
      <c r="G151" s="62">
        <v>371</v>
      </c>
      <c r="H151" s="64" t="s">
        <v>22</v>
      </c>
      <c r="I151" s="41">
        <v>83</v>
      </c>
      <c r="J151" s="41">
        <v>93</v>
      </c>
      <c r="K151" s="41">
        <v>114</v>
      </c>
      <c r="L151" s="45"/>
      <c r="M151" s="66">
        <f t="shared" ref="M151" si="123">IFERROR(K151/K152,"ND")</f>
        <v>1.2258064516129032</v>
      </c>
      <c r="N151" s="76">
        <f t="shared" ref="N151" si="124">IFERROR(((I151+J151+K151+L151)/(I152+J152+K152+L152)),"ND")</f>
        <v>0.78167115902964956</v>
      </c>
      <c r="O151" s="85" t="s">
        <v>300</v>
      </c>
      <c r="P151" s="86"/>
      <c r="Q151" s="87"/>
      <c r="R151"/>
      <c r="S151"/>
      <c r="T151"/>
      <c r="U151"/>
      <c r="V151"/>
      <c r="W151"/>
      <c r="X151"/>
      <c r="Y151"/>
      <c r="Z151"/>
      <c r="AA151"/>
      <c r="AB151"/>
      <c r="AC151"/>
      <c r="AD151"/>
      <c r="AE151"/>
      <c r="AF151"/>
      <c r="AG151"/>
      <c r="AH151"/>
      <c r="AI151"/>
      <c r="AJ151"/>
      <c r="AK151"/>
      <c r="AL151"/>
      <c r="AM151"/>
      <c r="AN151"/>
      <c r="AO151"/>
      <c r="AP151"/>
      <c r="AQ151"/>
    </row>
    <row r="152" spans="1:43" s="8" customFormat="1" ht="73" customHeight="1" x14ac:dyDescent="0.2">
      <c r="A152"/>
      <c r="B152"/>
      <c r="C152" s="56"/>
      <c r="D152" s="92"/>
      <c r="E152" s="60"/>
      <c r="F152" s="60"/>
      <c r="G152" s="62"/>
      <c r="H152" s="64"/>
      <c r="I152" s="41">
        <v>83</v>
      </c>
      <c r="J152" s="41">
        <v>107</v>
      </c>
      <c r="K152" s="41">
        <v>93</v>
      </c>
      <c r="L152" s="45">
        <v>88</v>
      </c>
      <c r="M152" s="66"/>
      <c r="N152" s="84"/>
      <c r="O152" s="85"/>
      <c r="P152" s="86"/>
      <c r="Q152" s="87"/>
      <c r="R152"/>
      <c r="S152"/>
      <c r="T152"/>
      <c r="U152"/>
      <c r="V152"/>
      <c r="W152"/>
      <c r="X152"/>
      <c r="Y152"/>
      <c r="Z152"/>
      <c r="AA152"/>
      <c r="AB152"/>
      <c r="AC152"/>
      <c r="AD152"/>
      <c r="AE152"/>
      <c r="AF152"/>
      <c r="AG152"/>
      <c r="AH152"/>
      <c r="AI152"/>
      <c r="AJ152"/>
      <c r="AK152"/>
      <c r="AL152"/>
      <c r="AM152"/>
      <c r="AN152"/>
      <c r="AO152"/>
      <c r="AP152"/>
      <c r="AQ152"/>
    </row>
    <row r="153" spans="1:43" s="8" customFormat="1" ht="60" customHeight="1" x14ac:dyDescent="0.2">
      <c r="A153"/>
      <c r="B153"/>
      <c r="C153" s="56" t="s">
        <v>169</v>
      </c>
      <c r="D153" s="92" t="s">
        <v>170</v>
      </c>
      <c r="E153" s="60" t="s">
        <v>18</v>
      </c>
      <c r="F153" s="60" t="s">
        <v>21</v>
      </c>
      <c r="G153" s="62">
        <v>371</v>
      </c>
      <c r="H153" s="64" t="s">
        <v>22</v>
      </c>
      <c r="I153" s="41">
        <v>83</v>
      </c>
      <c r="J153" s="41">
        <v>93</v>
      </c>
      <c r="K153" s="41">
        <v>114</v>
      </c>
      <c r="L153" s="45"/>
      <c r="M153" s="66">
        <f t="shared" ref="M153" si="125">IFERROR(K153/K154,"ND")</f>
        <v>1.2258064516129032</v>
      </c>
      <c r="N153" s="76">
        <f t="shared" ref="N153" si="126">IFERROR(((I153+J153+K153+L153)/(I154+J154+K154+L154)),"ND")</f>
        <v>0.78167115902964956</v>
      </c>
      <c r="O153" s="85" t="s">
        <v>336</v>
      </c>
      <c r="P153" s="86"/>
      <c r="Q153" s="87"/>
      <c r="R153"/>
      <c r="S153"/>
      <c r="T153"/>
      <c r="U153"/>
      <c r="V153"/>
      <c r="W153"/>
      <c r="X153"/>
      <c r="Y153"/>
      <c r="Z153"/>
      <c r="AA153"/>
      <c r="AB153"/>
      <c r="AC153"/>
      <c r="AD153"/>
      <c r="AE153"/>
      <c r="AF153"/>
      <c r="AG153"/>
      <c r="AH153"/>
      <c r="AI153"/>
      <c r="AJ153"/>
      <c r="AK153"/>
      <c r="AL153"/>
      <c r="AM153"/>
      <c r="AN153"/>
      <c r="AO153"/>
      <c r="AP153"/>
      <c r="AQ153"/>
    </row>
    <row r="154" spans="1:43" s="8" customFormat="1" ht="60" customHeight="1" x14ac:dyDescent="0.2">
      <c r="A154"/>
      <c r="B154"/>
      <c r="C154" s="56"/>
      <c r="D154" s="92"/>
      <c r="E154" s="60"/>
      <c r="F154" s="60"/>
      <c r="G154" s="62"/>
      <c r="H154" s="64"/>
      <c r="I154" s="41">
        <v>83</v>
      </c>
      <c r="J154" s="41">
        <v>107</v>
      </c>
      <c r="K154" s="41">
        <v>93</v>
      </c>
      <c r="L154" s="45">
        <v>88</v>
      </c>
      <c r="M154" s="66"/>
      <c r="N154" s="84"/>
      <c r="O154" s="85"/>
      <c r="P154" s="86"/>
      <c r="Q154" s="87"/>
      <c r="R154"/>
      <c r="S154"/>
      <c r="T154"/>
      <c r="U154"/>
      <c r="V154"/>
      <c r="W154"/>
      <c r="X154"/>
      <c r="Y154"/>
      <c r="Z154"/>
      <c r="AA154"/>
      <c r="AB154"/>
      <c r="AC154"/>
      <c r="AD154"/>
      <c r="AE154"/>
      <c r="AF154"/>
      <c r="AG154"/>
      <c r="AH154"/>
      <c r="AI154"/>
      <c r="AJ154"/>
      <c r="AK154"/>
      <c r="AL154"/>
      <c r="AM154"/>
      <c r="AN154"/>
      <c r="AO154"/>
      <c r="AP154"/>
      <c r="AQ154"/>
    </row>
    <row r="155" spans="1:43" s="8" customFormat="1" ht="65" customHeight="1" x14ac:dyDescent="0.2">
      <c r="A155"/>
      <c r="B155"/>
      <c r="C155" s="56" t="s">
        <v>171</v>
      </c>
      <c r="D155" s="92" t="s">
        <v>172</v>
      </c>
      <c r="E155" s="60" t="s">
        <v>18</v>
      </c>
      <c r="F155" s="60" t="s">
        <v>21</v>
      </c>
      <c r="G155" s="62">
        <v>45</v>
      </c>
      <c r="H155" s="64" t="s">
        <v>22</v>
      </c>
      <c r="I155" s="41">
        <v>12</v>
      </c>
      <c r="J155" s="41">
        <v>10</v>
      </c>
      <c r="K155" s="41">
        <v>10</v>
      </c>
      <c r="L155" s="45"/>
      <c r="M155" s="66">
        <f t="shared" ref="M155" si="127">IFERROR(K155/K156,"ND")</f>
        <v>1</v>
      </c>
      <c r="N155" s="76">
        <f>IFERROR(((I155+J155+K155+L155)/(I156+J156+K156+L156)),"ND")</f>
        <v>0.71111111111111114</v>
      </c>
      <c r="O155" s="85" t="s">
        <v>301</v>
      </c>
      <c r="P155" s="86"/>
      <c r="Q155" s="87"/>
      <c r="R155"/>
      <c r="S155"/>
      <c r="T155"/>
      <c r="U155"/>
      <c r="V155"/>
      <c r="W155"/>
      <c r="X155"/>
      <c r="Y155"/>
      <c r="Z155"/>
      <c r="AA155"/>
      <c r="AB155"/>
      <c r="AC155"/>
      <c r="AD155"/>
      <c r="AE155"/>
      <c r="AF155"/>
      <c r="AG155"/>
      <c r="AH155"/>
      <c r="AI155"/>
      <c r="AJ155"/>
      <c r="AK155"/>
      <c r="AL155"/>
      <c r="AM155"/>
      <c r="AN155"/>
      <c r="AO155"/>
      <c r="AP155"/>
      <c r="AQ155"/>
    </row>
    <row r="156" spans="1:43" s="8" customFormat="1" ht="65" customHeight="1" x14ac:dyDescent="0.2">
      <c r="A156"/>
      <c r="B156"/>
      <c r="C156" s="56"/>
      <c r="D156" s="92"/>
      <c r="E156" s="60"/>
      <c r="F156" s="60"/>
      <c r="G156" s="62"/>
      <c r="H156" s="64"/>
      <c r="I156" s="41">
        <v>15</v>
      </c>
      <c r="J156" s="41">
        <v>10</v>
      </c>
      <c r="K156" s="41">
        <v>10</v>
      </c>
      <c r="L156" s="45">
        <v>10</v>
      </c>
      <c r="M156" s="66"/>
      <c r="N156" s="84"/>
      <c r="O156" s="85"/>
      <c r="P156" s="86"/>
      <c r="Q156" s="87"/>
      <c r="R156"/>
      <c r="S156"/>
      <c r="T156"/>
      <c r="U156"/>
      <c r="V156"/>
      <c r="W156"/>
      <c r="X156"/>
      <c r="Y156"/>
      <c r="Z156"/>
      <c r="AA156"/>
      <c r="AB156"/>
      <c r="AC156"/>
      <c r="AD156"/>
      <c r="AE156"/>
      <c r="AF156"/>
      <c r="AG156"/>
      <c r="AH156"/>
      <c r="AI156"/>
      <c r="AJ156"/>
      <c r="AK156"/>
      <c r="AL156"/>
      <c r="AM156"/>
      <c r="AN156"/>
      <c r="AO156"/>
      <c r="AP156"/>
      <c r="AQ156"/>
    </row>
    <row r="157" spans="1:43" s="8" customFormat="1" ht="64" customHeight="1" x14ac:dyDescent="0.2">
      <c r="A157"/>
      <c r="B157"/>
      <c r="C157" s="56" t="s">
        <v>173</v>
      </c>
      <c r="D157" s="92" t="s">
        <v>174</v>
      </c>
      <c r="E157" s="60" t="s">
        <v>18</v>
      </c>
      <c r="F157" s="60" t="s">
        <v>21</v>
      </c>
      <c r="G157" s="62">
        <v>45</v>
      </c>
      <c r="H157" s="64" t="s">
        <v>22</v>
      </c>
      <c r="I157" s="41">
        <v>12</v>
      </c>
      <c r="J157" s="41">
        <v>10</v>
      </c>
      <c r="K157" s="41">
        <v>10</v>
      </c>
      <c r="L157" s="45"/>
      <c r="M157" s="66">
        <f t="shared" ref="M157" si="128">IFERROR(K157/K158,"ND")</f>
        <v>1</v>
      </c>
      <c r="N157" s="76">
        <f t="shared" ref="N157" si="129">IFERROR(((I157+J157+K157+L157)/(I158+J158+K158+L158)),"ND")</f>
        <v>0.71111111111111114</v>
      </c>
      <c r="O157" s="85" t="s">
        <v>302</v>
      </c>
      <c r="P157" s="86"/>
      <c r="Q157" s="87"/>
      <c r="R157"/>
      <c r="S157"/>
      <c r="T157"/>
      <c r="U157"/>
      <c r="V157"/>
      <c r="W157"/>
      <c r="X157"/>
      <c r="Y157"/>
      <c r="Z157"/>
      <c r="AA157"/>
      <c r="AB157"/>
      <c r="AC157"/>
      <c r="AD157"/>
      <c r="AE157"/>
      <c r="AF157"/>
      <c r="AG157"/>
      <c r="AH157"/>
      <c r="AI157"/>
      <c r="AJ157"/>
      <c r="AK157"/>
      <c r="AL157"/>
      <c r="AM157"/>
      <c r="AN157"/>
      <c r="AO157"/>
      <c r="AP157"/>
      <c r="AQ157"/>
    </row>
    <row r="158" spans="1:43" s="8" customFormat="1" ht="64" customHeight="1" x14ac:dyDescent="0.2">
      <c r="A158"/>
      <c r="B158"/>
      <c r="C158" s="56"/>
      <c r="D158" s="92"/>
      <c r="E158" s="60"/>
      <c r="F158" s="60"/>
      <c r="G158" s="62"/>
      <c r="H158" s="64"/>
      <c r="I158" s="41">
        <v>15</v>
      </c>
      <c r="J158" s="41">
        <v>10</v>
      </c>
      <c r="K158" s="41">
        <v>10</v>
      </c>
      <c r="L158" s="45">
        <v>10</v>
      </c>
      <c r="M158" s="66"/>
      <c r="N158" s="84"/>
      <c r="O158" s="85"/>
      <c r="P158" s="86"/>
      <c r="Q158" s="87"/>
      <c r="R158"/>
      <c r="S158"/>
      <c r="T158"/>
      <c r="U158"/>
      <c r="V158"/>
      <c r="W158"/>
      <c r="X158"/>
      <c r="Y158"/>
      <c r="Z158"/>
      <c r="AA158"/>
      <c r="AB158"/>
      <c r="AC158"/>
      <c r="AD158"/>
      <c r="AE158"/>
      <c r="AF158"/>
      <c r="AG158"/>
      <c r="AH158"/>
      <c r="AI158"/>
      <c r="AJ158"/>
      <c r="AK158"/>
      <c r="AL158"/>
      <c r="AM158"/>
      <c r="AN158"/>
      <c r="AO158"/>
      <c r="AP158"/>
      <c r="AQ158"/>
    </row>
    <row r="159" spans="1:43" s="8" customFormat="1" ht="62" customHeight="1" x14ac:dyDescent="0.2">
      <c r="A159"/>
      <c r="B159"/>
      <c r="C159" s="56" t="s">
        <v>175</v>
      </c>
      <c r="D159" s="91" t="s">
        <v>176</v>
      </c>
      <c r="E159" s="60" t="s">
        <v>18</v>
      </c>
      <c r="F159" s="60" t="s">
        <v>21</v>
      </c>
      <c r="G159" s="62">
        <v>1</v>
      </c>
      <c r="H159" s="64" t="s">
        <v>22</v>
      </c>
      <c r="I159" s="41">
        <v>0</v>
      </c>
      <c r="J159" s="41">
        <v>1</v>
      </c>
      <c r="K159" s="41">
        <v>0</v>
      </c>
      <c r="L159" s="45"/>
      <c r="M159" s="66" t="str">
        <f t="shared" ref="M159" si="130">IFERROR(K159/K160,"ND")</f>
        <v>ND</v>
      </c>
      <c r="N159" s="76">
        <f t="shared" ref="N159" si="131">IFERROR(((I159+J159+K159+L159)/(I160+J160+K160+L160)),"ND")</f>
        <v>1</v>
      </c>
      <c r="O159" s="85" t="s">
        <v>303</v>
      </c>
      <c r="P159" s="86"/>
      <c r="Q159" s="87"/>
      <c r="R159"/>
      <c r="S159"/>
      <c r="T159"/>
      <c r="U159"/>
      <c r="V159"/>
      <c r="W159"/>
      <c r="X159"/>
      <c r="Y159"/>
      <c r="Z159"/>
      <c r="AA159"/>
      <c r="AB159"/>
      <c r="AC159"/>
      <c r="AD159"/>
      <c r="AE159"/>
      <c r="AF159"/>
      <c r="AG159"/>
      <c r="AH159"/>
      <c r="AI159"/>
      <c r="AJ159"/>
      <c r="AK159"/>
      <c r="AL159"/>
      <c r="AM159"/>
      <c r="AN159"/>
      <c r="AO159"/>
      <c r="AP159"/>
      <c r="AQ159"/>
    </row>
    <row r="160" spans="1:43" ht="62" customHeight="1" x14ac:dyDescent="0.2">
      <c r="C160" s="56"/>
      <c r="D160" s="91"/>
      <c r="E160" s="60"/>
      <c r="F160" s="60"/>
      <c r="G160" s="62"/>
      <c r="H160" s="64"/>
      <c r="I160" s="41">
        <v>0</v>
      </c>
      <c r="J160" s="41">
        <v>1</v>
      </c>
      <c r="K160" s="41">
        <v>0</v>
      </c>
      <c r="L160" s="45">
        <v>0</v>
      </c>
      <c r="M160" s="66"/>
      <c r="N160" s="84"/>
      <c r="O160" s="85"/>
      <c r="P160" s="86"/>
      <c r="Q160" s="87"/>
    </row>
    <row r="161" spans="3:17" ht="54" customHeight="1" x14ac:dyDescent="0.2">
      <c r="C161" s="56" t="s">
        <v>177</v>
      </c>
      <c r="D161" s="91" t="s">
        <v>178</v>
      </c>
      <c r="E161" s="60" t="s">
        <v>18</v>
      </c>
      <c r="F161" s="60" t="s">
        <v>21</v>
      </c>
      <c r="G161" s="62">
        <v>1</v>
      </c>
      <c r="H161" s="64" t="s">
        <v>22</v>
      </c>
      <c r="I161" s="41">
        <v>0</v>
      </c>
      <c r="J161" s="41">
        <v>1</v>
      </c>
      <c r="K161" s="41">
        <v>0</v>
      </c>
      <c r="L161" s="45"/>
      <c r="M161" s="66" t="str">
        <f t="shared" ref="M161" si="132">IFERROR(K161/K162,"ND")</f>
        <v>ND</v>
      </c>
      <c r="N161" s="76">
        <f t="shared" ref="N161" si="133">IFERROR(((I161+J161+K161+L161)/(I162+J162+K162+L162)),"ND")</f>
        <v>1</v>
      </c>
      <c r="O161" s="85" t="s">
        <v>304</v>
      </c>
      <c r="P161" s="86"/>
      <c r="Q161" s="87"/>
    </row>
    <row r="162" spans="3:17" ht="54" customHeight="1" x14ac:dyDescent="0.2">
      <c r="C162" s="56"/>
      <c r="D162" s="91"/>
      <c r="E162" s="60"/>
      <c r="F162" s="60"/>
      <c r="G162" s="62"/>
      <c r="H162" s="64"/>
      <c r="I162" s="41">
        <v>0</v>
      </c>
      <c r="J162" s="41">
        <v>1</v>
      </c>
      <c r="K162" s="41">
        <v>0</v>
      </c>
      <c r="L162" s="45">
        <v>0</v>
      </c>
      <c r="M162" s="66"/>
      <c r="N162" s="84"/>
      <c r="O162" s="85"/>
      <c r="P162" s="86"/>
      <c r="Q162" s="87"/>
    </row>
    <row r="163" spans="3:17" ht="54" customHeight="1" x14ac:dyDescent="0.2">
      <c r="C163" s="56" t="s">
        <v>179</v>
      </c>
      <c r="D163" s="92" t="s">
        <v>180</v>
      </c>
      <c r="E163" s="60" t="s">
        <v>18</v>
      </c>
      <c r="F163" s="60" t="s">
        <v>21</v>
      </c>
      <c r="G163" s="62">
        <v>6906</v>
      </c>
      <c r="H163" s="64" t="s">
        <v>22</v>
      </c>
      <c r="I163" s="41">
        <v>11</v>
      </c>
      <c r="J163" s="41">
        <v>5</v>
      </c>
      <c r="K163" s="41">
        <v>3438</v>
      </c>
      <c r="L163" s="45"/>
      <c r="M163" s="66">
        <f t="shared" ref="M163" si="134">IFERROR(K163/K164,"ND")</f>
        <v>0.99709976798143851</v>
      </c>
      <c r="N163" s="76">
        <f t="shared" ref="N163" si="135">IFERROR(((I163+J163+K163+L163)/(I164+J164+K164+L164)),"ND")</f>
        <v>0.50014480162177821</v>
      </c>
      <c r="O163" s="85" t="s">
        <v>305</v>
      </c>
      <c r="P163" s="86"/>
      <c r="Q163" s="87"/>
    </row>
    <row r="164" spans="3:17" ht="54" customHeight="1" x14ac:dyDescent="0.2">
      <c r="C164" s="56"/>
      <c r="D164" s="92"/>
      <c r="E164" s="60"/>
      <c r="F164" s="60"/>
      <c r="G164" s="62"/>
      <c r="H164" s="64"/>
      <c r="I164" s="41">
        <v>10</v>
      </c>
      <c r="J164" s="41">
        <v>5</v>
      </c>
      <c r="K164" s="41">
        <v>3448</v>
      </c>
      <c r="L164" s="45">
        <v>3443</v>
      </c>
      <c r="M164" s="66"/>
      <c r="N164" s="84"/>
      <c r="O164" s="85"/>
      <c r="P164" s="86"/>
      <c r="Q164" s="87"/>
    </row>
    <row r="165" spans="3:17" ht="56" customHeight="1" x14ac:dyDescent="0.2">
      <c r="C165" s="56" t="s">
        <v>181</v>
      </c>
      <c r="D165" s="92" t="s">
        <v>182</v>
      </c>
      <c r="E165" s="60" t="s">
        <v>18</v>
      </c>
      <c r="F165" s="60" t="s">
        <v>21</v>
      </c>
      <c r="G165" s="62">
        <v>6886</v>
      </c>
      <c r="H165" s="64" t="s">
        <v>22</v>
      </c>
      <c r="I165" s="41">
        <v>0</v>
      </c>
      <c r="J165" s="41">
        <v>0</v>
      </c>
      <c r="K165" s="41">
        <v>3432</v>
      </c>
      <c r="L165" s="45"/>
      <c r="M165" s="66">
        <f t="shared" ref="M165" si="136">IFERROR(K165/K166,"ND")</f>
        <v>0.99680511182108622</v>
      </c>
      <c r="N165" s="76">
        <f t="shared" ref="N165" si="137">IFERROR(((I165+J165+K165+L165)/(I166+J166+K166+L166)),"ND")</f>
        <v>0.49840255591054311</v>
      </c>
      <c r="O165" s="85" t="s">
        <v>306</v>
      </c>
      <c r="P165" s="86"/>
      <c r="Q165" s="87"/>
    </row>
    <row r="166" spans="3:17" ht="56" customHeight="1" x14ac:dyDescent="0.2">
      <c r="C166" s="56"/>
      <c r="D166" s="92"/>
      <c r="E166" s="60"/>
      <c r="F166" s="60"/>
      <c r="G166" s="62"/>
      <c r="H166" s="64"/>
      <c r="I166" s="41">
        <v>0</v>
      </c>
      <c r="J166" s="41">
        <v>0</v>
      </c>
      <c r="K166" s="41">
        <v>3443</v>
      </c>
      <c r="L166" s="45">
        <v>3443</v>
      </c>
      <c r="M166" s="66"/>
      <c r="N166" s="84"/>
      <c r="O166" s="85"/>
      <c r="P166" s="86"/>
      <c r="Q166" s="87"/>
    </row>
    <row r="167" spans="3:17" ht="65" customHeight="1" x14ac:dyDescent="0.2">
      <c r="C167" s="56" t="s">
        <v>183</v>
      </c>
      <c r="D167" s="92" t="s">
        <v>184</v>
      </c>
      <c r="E167" s="60" t="s">
        <v>18</v>
      </c>
      <c r="F167" s="60" t="s">
        <v>21</v>
      </c>
      <c r="G167" s="62">
        <v>20</v>
      </c>
      <c r="H167" s="64" t="s">
        <v>22</v>
      </c>
      <c r="I167" s="41">
        <v>11</v>
      </c>
      <c r="J167" s="41">
        <v>5</v>
      </c>
      <c r="K167" s="41">
        <v>6</v>
      </c>
      <c r="L167" s="45"/>
      <c r="M167" s="66">
        <f t="shared" ref="M167" si="138">IFERROR(K167/K168,"ND")</f>
        <v>1.2</v>
      </c>
      <c r="N167" s="76">
        <f t="shared" ref="N167" si="139">IFERROR(((I167+J167+K167+L167)/(I168+J168+K168+L168)),"ND")</f>
        <v>1.1000000000000001</v>
      </c>
      <c r="O167" s="85" t="s">
        <v>307</v>
      </c>
      <c r="P167" s="86"/>
      <c r="Q167" s="87"/>
    </row>
    <row r="168" spans="3:17" ht="65" customHeight="1" x14ac:dyDescent="0.2">
      <c r="C168" s="56"/>
      <c r="D168" s="92"/>
      <c r="E168" s="60"/>
      <c r="F168" s="60"/>
      <c r="G168" s="62"/>
      <c r="H168" s="64"/>
      <c r="I168" s="41">
        <v>10</v>
      </c>
      <c r="J168" s="41">
        <v>5</v>
      </c>
      <c r="K168" s="41">
        <v>5</v>
      </c>
      <c r="L168" s="45">
        <v>0</v>
      </c>
      <c r="M168" s="66"/>
      <c r="N168" s="84"/>
      <c r="O168" s="85"/>
      <c r="P168" s="86"/>
      <c r="Q168" s="87"/>
    </row>
    <row r="169" spans="3:17" ht="65" customHeight="1" x14ac:dyDescent="0.2">
      <c r="C169" s="56" t="s">
        <v>185</v>
      </c>
      <c r="D169" s="92" t="s">
        <v>186</v>
      </c>
      <c r="E169" s="60" t="s">
        <v>18</v>
      </c>
      <c r="F169" s="60" t="s">
        <v>21</v>
      </c>
      <c r="G169" s="62">
        <v>21</v>
      </c>
      <c r="H169" s="64" t="s">
        <v>22</v>
      </c>
      <c r="I169" s="41">
        <v>1</v>
      </c>
      <c r="J169" s="41">
        <v>6</v>
      </c>
      <c r="K169" s="41">
        <v>7</v>
      </c>
      <c r="L169" s="45"/>
      <c r="M169" s="66">
        <f t="shared" ref="M169" si="140">IFERROR(K169/K170,"ND")</f>
        <v>1</v>
      </c>
      <c r="N169" s="76">
        <f t="shared" ref="N169" si="141">IFERROR(((I169+J169+K169+L169)/(I170+J170+K170+L170)),"ND")</f>
        <v>0.66666666666666663</v>
      </c>
      <c r="O169" s="85" t="s">
        <v>308</v>
      </c>
      <c r="P169" s="86"/>
      <c r="Q169" s="87"/>
    </row>
    <row r="170" spans="3:17" ht="65" customHeight="1" x14ac:dyDescent="0.2">
      <c r="C170" s="56"/>
      <c r="D170" s="92"/>
      <c r="E170" s="60"/>
      <c r="F170" s="60"/>
      <c r="G170" s="62"/>
      <c r="H170" s="64"/>
      <c r="I170" s="41">
        <v>1</v>
      </c>
      <c r="J170" s="41">
        <v>6</v>
      </c>
      <c r="K170" s="41">
        <v>7</v>
      </c>
      <c r="L170" s="45">
        <v>7</v>
      </c>
      <c r="M170" s="66"/>
      <c r="N170" s="84"/>
      <c r="O170" s="85"/>
      <c r="P170" s="86"/>
      <c r="Q170" s="87"/>
    </row>
    <row r="171" spans="3:17" ht="57" customHeight="1" x14ac:dyDescent="0.2">
      <c r="C171" s="56" t="s">
        <v>187</v>
      </c>
      <c r="D171" s="92" t="s">
        <v>188</v>
      </c>
      <c r="E171" s="60" t="s">
        <v>18</v>
      </c>
      <c r="F171" s="60" t="s">
        <v>21</v>
      </c>
      <c r="G171" s="62">
        <v>20</v>
      </c>
      <c r="H171" s="64" t="s">
        <v>22</v>
      </c>
      <c r="I171" s="41">
        <v>1</v>
      </c>
      <c r="J171" s="41">
        <v>6</v>
      </c>
      <c r="K171" s="41">
        <v>7</v>
      </c>
      <c r="L171" s="45"/>
      <c r="M171" s="66">
        <f t="shared" ref="M171" si="142">IFERROR(K171/K172,"ND")</f>
        <v>1</v>
      </c>
      <c r="N171" s="76">
        <f t="shared" ref="N171" si="143">IFERROR(((I171+J171+K171+L171)/(I172+J172+K172+L172)),"ND")</f>
        <v>0.7</v>
      </c>
      <c r="O171" s="85" t="s">
        <v>309</v>
      </c>
      <c r="P171" s="86"/>
      <c r="Q171" s="87"/>
    </row>
    <row r="172" spans="3:17" ht="57" customHeight="1" x14ac:dyDescent="0.2">
      <c r="C172" s="56"/>
      <c r="D172" s="92"/>
      <c r="E172" s="60"/>
      <c r="F172" s="60"/>
      <c r="G172" s="62"/>
      <c r="H172" s="64"/>
      <c r="I172" s="41">
        <v>1</v>
      </c>
      <c r="J172" s="41">
        <v>6</v>
      </c>
      <c r="K172" s="41">
        <v>7</v>
      </c>
      <c r="L172" s="45">
        <v>6</v>
      </c>
      <c r="M172" s="66"/>
      <c r="N172" s="84"/>
      <c r="O172" s="85"/>
      <c r="P172" s="86"/>
      <c r="Q172" s="87"/>
    </row>
    <row r="173" spans="3:17" ht="61" customHeight="1" x14ac:dyDescent="0.2">
      <c r="C173" s="56" t="s">
        <v>189</v>
      </c>
      <c r="D173" s="92" t="s">
        <v>190</v>
      </c>
      <c r="E173" s="60" t="s">
        <v>18</v>
      </c>
      <c r="F173" s="60" t="s">
        <v>21</v>
      </c>
      <c r="G173" s="62">
        <v>1</v>
      </c>
      <c r="H173" s="64" t="s">
        <v>22</v>
      </c>
      <c r="I173" s="41">
        <v>0</v>
      </c>
      <c r="J173" s="41">
        <v>0</v>
      </c>
      <c r="K173" s="41">
        <v>0</v>
      </c>
      <c r="L173" s="45"/>
      <c r="M173" s="66" t="str">
        <f t="shared" ref="M173" si="144">IFERROR(K173/K174,"ND")</f>
        <v>ND</v>
      </c>
      <c r="N173" s="76">
        <f t="shared" ref="N173" si="145">IFERROR(((I173+J173+K173+L173)/(I174+J174+K174+L174)),"ND")</f>
        <v>0</v>
      </c>
      <c r="O173" s="85" t="s">
        <v>191</v>
      </c>
      <c r="P173" s="86"/>
      <c r="Q173" s="87"/>
    </row>
    <row r="174" spans="3:17" ht="61" customHeight="1" x14ac:dyDescent="0.2">
      <c r="C174" s="56"/>
      <c r="D174" s="92"/>
      <c r="E174" s="60"/>
      <c r="F174" s="60"/>
      <c r="G174" s="62"/>
      <c r="H174" s="64"/>
      <c r="I174" s="41">
        <v>0</v>
      </c>
      <c r="J174" s="41">
        <v>0</v>
      </c>
      <c r="K174" s="41">
        <v>0</v>
      </c>
      <c r="L174" s="45">
        <v>1</v>
      </c>
      <c r="M174" s="66"/>
      <c r="N174" s="84"/>
      <c r="O174" s="85"/>
      <c r="P174" s="86"/>
      <c r="Q174" s="87"/>
    </row>
    <row r="175" spans="3:17" ht="61" customHeight="1" x14ac:dyDescent="0.2">
      <c r="C175" s="56" t="s">
        <v>192</v>
      </c>
      <c r="D175" s="92" t="s">
        <v>193</v>
      </c>
      <c r="E175" s="60" t="s">
        <v>18</v>
      </c>
      <c r="F175" s="60" t="s">
        <v>21</v>
      </c>
      <c r="G175" s="62">
        <v>173</v>
      </c>
      <c r="H175" s="64" t="s">
        <v>22</v>
      </c>
      <c r="I175" s="41">
        <v>63</v>
      </c>
      <c r="J175" s="41">
        <v>89</v>
      </c>
      <c r="K175" s="41">
        <v>105</v>
      </c>
      <c r="L175" s="45"/>
      <c r="M175" s="66">
        <f t="shared" ref="M175" si="146">IFERROR(K175/K176,"ND")</f>
        <v>2.8378378378378377</v>
      </c>
      <c r="N175" s="76">
        <f t="shared" ref="N175" si="147">IFERROR(((I175+J175+K175+L175)/(I176+J176+K176+L176)),"ND")</f>
        <v>1.4855491329479769</v>
      </c>
      <c r="O175" s="85" t="s">
        <v>310</v>
      </c>
      <c r="P175" s="86"/>
      <c r="Q175" s="87"/>
    </row>
    <row r="176" spans="3:17" ht="61" customHeight="1" x14ac:dyDescent="0.2">
      <c r="C176" s="56"/>
      <c r="D176" s="92"/>
      <c r="E176" s="60"/>
      <c r="F176" s="60"/>
      <c r="G176" s="62"/>
      <c r="H176" s="64"/>
      <c r="I176" s="41">
        <v>62</v>
      </c>
      <c r="J176" s="41">
        <v>37</v>
      </c>
      <c r="K176" s="41">
        <v>37</v>
      </c>
      <c r="L176" s="45">
        <v>37</v>
      </c>
      <c r="M176" s="66"/>
      <c r="N176" s="84"/>
      <c r="O176" s="85"/>
      <c r="P176" s="86"/>
      <c r="Q176" s="87"/>
    </row>
    <row r="177" spans="3:17" ht="63" customHeight="1" x14ac:dyDescent="0.2">
      <c r="C177" s="56" t="s">
        <v>194</v>
      </c>
      <c r="D177" s="92" t="s">
        <v>195</v>
      </c>
      <c r="E177" s="60" t="s">
        <v>18</v>
      </c>
      <c r="F177" s="60" t="s">
        <v>21</v>
      </c>
      <c r="G177" s="62">
        <v>161</v>
      </c>
      <c r="H177" s="64" t="s">
        <v>22</v>
      </c>
      <c r="I177" s="41">
        <v>59</v>
      </c>
      <c r="J177" s="41">
        <v>88</v>
      </c>
      <c r="K177" s="41">
        <v>103</v>
      </c>
      <c r="L177" s="45"/>
      <c r="M177" s="66">
        <f t="shared" ref="M177" si="148">IFERROR(K177/K178,"ND")</f>
        <v>3.0294117647058822</v>
      </c>
      <c r="N177" s="76">
        <f t="shared" ref="N177" si="149">IFERROR(((I177+J177+K177+L177)/(I178+J178+K178+L178)),"ND")</f>
        <v>1.5527950310559007</v>
      </c>
      <c r="O177" s="85" t="s">
        <v>311</v>
      </c>
      <c r="P177" s="86"/>
      <c r="Q177" s="87"/>
    </row>
    <row r="178" spans="3:17" ht="63" customHeight="1" x14ac:dyDescent="0.2">
      <c r="C178" s="56"/>
      <c r="D178" s="92"/>
      <c r="E178" s="60"/>
      <c r="F178" s="60"/>
      <c r="G178" s="62"/>
      <c r="H178" s="64"/>
      <c r="I178" s="41">
        <v>59</v>
      </c>
      <c r="J178" s="41">
        <v>34</v>
      </c>
      <c r="K178" s="41">
        <v>34</v>
      </c>
      <c r="L178" s="45">
        <v>34</v>
      </c>
      <c r="M178" s="66"/>
      <c r="N178" s="84"/>
      <c r="O178" s="85"/>
      <c r="P178" s="86"/>
      <c r="Q178" s="87"/>
    </row>
    <row r="179" spans="3:17" ht="62" customHeight="1" x14ac:dyDescent="0.2">
      <c r="C179" s="56" t="s">
        <v>196</v>
      </c>
      <c r="D179" s="92" t="s">
        <v>197</v>
      </c>
      <c r="E179" s="60" t="s">
        <v>18</v>
      </c>
      <c r="F179" s="60" t="s">
        <v>21</v>
      </c>
      <c r="G179" s="62">
        <v>12</v>
      </c>
      <c r="H179" s="64" t="s">
        <v>22</v>
      </c>
      <c r="I179" s="41">
        <v>4</v>
      </c>
      <c r="J179" s="41">
        <v>1</v>
      </c>
      <c r="K179" s="41">
        <v>2</v>
      </c>
      <c r="L179" s="45"/>
      <c r="M179" s="66">
        <f t="shared" ref="M179" si="150">IFERROR(K179/K180,"ND")</f>
        <v>0.66666666666666663</v>
      </c>
      <c r="N179" s="76">
        <f t="shared" ref="N179" si="151">IFERROR(((I179+J179+K179+L179)/(I180+J180+K180+L180)),"ND")</f>
        <v>0.58333333333333337</v>
      </c>
      <c r="O179" s="85" t="s">
        <v>312</v>
      </c>
      <c r="P179" s="86"/>
      <c r="Q179" s="87"/>
    </row>
    <row r="180" spans="3:17" ht="62" customHeight="1" x14ac:dyDescent="0.2">
      <c r="C180" s="56"/>
      <c r="D180" s="92"/>
      <c r="E180" s="60"/>
      <c r="F180" s="60"/>
      <c r="G180" s="62"/>
      <c r="H180" s="64"/>
      <c r="I180" s="41">
        <v>3</v>
      </c>
      <c r="J180" s="41">
        <v>3</v>
      </c>
      <c r="K180" s="41">
        <v>3</v>
      </c>
      <c r="L180" s="45">
        <v>3</v>
      </c>
      <c r="M180" s="66"/>
      <c r="N180" s="84"/>
      <c r="O180" s="85"/>
      <c r="P180" s="86"/>
      <c r="Q180" s="87"/>
    </row>
    <row r="181" spans="3:17" ht="69" customHeight="1" x14ac:dyDescent="0.2">
      <c r="C181" s="56" t="s">
        <v>198</v>
      </c>
      <c r="D181" s="93" t="s">
        <v>199</v>
      </c>
      <c r="E181" s="60" t="s">
        <v>18</v>
      </c>
      <c r="F181" s="60" t="s">
        <v>21</v>
      </c>
      <c r="G181" s="62">
        <v>16141</v>
      </c>
      <c r="H181" s="64" t="s">
        <v>22</v>
      </c>
      <c r="I181" s="41">
        <v>4431</v>
      </c>
      <c r="J181" s="41">
        <v>3875</v>
      </c>
      <c r="K181" s="41">
        <v>3832</v>
      </c>
      <c r="L181" s="45"/>
      <c r="M181" s="66">
        <f t="shared" ref="M181" si="152">IFERROR(K181/K182,"ND")</f>
        <v>1.0076255587693925</v>
      </c>
      <c r="N181" s="76">
        <f t="shared" ref="N181" si="153">IFERROR(((I181+J181+K181+L181)/(I182+J182+K182+L182)),"ND")</f>
        <v>0.75199801747103645</v>
      </c>
      <c r="O181" s="85" t="s">
        <v>313</v>
      </c>
      <c r="P181" s="86"/>
      <c r="Q181" s="87"/>
    </row>
    <row r="182" spans="3:17" ht="69" customHeight="1" x14ac:dyDescent="0.2">
      <c r="C182" s="56"/>
      <c r="D182" s="93"/>
      <c r="E182" s="60"/>
      <c r="F182" s="60"/>
      <c r="G182" s="62"/>
      <c r="H182" s="64"/>
      <c r="I182" s="41">
        <v>4732</v>
      </c>
      <c r="J182" s="41">
        <v>3803</v>
      </c>
      <c r="K182" s="41">
        <v>3803</v>
      </c>
      <c r="L182" s="45">
        <v>3803</v>
      </c>
      <c r="M182" s="66"/>
      <c r="N182" s="84"/>
      <c r="O182" s="85"/>
      <c r="P182" s="86"/>
      <c r="Q182" s="87"/>
    </row>
    <row r="183" spans="3:17" ht="59" customHeight="1" x14ac:dyDescent="0.2">
      <c r="C183" s="56" t="s">
        <v>200</v>
      </c>
      <c r="D183" s="92" t="s">
        <v>201</v>
      </c>
      <c r="E183" s="60" t="s">
        <v>18</v>
      </c>
      <c r="F183" s="60" t="s">
        <v>21</v>
      </c>
      <c r="G183" s="62">
        <v>7800</v>
      </c>
      <c r="H183" s="64" t="s">
        <v>22</v>
      </c>
      <c r="I183" s="41">
        <v>1639</v>
      </c>
      <c r="J183" s="41">
        <v>1350</v>
      </c>
      <c r="K183" s="41">
        <v>1410</v>
      </c>
      <c r="L183" s="45"/>
      <c r="M183" s="66">
        <f t="shared" ref="M183" si="154">IFERROR(K183/K184,"ND")</f>
        <v>0.72307692307692306</v>
      </c>
      <c r="N183" s="76">
        <f t="shared" ref="N183" si="155">IFERROR(((I183+J183+K183+L183)/(I184+J184+K184+L184)),"ND")</f>
        <v>0.56397435897435899</v>
      </c>
      <c r="O183" s="85" t="s">
        <v>314</v>
      </c>
      <c r="P183" s="86"/>
      <c r="Q183" s="87"/>
    </row>
    <row r="184" spans="3:17" ht="59" customHeight="1" x14ac:dyDescent="0.2">
      <c r="C184" s="56"/>
      <c r="D184" s="92"/>
      <c r="E184" s="60"/>
      <c r="F184" s="60"/>
      <c r="G184" s="62"/>
      <c r="H184" s="64"/>
      <c r="I184" s="41">
        <v>1950</v>
      </c>
      <c r="J184" s="41">
        <v>1950</v>
      </c>
      <c r="K184" s="41">
        <v>1950</v>
      </c>
      <c r="L184" s="45">
        <v>1950</v>
      </c>
      <c r="M184" s="66"/>
      <c r="N184" s="84"/>
      <c r="O184" s="85"/>
      <c r="P184" s="86"/>
      <c r="Q184" s="87"/>
    </row>
    <row r="185" spans="3:17" ht="59" customHeight="1" x14ac:dyDescent="0.2">
      <c r="C185" s="56" t="s">
        <v>202</v>
      </c>
      <c r="D185" s="58" t="s">
        <v>203</v>
      </c>
      <c r="E185" s="60" t="s">
        <v>18</v>
      </c>
      <c r="F185" s="60" t="s">
        <v>21</v>
      </c>
      <c r="G185" s="62">
        <v>269</v>
      </c>
      <c r="H185" s="64" t="s">
        <v>22</v>
      </c>
      <c r="I185" s="41">
        <v>45</v>
      </c>
      <c r="J185" s="41">
        <v>64</v>
      </c>
      <c r="K185" s="41">
        <v>24</v>
      </c>
      <c r="L185" s="45"/>
      <c r="M185" s="66">
        <f t="shared" ref="M185" si="156">IFERROR(K185/K186,"ND")</f>
        <v>0.30769230769230771</v>
      </c>
      <c r="N185" s="76">
        <f t="shared" ref="N185" si="157">IFERROR(((I185+J185+K185+L185)/(I186+J186+K186+L186)),"ND")</f>
        <v>0.49442379182156132</v>
      </c>
      <c r="O185" s="85" t="s">
        <v>315</v>
      </c>
      <c r="P185" s="86"/>
      <c r="Q185" s="87"/>
    </row>
    <row r="186" spans="3:17" ht="59" customHeight="1" x14ac:dyDescent="0.2">
      <c r="C186" s="56"/>
      <c r="D186" s="58"/>
      <c r="E186" s="60"/>
      <c r="F186" s="60"/>
      <c r="G186" s="62"/>
      <c r="H186" s="64"/>
      <c r="I186" s="41">
        <v>35</v>
      </c>
      <c r="J186" s="41">
        <v>78</v>
      </c>
      <c r="K186" s="41">
        <v>78</v>
      </c>
      <c r="L186" s="45">
        <v>78</v>
      </c>
      <c r="M186" s="66"/>
      <c r="N186" s="84"/>
      <c r="O186" s="85"/>
      <c r="P186" s="86"/>
      <c r="Q186" s="87"/>
    </row>
    <row r="187" spans="3:17" ht="59" customHeight="1" x14ac:dyDescent="0.2">
      <c r="C187" s="56" t="s">
        <v>204</v>
      </c>
      <c r="D187" s="92" t="s">
        <v>205</v>
      </c>
      <c r="E187" s="60" t="s">
        <v>18</v>
      </c>
      <c r="F187" s="60" t="s">
        <v>21</v>
      </c>
      <c r="G187" s="62">
        <v>1686</v>
      </c>
      <c r="H187" s="64" t="s">
        <v>22</v>
      </c>
      <c r="I187" s="41">
        <v>636</v>
      </c>
      <c r="J187" s="41">
        <v>716</v>
      </c>
      <c r="K187" s="41">
        <v>505</v>
      </c>
      <c r="L187" s="45"/>
      <c r="M187" s="66">
        <f t="shared" ref="M187" si="158">IFERROR(K187/K188,"ND")</f>
        <v>1.4428571428571428</v>
      </c>
      <c r="N187" s="76">
        <f t="shared" ref="N187" si="159">IFERROR(((I187+J187+K187+L187)/(I188+J188+K188+L188)),"ND")</f>
        <v>1.1014234875444839</v>
      </c>
      <c r="O187" s="85" t="s">
        <v>316</v>
      </c>
      <c r="P187" s="86"/>
      <c r="Q187" s="87"/>
    </row>
    <row r="188" spans="3:17" ht="59" customHeight="1" x14ac:dyDescent="0.2">
      <c r="C188" s="56"/>
      <c r="D188" s="92"/>
      <c r="E188" s="60"/>
      <c r="F188" s="60"/>
      <c r="G188" s="62"/>
      <c r="H188" s="64"/>
      <c r="I188" s="41">
        <v>636</v>
      </c>
      <c r="J188" s="41">
        <v>350</v>
      </c>
      <c r="K188" s="41">
        <v>350</v>
      </c>
      <c r="L188" s="45">
        <v>350</v>
      </c>
      <c r="M188" s="66"/>
      <c r="N188" s="84"/>
      <c r="O188" s="85"/>
      <c r="P188" s="86"/>
      <c r="Q188" s="87"/>
    </row>
    <row r="189" spans="3:17" ht="64" customHeight="1" x14ac:dyDescent="0.2">
      <c r="C189" s="56" t="s">
        <v>206</v>
      </c>
      <c r="D189" s="92" t="s">
        <v>207</v>
      </c>
      <c r="E189" s="60" t="s">
        <v>18</v>
      </c>
      <c r="F189" s="60" t="s">
        <v>21</v>
      </c>
      <c r="G189" s="62">
        <v>622</v>
      </c>
      <c r="H189" s="64" t="s">
        <v>22</v>
      </c>
      <c r="I189" s="41">
        <v>262</v>
      </c>
      <c r="J189" s="41">
        <v>292</v>
      </c>
      <c r="K189" s="41">
        <v>301</v>
      </c>
      <c r="L189" s="45"/>
      <c r="M189" s="66">
        <f t="shared" ref="M189" si="160">IFERROR(K189/K190,"ND")</f>
        <v>2.5083333333333333</v>
      </c>
      <c r="N189" s="76">
        <f t="shared" ref="N189" si="161">IFERROR(((I189+J189+K189+L189)/(I190+J190+K190+L190)),"ND")</f>
        <v>1.3745980707395498</v>
      </c>
      <c r="O189" s="85" t="s">
        <v>317</v>
      </c>
      <c r="P189" s="86"/>
      <c r="Q189" s="87"/>
    </row>
    <row r="190" spans="3:17" ht="64" customHeight="1" x14ac:dyDescent="0.2">
      <c r="C190" s="56"/>
      <c r="D190" s="92"/>
      <c r="E190" s="60"/>
      <c r="F190" s="60"/>
      <c r="G190" s="62"/>
      <c r="H190" s="64"/>
      <c r="I190" s="41">
        <v>262</v>
      </c>
      <c r="J190" s="41">
        <v>120</v>
      </c>
      <c r="K190" s="41">
        <v>120</v>
      </c>
      <c r="L190" s="45">
        <v>120</v>
      </c>
      <c r="M190" s="66"/>
      <c r="N190" s="84"/>
      <c r="O190" s="85"/>
      <c r="P190" s="86"/>
      <c r="Q190" s="87"/>
    </row>
    <row r="191" spans="3:17" ht="62" customHeight="1" x14ac:dyDescent="0.2">
      <c r="C191" s="56" t="s">
        <v>208</v>
      </c>
      <c r="D191" s="92" t="s">
        <v>209</v>
      </c>
      <c r="E191" s="60" t="s">
        <v>18</v>
      </c>
      <c r="F191" s="60" t="s">
        <v>21</v>
      </c>
      <c r="G191" s="62">
        <v>60</v>
      </c>
      <c r="H191" s="64" t="s">
        <v>22</v>
      </c>
      <c r="I191" s="41">
        <v>15</v>
      </c>
      <c r="J191" s="41">
        <v>17</v>
      </c>
      <c r="K191" s="41">
        <v>9</v>
      </c>
      <c r="L191" s="45"/>
      <c r="M191" s="66">
        <f t="shared" ref="M191" si="162">IFERROR(K191/K192,"ND")</f>
        <v>0.6</v>
      </c>
      <c r="N191" s="76">
        <f t="shared" ref="N191" si="163">IFERROR(((I191+J191+K191+L191)/(I192+J192+K192+L192)),"ND")</f>
        <v>0.68333333333333335</v>
      </c>
      <c r="O191" s="85" t="s">
        <v>318</v>
      </c>
      <c r="P191" s="86"/>
      <c r="Q191" s="87"/>
    </row>
    <row r="192" spans="3:17" ht="62" customHeight="1" x14ac:dyDescent="0.2">
      <c r="C192" s="56"/>
      <c r="D192" s="92"/>
      <c r="E192" s="60"/>
      <c r="F192" s="60"/>
      <c r="G192" s="62"/>
      <c r="H192" s="64"/>
      <c r="I192" s="41">
        <v>15</v>
      </c>
      <c r="J192" s="41">
        <v>15</v>
      </c>
      <c r="K192" s="41">
        <v>15</v>
      </c>
      <c r="L192" s="45">
        <v>15</v>
      </c>
      <c r="M192" s="66"/>
      <c r="N192" s="84"/>
      <c r="O192" s="85"/>
      <c r="P192" s="86"/>
      <c r="Q192" s="87"/>
    </row>
    <row r="193" spans="3:20" ht="68" customHeight="1" x14ac:dyDescent="0.2">
      <c r="C193" s="56" t="s">
        <v>210</v>
      </c>
      <c r="D193" s="92" t="s">
        <v>211</v>
      </c>
      <c r="E193" s="60" t="s">
        <v>18</v>
      </c>
      <c r="F193" s="60" t="s">
        <v>21</v>
      </c>
      <c r="G193" s="62">
        <v>5101</v>
      </c>
      <c r="H193" s="64" t="s">
        <v>22</v>
      </c>
      <c r="I193" s="41">
        <v>1681</v>
      </c>
      <c r="J193" s="41">
        <v>1327</v>
      </c>
      <c r="K193" s="41">
        <v>1475</v>
      </c>
      <c r="L193" s="45"/>
      <c r="M193" s="66">
        <f t="shared" ref="M193" si="164">IFERROR(K193/K194,"ND")</f>
        <v>1.2938596491228069</v>
      </c>
      <c r="N193" s="76">
        <f t="shared" ref="N193" si="165">IFERROR(((I193+J193+K193+L193)/(I194+J194+K194+L194)),"ND")</f>
        <v>0.87884728484610863</v>
      </c>
      <c r="O193" s="85" t="s">
        <v>319</v>
      </c>
      <c r="P193" s="86"/>
      <c r="Q193" s="87"/>
    </row>
    <row r="194" spans="3:20" ht="68" customHeight="1" x14ac:dyDescent="0.2">
      <c r="C194" s="56"/>
      <c r="D194" s="92"/>
      <c r="E194" s="60"/>
      <c r="F194" s="60"/>
      <c r="G194" s="62"/>
      <c r="H194" s="64"/>
      <c r="I194" s="41">
        <v>1681</v>
      </c>
      <c r="J194" s="41">
        <v>1140</v>
      </c>
      <c r="K194" s="41">
        <v>1140</v>
      </c>
      <c r="L194" s="45">
        <v>1140</v>
      </c>
      <c r="M194" s="66"/>
      <c r="N194" s="84"/>
      <c r="O194" s="85"/>
      <c r="P194" s="86"/>
      <c r="Q194" s="87"/>
    </row>
    <row r="195" spans="3:20" ht="82" customHeight="1" x14ac:dyDescent="0.2">
      <c r="C195" s="56" t="s">
        <v>212</v>
      </c>
      <c r="D195" s="92" t="s">
        <v>213</v>
      </c>
      <c r="E195" s="60" t="s">
        <v>18</v>
      </c>
      <c r="F195" s="60" t="s">
        <v>21</v>
      </c>
      <c r="G195" s="62">
        <v>603</v>
      </c>
      <c r="H195" s="64" t="s">
        <v>22</v>
      </c>
      <c r="I195" s="41">
        <v>153</v>
      </c>
      <c r="J195" s="41">
        <v>109</v>
      </c>
      <c r="K195" s="41">
        <v>108</v>
      </c>
      <c r="L195" s="45"/>
      <c r="M195" s="66">
        <f t="shared" ref="M195" si="166">IFERROR(K195/K196,"ND")</f>
        <v>0.72</v>
      </c>
      <c r="N195" s="76">
        <f t="shared" ref="N195" si="167">IFERROR(((I195+J195+K195+L195)/(I196+J196+K196+L196)),"ND")</f>
        <v>0.61359867330016582</v>
      </c>
      <c r="O195" s="85" t="s">
        <v>320</v>
      </c>
      <c r="P195" s="86"/>
      <c r="Q195" s="87"/>
    </row>
    <row r="196" spans="3:20" ht="82" customHeight="1" x14ac:dyDescent="0.2">
      <c r="C196" s="56"/>
      <c r="D196" s="92"/>
      <c r="E196" s="60"/>
      <c r="F196" s="60"/>
      <c r="G196" s="62"/>
      <c r="H196" s="64"/>
      <c r="I196" s="41">
        <v>153</v>
      </c>
      <c r="J196" s="41">
        <v>150</v>
      </c>
      <c r="K196" s="41">
        <v>150</v>
      </c>
      <c r="L196" s="45">
        <v>150</v>
      </c>
      <c r="M196" s="66"/>
      <c r="N196" s="84"/>
      <c r="O196" s="85"/>
      <c r="P196" s="86"/>
      <c r="Q196" s="87"/>
    </row>
    <row r="197" spans="3:20" ht="71" customHeight="1" x14ac:dyDescent="0.2">
      <c r="C197" s="56" t="s">
        <v>214</v>
      </c>
      <c r="D197" s="91" t="s">
        <v>215</v>
      </c>
      <c r="E197" s="60" t="s">
        <v>18</v>
      </c>
      <c r="F197" s="60" t="s">
        <v>21</v>
      </c>
      <c r="G197" s="62">
        <v>36</v>
      </c>
      <c r="H197" s="64" t="s">
        <v>22</v>
      </c>
      <c r="I197" s="41">
        <v>12</v>
      </c>
      <c r="J197" s="41">
        <v>9</v>
      </c>
      <c r="K197" s="41">
        <v>1</v>
      </c>
      <c r="L197" s="45"/>
      <c r="M197" s="66">
        <f t="shared" ref="M197" si="168">IFERROR(K197/K198,"ND")</f>
        <v>0.1111111111111111</v>
      </c>
      <c r="N197" s="76">
        <f t="shared" ref="N197" si="169">IFERROR(((I197+J197+K197+L197)/(I198+J198+K198+L198)),"ND")</f>
        <v>0.61111111111111116</v>
      </c>
      <c r="O197" s="85" t="s">
        <v>321</v>
      </c>
      <c r="P197" s="86"/>
      <c r="Q197" s="87"/>
    </row>
    <row r="198" spans="3:20" ht="71" customHeight="1" x14ac:dyDescent="0.2">
      <c r="C198" s="56"/>
      <c r="D198" s="91"/>
      <c r="E198" s="60"/>
      <c r="F198" s="60"/>
      <c r="G198" s="62"/>
      <c r="H198" s="64"/>
      <c r="I198" s="41">
        <v>9</v>
      </c>
      <c r="J198" s="41">
        <v>9</v>
      </c>
      <c r="K198" s="41">
        <v>9</v>
      </c>
      <c r="L198" s="45">
        <v>9</v>
      </c>
      <c r="M198" s="66"/>
      <c r="N198" s="84"/>
      <c r="O198" s="85"/>
      <c r="P198" s="86"/>
      <c r="Q198" s="87"/>
    </row>
    <row r="199" spans="3:20" ht="80" customHeight="1" x14ac:dyDescent="0.2">
      <c r="C199" s="56" t="s">
        <v>216</v>
      </c>
      <c r="D199" s="91" t="s">
        <v>217</v>
      </c>
      <c r="E199" s="60" t="s">
        <v>18</v>
      </c>
      <c r="F199" s="60" t="s">
        <v>21</v>
      </c>
      <c r="G199" s="62">
        <v>36</v>
      </c>
      <c r="H199" s="64" t="s">
        <v>22</v>
      </c>
      <c r="I199" s="41">
        <v>12</v>
      </c>
      <c r="J199" s="41">
        <v>9</v>
      </c>
      <c r="K199" s="41">
        <v>1</v>
      </c>
      <c r="L199" s="45"/>
      <c r="M199" s="66">
        <f t="shared" ref="M199" si="170">IFERROR(K199/K200,"ND")</f>
        <v>0.1111111111111111</v>
      </c>
      <c r="N199" s="76">
        <f t="shared" ref="N199" si="171">IFERROR(((I199+J199+K199+L199)/(I200+J200+K200+L200)),"ND")</f>
        <v>0.61111111111111116</v>
      </c>
      <c r="O199" s="85" t="s">
        <v>322</v>
      </c>
      <c r="P199" s="86"/>
      <c r="Q199" s="87"/>
    </row>
    <row r="200" spans="3:20" ht="80" customHeight="1" x14ac:dyDescent="0.2">
      <c r="C200" s="56"/>
      <c r="D200" s="91"/>
      <c r="E200" s="60"/>
      <c r="F200" s="60"/>
      <c r="G200" s="62"/>
      <c r="H200" s="64"/>
      <c r="I200" s="41">
        <v>9</v>
      </c>
      <c r="J200" s="41">
        <v>9</v>
      </c>
      <c r="K200" s="41">
        <v>9</v>
      </c>
      <c r="L200" s="45">
        <v>9</v>
      </c>
      <c r="M200" s="66"/>
      <c r="N200" s="84"/>
      <c r="O200" s="85"/>
      <c r="P200" s="86"/>
      <c r="Q200" s="87"/>
    </row>
    <row r="201" spans="3:20" ht="87" customHeight="1" x14ac:dyDescent="0.2">
      <c r="C201" s="56" t="s">
        <v>218</v>
      </c>
      <c r="D201" s="58" t="s">
        <v>219</v>
      </c>
      <c r="E201" s="60" t="s">
        <v>18</v>
      </c>
      <c r="F201" s="60" t="s">
        <v>21</v>
      </c>
      <c r="G201" s="62">
        <v>42700</v>
      </c>
      <c r="H201" s="64" t="s">
        <v>22</v>
      </c>
      <c r="I201" s="41">
        <v>17500</v>
      </c>
      <c r="J201" s="41">
        <v>18500</v>
      </c>
      <c r="K201" s="41">
        <v>14</v>
      </c>
      <c r="L201" s="45"/>
      <c r="M201" s="66">
        <f t="shared" ref="M201" si="172">IFERROR(K201/K202,"ND")</f>
        <v>1.6666666666666668E-3</v>
      </c>
      <c r="N201" s="76">
        <f t="shared" ref="N201" si="173">IFERROR(((I201+J201+K201+L201)/(I202+J202+K202+L202)),"ND")</f>
        <v>0.84341920374707258</v>
      </c>
      <c r="O201" s="85" t="s">
        <v>323</v>
      </c>
      <c r="P201" s="86"/>
      <c r="Q201" s="87"/>
    </row>
    <row r="202" spans="3:20" ht="87" customHeight="1" x14ac:dyDescent="0.2">
      <c r="C202" s="56"/>
      <c r="D202" s="58"/>
      <c r="E202" s="60"/>
      <c r="F202" s="60"/>
      <c r="G202" s="62"/>
      <c r="H202" s="64"/>
      <c r="I202" s="41">
        <v>17500</v>
      </c>
      <c r="J202" s="41">
        <v>8400</v>
      </c>
      <c r="K202" s="41">
        <v>8400</v>
      </c>
      <c r="L202" s="45">
        <v>8400</v>
      </c>
      <c r="M202" s="66"/>
      <c r="N202" s="84"/>
      <c r="O202" s="85"/>
      <c r="P202" s="86"/>
      <c r="Q202" s="87"/>
    </row>
    <row r="203" spans="3:20" ht="81" customHeight="1" x14ac:dyDescent="0.2">
      <c r="C203" s="56" t="s">
        <v>220</v>
      </c>
      <c r="D203" s="58" t="s">
        <v>221</v>
      </c>
      <c r="E203" s="60" t="s">
        <v>18</v>
      </c>
      <c r="F203" s="60" t="s">
        <v>21</v>
      </c>
      <c r="G203" s="62">
        <v>140</v>
      </c>
      <c r="H203" s="64" t="s">
        <v>22</v>
      </c>
      <c r="I203" s="41">
        <v>37</v>
      </c>
      <c r="J203" s="41">
        <v>40</v>
      </c>
      <c r="K203" s="41">
        <v>27</v>
      </c>
      <c r="L203" s="45"/>
      <c r="M203" s="66">
        <f t="shared" ref="M203" si="174">IFERROR(K203/K204,"ND")</f>
        <v>0.77142857142857146</v>
      </c>
      <c r="N203" s="76">
        <f t="shared" ref="N203" si="175">IFERROR(((I203+J203+K203+L203)/(I204+J204+K204+L204)),"ND")</f>
        <v>0.74285714285714288</v>
      </c>
      <c r="O203" s="85" t="s">
        <v>324</v>
      </c>
      <c r="P203" s="86"/>
      <c r="Q203" s="87"/>
    </row>
    <row r="204" spans="3:20" ht="81" customHeight="1" x14ac:dyDescent="0.2">
      <c r="C204" s="56"/>
      <c r="D204" s="58"/>
      <c r="E204" s="60"/>
      <c r="F204" s="60"/>
      <c r="G204" s="62"/>
      <c r="H204" s="64"/>
      <c r="I204" s="41">
        <v>35</v>
      </c>
      <c r="J204" s="41">
        <v>35</v>
      </c>
      <c r="K204" s="41">
        <v>35</v>
      </c>
      <c r="L204" s="45">
        <v>35</v>
      </c>
      <c r="M204" s="66"/>
      <c r="N204" s="84"/>
      <c r="O204" s="85"/>
      <c r="P204" s="86"/>
      <c r="Q204" s="87"/>
    </row>
    <row r="205" spans="3:20" ht="84" customHeight="1" x14ac:dyDescent="0.2">
      <c r="C205" s="56" t="s">
        <v>222</v>
      </c>
      <c r="D205" s="58" t="s">
        <v>223</v>
      </c>
      <c r="E205" s="60" t="s">
        <v>18</v>
      </c>
      <c r="F205" s="60" t="s">
        <v>21</v>
      </c>
      <c r="G205" s="62">
        <v>2774</v>
      </c>
      <c r="H205" s="64" t="s">
        <v>22</v>
      </c>
      <c r="I205" s="41">
        <v>920</v>
      </c>
      <c r="J205" s="41">
        <v>1066</v>
      </c>
      <c r="K205" s="41">
        <v>1277</v>
      </c>
      <c r="L205" s="45"/>
      <c r="M205" s="66">
        <f t="shared" ref="M205" si="176">IFERROR(K205/K206,"ND")</f>
        <v>2.0663430420711975</v>
      </c>
      <c r="N205" s="76">
        <f t="shared" ref="N205" si="177">IFERROR(((I205+J205+K205+L205)/(I206+J206+K206+L206)),"ND")</f>
        <v>1.176279740447008</v>
      </c>
      <c r="O205" s="85" t="s">
        <v>325</v>
      </c>
      <c r="P205" s="86"/>
      <c r="Q205" s="87"/>
    </row>
    <row r="206" spans="3:20" ht="84" customHeight="1" x14ac:dyDescent="0.2">
      <c r="C206" s="56"/>
      <c r="D206" s="58"/>
      <c r="E206" s="60"/>
      <c r="F206" s="60"/>
      <c r="G206" s="62"/>
      <c r="H206" s="64"/>
      <c r="I206" s="41">
        <v>920</v>
      </c>
      <c r="J206" s="41">
        <v>618</v>
      </c>
      <c r="K206" s="41">
        <v>618</v>
      </c>
      <c r="L206" s="45">
        <v>618</v>
      </c>
      <c r="M206" s="66"/>
      <c r="N206" s="84"/>
      <c r="O206" s="85"/>
      <c r="P206" s="86"/>
      <c r="Q206" s="87"/>
    </row>
    <row r="207" spans="3:20" ht="75" customHeight="1" x14ac:dyDescent="0.2">
      <c r="C207" s="56" t="s">
        <v>224</v>
      </c>
      <c r="D207" s="58" t="s">
        <v>225</v>
      </c>
      <c r="E207" s="60" t="s">
        <v>18</v>
      </c>
      <c r="F207" s="60" t="s">
        <v>21</v>
      </c>
      <c r="G207" s="62">
        <v>1830</v>
      </c>
      <c r="H207" s="64" t="s">
        <v>22</v>
      </c>
      <c r="I207" s="41">
        <v>630</v>
      </c>
      <c r="J207" s="41">
        <v>621</v>
      </c>
      <c r="K207" s="41">
        <v>870</v>
      </c>
      <c r="L207" s="45"/>
      <c r="M207" s="66">
        <f t="shared" ref="M207" si="178">IFERROR(K207/K208,"ND")</f>
        <v>2.1749999999999998</v>
      </c>
      <c r="N207" s="76">
        <f t="shared" ref="N207" si="179">IFERROR(((I207+J207+K207+L207)/(I208+J208+K208+L208)),"ND")</f>
        <v>1.159016393442623</v>
      </c>
      <c r="O207" s="85" t="s">
        <v>326</v>
      </c>
      <c r="P207" s="86"/>
      <c r="Q207" s="87"/>
    </row>
    <row r="208" spans="3:20" ht="75" customHeight="1" x14ac:dyDescent="0.2">
      <c r="C208" s="56"/>
      <c r="D208" s="58"/>
      <c r="E208" s="60"/>
      <c r="F208" s="60"/>
      <c r="G208" s="62"/>
      <c r="H208" s="64"/>
      <c r="I208" s="41">
        <v>630</v>
      </c>
      <c r="J208" s="41">
        <v>400</v>
      </c>
      <c r="K208" s="41">
        <v>400</v>
      </c>
      <c r="L208" s="45">
        <v>400</v>
      </c>
      <c r="M208" s="66"/>
      <c r="N208" s="84"/>
      <c r="O208" s="85"/>
      <c r="P208" s="86"/>
      <c r="Q208" s="87"/>
      <c r="T208" s="36"/>
    </row>
    <row r="209" spans="2:18" ht="89" customHeight="1" x14ac:dyDescent="0.2">
      <c r="C209" s="56" t="s">
        <v>226</v>
      </c>
      <c r="D209" s="58" t="s">
        <v>227</v>
      </c>
      <c r="E209" s="60" t="s">
        <v>18</v>
      </c>
      <c r="F209" s="60" t="s">
        <v>21</v>
      </c>
      <c r="G209" s="62">
        <v>853</v>
      </c>
      <c r="H209" s="64" t="s">
        <v>22</v>
      </c>
      <c r="I209" s="41">
        <v>253</v>
      </c>
      <c r="J209" s="41">
        <v>405</v>
      </c>
      <c r="K209" s="41">
        <v>322</v>
      </c>
      <c r="L209" s="45"/>
      <c r="M209" s="66">
        <f t="shared" ref="M209" si="180">IFERROR(K209/K210,"ND")</f>
        <v>1.61</v>
      </c>
      <c r="N209" s="76">
        <f t="shared" ref="N209" si="181">IFERROR(((I209+J209+K209+L209)/(I210+J210+K210+L210)),"ND")</f>
        <v>1.1488862837045721</v>
      </c>
      <c r="O209" s="85" t="s">
        <v>327</v>
      </c>
      <c r="P209" s="86"/>
      <c r="Q209" s="87"/>
    </row>
    <row r="210" spans="2:18" ht="89" customHeight="1" x14ac:dyDescent="0.2">
      <c r="C210" s="56"/>
      <c r="D210" s="58"/>
      <c r="E210" s="60"/>
      <c r="F210" s="60"/>
      <c r="G210" s="62"/>
      <c r="H210" s="64"/>
      <c r="I210" s="41">
        <v>253</v>
      </c>
      <c r="J210" s="41">
        <v>200</v>
      </c>
      <c r="K210" s="41">
        <v>200</v>
      </c>
      <c r="L210" s="45">
        <v>200</v>
      </c>
      <c r="M210" s="66"/>
      <c r="N210" s="84"/>
      <c r="O210" s="88"/>
      <c r="P210" s="89"/>
      <c r="Q210" s="90"/>
      <c r="R210" s="35"/>
    </row>
    <row r="211" spans="2:18" ht="80" customHeight="1" x14ac:dyDescent="0.2">
      <c r="C211" s="56" t="s">
        <v>228</v>
      </c>
      <c r="D211" s="58" t="s">
        <v>229</v>
      </c>
      <c r="E211" s="60" t="s">
        <v>18</v>
      </c>
      <c r="F211" s="60" t="s">
        <v>21</v>
      </c>
      <c r="G211" s="62">
        <v>85</v>
      </c>
      <c r="H211" s="64" t="s">
        <v>22</v>
      </c>
      <c r="I211" s="41">
        <v>37</v>
      </c>
      <c r="J211" s="41">
        <v>40</v>
      </c>
      <c r="K211" s="41">
        <v>35</v>
      </c>
      <c r="L211" s="45"/>
      <c r="M211" s="66">
        <f t="shared" ref="M211" si="182">IFERROR(K211/K212,"ND")</f>
        <v>2.1875</v>
      </c>
      <c r="N211" s="76">
        <f t="shared" ref="N211" si="183">IFERROR(((I211+J211+K211+L211)/(I212+J212+K212+L212)),"ND")</f>
        <v>1.3176470588235294</v>
      </c>
      <c r="O211" s="78" t="s">
        <v>328</v>
      </c>
      <c r="P211" s="79"/>
      <c r="Q211" s="80"/>
    </row>
    <row r="212" spans="2:18" ht="80" customHeight="1" x14ac:dyDescent="0.2">
      <c r="C212" s="56"/>
      <c r="D212" s="58"/>
      <c r="E212" s="60"/>
      <c r="F212" s="60"/>
      <c r="G212" s="62"/>
      <c r="H212" s="64"/>
      <c r="I212" s="41">
        <v>37</v>
      </c>
      <c r="J212" s="41">
        <v>16</v>
      </c>
      <c r="K212" s="41">
        <v>16</v>
      </c>
      <c r="L212" s="45">
        <v>16</v>
      </c>
      <c r="M212" s="66"/>
      <c r="N212" s="77"/>
      <c r="O212" s="81"/>
      <c r="P212" s="82"/>
      <c r="Q212" s="83"/>
    </row>
    <row r="213" spans="2:18" ht="64" customHeight="1" x14ac:dyDescent="0.2">
      <c r="C213" s="56" t="s">
        <v>230</v>
      </c>
      <c r="D213" s="58" t="s">
        <v>231</v>
      </c>
      <c r="E213" s="60" t="s">
        <v>18</v>
      </c>
      <c r="F213" s="60" t="s">
        <v>21</v>
      </c>
      <c r="G213" s="62">
        <v>6</v>
      </c>
      <c r="H213" s="64" t="s">
        <v>22</v>
      </c>
      <c r="I213" s="41">
        <v>0</v>
      </c>
      <c r="J213" s="41">
        <v>0</v>
      </c>
      <c r="K213" s="41">
        <v>0</v>
      </c>
      <c r="L213" s="45"/>
      <c r="M213" s="66">
        <f t="shared" ref="M213" si="184">IFERROR(K213/K214,"ND")</f>
        <v>0</v>
      </c>
      <c r="N213" s="67">
        <f t="shared" ref="N213" si="185">IFERROR(((I213+J213+K213+L213)/(I214+J214+K214+L214)),"ND")</f>
        <v>0</v>
      </c>
      <c r="O213" s="69" t="s">
        <v>236</v>
      </c>
      <c r="P213" s="70"/>
      <c r="Q213" s="71"/>
    </row>
    <row r="214" spans="2:18" ht="64" customHeight="1" thickBot="1" x14ac:dyDescent="0.25">
      <c r="C214" s="57"/>
      <c r="D214" s="59"/>
      <c r="E214" s="61"/>
      <c r="F214" s="61"/>
      <c r="G214" s="63"/>
      <c r="H214" s="65"/>
      <c r="I214" s="42">
        <v>0</v>
      </c>
      <c r="J214" s="42">
        <v>2</v>
      </c>
      <c r="K214" s="42">
        <v>2</v>
      </c>
      <c r="L214" s="46">
        <v>2</v>
      </c>
      <c r="M214" s="66"/>
      <c r="N214" s="68"/>
      <c r="O214" s="72"/>
      <c r="P214" s="73"/>
      <c r="Q214" s="74"/>
    </row>
    <row r="215" spans="2:18" x14ac:dyDescent="0.2">
      <c r="B215" s="1"/>
      <c r="Q215" s="16"/>
    </row>
    <row r="216" spans="2:18" ht="270" customHeight="1" x14ac:dyDescent="0.2">
      <c r="B216" s="1"/>
      <c r="D216" s="28"/>
      <c r="E216"/>
      <c r="G216" s="9"/>
      <c r="H216" s="6"/>
      <c r="I216" s="6"/>
      <c r="J216" s="6"/>
      <c r="K216" s="9"/>
      <c r="M216"/>
      <c r="N216"/>
      <c r="Q216" s="16"/>
    </row>
    <row r="217" spans="2:18" ht="16" thickBot="1" x14ac:dyDescent="0.25">
      <c r="B217" s="1"/>
      <c r="D217" s="28"/>
      <c r="E217"/>
      <c r="G217" s="9"/>
      <c r="H217" s="6"/>
      <c r="I217" s="6"/>
      <c r="J217" s="6"/>
      <c r="K217" s="9"/>
      <c r="M217"/>
      <c r="N217"/>
      <c r="Q217" s="16"/>
    </row>
    <row r="218" spans="2:18" ht="16" x14ac:dyDescent="0.2">
      <c r="B218" s="1"/>
      <c r="C218" s="37" t="s">
        <v>23</v>
      </c>
      <c r="D218" s="51"/>
      <c r="E218" s="51"/>
      <c r="F218" s="51"/>
      <c r="G218" s="75" t="s">
        <v>24</v>
      </c>
      <c r="H218" s="75"/>
      <c r="I218" s="75"/>
      <c r="J218" s="50"/>
      <c r="K218" s="50"/>
      <c r="L218" s="50"/>
      <c r="M218" s="10"/>
      <c r="N218" s="10"/>
      <c r="O218" s="52" t="s">
        <v>25</v>
      </c>
      <c r="P218" s="52"/>
      <c r="Q218" s="10"/>
      <c r="R218" s="10"/>
    </row>
    <row r="219" spans="2:18" x14ac:dyDescent="0.2">
      <c r="B219" s="1"/>
      <c r="C219" s="53" t="s">
        <v>232</v>
      </c>
      <c r="D219" s="54"/>
      <c r="E219" s="54"/>
      <c r="F219" s="54"/>
      <c r="G219" s="53" t="s">
        <v>237</v>
      </c>
      <c r="H219" s="53"/>
      <c r="I219" s="53"/>
      <c r="J219" s="49"/>
      <c r="K219" s="49"/>
      <c r="L219" s="49"/>
      <c r="M219" s="11"/>
      <c r="N219" s="11"/>
      <c r="O219" s="55" t="s">
        <v>27</v>
      </c>
      <c r="P219" s="55"/>
      <c r="Q219" s="11"/>
      <c r="R219" s="11"/>
    </row>
    <row r="220" spans="2:18" x14ac:dyDescent="0.2">
      <c r="B220" s="1"/>
      <c r="C220" s="53"/>
      <c r="D220" s="54"/>
      <c r="E220" s="54"/>
      <c r="F220" s="54"/>
      <c r="G220" s="53"/>
      <c r="H220" s="53"/>
      <c r="I220" s="53"/>
      <c r="J220" s="49"/>
      <c r="K220" s="49"/>
      <c r="L220" s="49"/>
      <c r="M220" s="11"/>
      <c r="N220" s="11"/>
      <c r="O220" s="55"/>
      <c r="P220" s="55"/>
      <c r="Q220" s="11"/>
      <c r="R220" s="11"/>
    </row>
    <row r="221" spans="2:18" x14ac:dyDescent="0.2">
      <c r="B221" s="1"/>
      <c r="C221" s="53"/>
      <c r="D221" s="54"/>
      <c r="E221" s="54"/>
      <c r="F221" s="54"/>
      <c r="G221" s="53"/>
      <c r="H221" s="53"/>
      <c r="I221" s="53"/>
      <c r="J221" s="49"/>
      <c r="K221" s="49"/>
      <c r="L221" s="49"/>
      <c r="M221" s="11"/>
      <c r="N221" s="11"/>
      <c r="O221" s="55"/>
      <c r="P221" s="55"/>
      <c r="Q221" s="11"/>
      <c r="R221" s="11"/>
    </row>
    <row r="222" spans="2:18" x14ac:dyDescent="0.2">
      <c r="B222" s="1"/>
      <c r="L222" s="11"/>
      <c r="M222" s="11"/>
      <c r="N222" s="11"/>
      <c r="P222" s="18"/>
      <c r="Q222" s="18"/>
      <c r="R222" s="11"/>
    </row>
    <row r="223" spans="2:18" x14ac:dyDescent="0.2">
      <c r="B223" s="1"/>
      <c r="L223" s="11"/>
      <c r="M223" s="11"/>
      <c r="N223" s="11"/>
      <c r="P223" s="18"/>
      <c r="Q223" s="18"/>
      <c r="R223" s="11"/>
    </row>
    <row r="224" spans="2:18" x14ac:dyDescent="0.2">
      <c r="B224" s="1"/>
      <c r="C224" s="2"/>
      <c r="E224"/>
      <c r="F224" s="3"/>
      <c r="G224" s="4"/>
      <c r="H224"/>
      <c r="L224" s="5"/>
      <c r="N224" s="7"/>
      <c r="Q224" s="16"/>
    </row>
    <row r="225" spans="2:17" x14ac:dyDescent="0.2">
      <c r="B225" s="1"/>
      <c r="C225" s="2"/>
      <c r="E225"/>
      <c r="F225" s="3"/>
      <c r="G225" s="4"/>
      <c r="H225"/>
      <c r="L225" s="5"/>
      <c r="N225" s="7"/>
      <c r="Q225" s="16"/>
    </row>
    <row r="226" spans="2:17" x14ac:dyDescent="0.2">
      <c r="B226" s="1"/>
      <c r="C226" s="2"/>
      <c r="E226"/>
      <c r="F226" s="3"/>
      <c r="G226" s="4"/>
      <c r="H226"/>
      <c r="L226" s="5"/>
      <c r="N226" s="7"/>
      <c r="Q226" s="16"/>
    </row>
    <row r="227" spans="2:17" x14ac:dyDescent="0.2">
      <c r="B227" s="1"/>
      <c r="C227" s="2"/>
      <c r="E227"/>
      <c r="F227" s="3"/>
      <c r="G227" s="4"/>
      <c r="H227"/>
      <c r="L227" s="5"/>
      <c r="N227" s="7"/>
      <c r="Q227" s="16"/>
    </row>
    <row r="228" spans="2:17" x14ac:dyDescent="0.2">
      <c r="B228" s="1"/>
      <c r="C228" s="2"/>
      <c r="E228"/>
      <c r="F228" s="3"/>
      <c r="G228" s="4"/>
      <c r="H228"/>
      <c r="L228" s="5"/>
      <c r="N228" s="7"/>
      <c r="Q228" s="16"/>
    </row>
    <row r="229" spans="2:17" x14ac:dyDescent="0.2">
      <c r="B229" s="1"/>
      <c r="C229" s="2"/>
      <c r="E229"/>
      <c r="F229" s="3"/>
      <c r="G229" s="4"/>
      <c r="H229"/>
      <c r="L229" s="5"/>
      <c r="N229" s="7"/>
      <c r="Q229" s="16"/>
    </row>
    <row r="230" spans="2:17" x14ac:dyDescent="0.2">
      <c r="B230" s="1"/>
      <c r="C230" s="2"/>
      <c r="E230"/>
      <c r="F230" s="3"/>
      <c r="G230" s="4"/>
      <c r="H230"/>
      <c r="L230" s="5"/>
      <c r="N230" s="7"/>
      <c r="Q230" s="16"/>
    </row>
    <row r="231" spans="2:17" x14ac:dyDescent="0.2">
      <c r="B231" s="1"/>
      <c r="C231" s="2"/>
      <c r="E231"/>
      <c r="F231" s="3"/>
      <c r="G231" s="4"/>
      <c r="H231"/>
      <c r="L231" s="5"/>
      <c r="N231" s="7"/>
      <c r="Q231" s="16"/>
    </row>
    <row r="232" spans="2:17" x14ac:dyDescent="0.2">
      <c r="B232" s="1"/>
      <c r="C232" s="2"/>
      <c r="E232"/>
      <c r="F232" s="3"/>
      <c r="G232" s="4"/>
      <c r="H232"/>
      <c r="L232" s="5"/>
      <c r="N232" s="7"/>
      <c r="Q232" s="16"/>
    </row>
    <row r="233" spans="2:17" x14ac:dyDescent="0.2">
      <c r="B233" s="1"/>
      <c r="C233" s="2"/>
      <c r="E233"/>
      <c r="F233" s="3"/>
      <c r="G233" s="4"/>
      <c r="H233"/>
      <c r="L233" s="5"/>
      <c r="N233" s="7"/>
      <c r="Q233" s="16"/>
    </row>
    <row r="234" spans="2:17" x14ac:dyDescent="0.2">
      <c r="B234" s="1"/>
      <c r="C234" s="2"/>
      <c r="E234"/>
      <c r="F234" s="3"/>
      <c r="G234" s="4"/>
      <c r="H234"/>
      <c r="L234" s="5"/>
      <c r="N234" s="7"/>
      <c r="Q234" s="16"/>
    </row>
    <row r="235" spans="2:17" x14ac:dyDescent="0.2">
      <c r="B235" s="1"/>
      <c r="C235" s="2"/>
      <c r="E235"/>
      <c r="F235" s="3"/>
      <c r="G235" s="4"/>
      <c r="H235"/>
      <c r="L235" s="5"/>
      <c r="N235" s="7"/>
      <c r="Q235" s="16"/>
    </row>
    <row r="236" spans="2:17" x14ac:dyDescent="0.2">
      <c r="B236" s="1"/>
      <c r="C236" s="2"/>
      <c r="E236"/>
      <c r="F236" s="3"/>
      <c r="G236" s="4"/>
      <c r="H236"/>
      <c r="L236" s="5"/>
      <c r="N236" s="7"/>
      <c r="Q236" s="16"/>
    </row>
  </sheetData>
  <mergeCells count="930">
    <mergeCell ref="C61:C62"/>
    <mergeCell ref="D61:D62"/>
    <mergeCell ref="E61:E62"/>
    <mergeCell ref="F61:F62"/>
    <mergeCell ref="G61:G62"/>
    <mergeCell ref="H61:H62"/>
    <mergeCell ref="M61:M62"/>
    <mergeCell ref="N61:N62"/>
    <mergeCell ref="O61:Q62"/>
    <mergeCell ref="H43:H44"/>
    <mergeCell ref="M43:M44"/>
    <mergeCell ref="N43:N44"/>
    <mergeCell ref="O43:Q44"/>
    <mergeCell ref="C45:C46"/>
    <mergeCell ref="D45:D46"/>
    <mergeCell ref="E45:E46"/>
    <mergeCell ref="F45:F46"/>
    <mergeCell ref="G45:G46"/>
    <mergeCell ref="H45:H46"/>
    <mergeCell ref="M45:M46"/>
    <mergeCell ref="N45:N46"/>
    <mergeCell ref="O45:Q46"/>
    <mergeCell ref="O41:Q42"/>
    <mergeCell ref="O27:Q28"/>
    <mergeCell ref="H31:H32"/>
    <mergeCell ref="M31:M32"/>
    <mergeCell ref="N31:N32"/>
    <mergeCell ref="O31:Q32"/>
    <mergeCell ref="H35:H36"/>
    <mergeCell ref="M35:M36"/>
    <mergeCell ref="N35:N36"/>
    <mergeCell ref="O35:Q36"/>
    <mergeCell ref="D21:D22"/>
    <mergeCell ref="H21:H22"/>
    <mergeCell ref="M21:M22"/>
    <mergeCell ref="O29:Q30"/>
    <mergeCell ref="D27:D28"/>
    <mergeCell ref="E27:E28"/>
    <mergeCell ref="F27:F28"/>
    <mergeCell ref="G27:G28"/>
    <mergeCell ref="H27:H28"/>
    <mergeCell ref="M27:M28"/>
    <mergeCell ref="N27:N28"/>
    <mergeCell ref="O21:Q22"/>
    <mergeCell ref="N21:N22"/>
    <mergeCell ref="E21:E22"/>
    <mergeCell ref="F21:F22"/>
    <mergeCell ref="G21:G22"/>
    <mergeCell ref="D9:Q9"/>
    <mergeCell ref="E10:E12"/>
    <mergeCell ref="F10:F12"/>
    <mergeCell ref="O10:Q12"/>
    <mergeCell ref="I11:L11"/>
    <mergeCell ref="M11:N11"/>
    <mergeCell ref="F13:F14"/>
    <mergeCell ref="H13:H14"/>
    <mergeCell ref="E4:L4"/>
    <mergeCell ref="E5:L5"/>
    <mergeCell ref="E6:L6"/>
    <mergeCell ref="O13:Q14"/>
    <mergeCell ref="G11:G12"/>
    <mergeCell ref="H11:H12"/>
    <mergeCell ref="M15:M16"/>
    <mergeCell ref="N15:N16"/>
    <mergeCell ref="N13:N14"/>
    <mergeCell ref="O15:Q16"/>
    <mergeCell ref="C19:C20"/>
    <mergeCell ref="D19:D20"/>
    <mergeCell ref="F19:F20"/>
    <mergeCell ref="G19:G20"/>
    <mergeCell ref="H19:H20"/>
    <mergeCell ref="M19:M20"/>
    <mergeCell ref="N19:N20"/>
    <mergeCell ref="O19:Q20"/>
    <mergeCell ref="C17:C18"/>
    <mergeCell ref="D17:D18"/>
    <mergeCell ref="D13:D14"/>
    <mergeCell ref="F17:F18"/>
    <mergeCell ref="H15:H16"/>
    <mergeCell ref="E17:E18"/>
    <mergeCell ref="E13:E14"/>
    <mergeCell ref="G13:G14"/>
    <mergeCell ref="M17:M18"/>
    <mergeCell ref="E19:E20"/>
    <mergeCell ref="C10:C12"/>
    <mergeCell ref="D10:D12"/>
    <mergeCell ref="G10:N10"/>
    <mergeCell ref="H17:H18"/>
    <mergeCell ref="N23:N24"/>
    <mergeCell ref="O23:Q24"/>
    <mergeCell ref="O17:Q18"/>
    <mergeCell ref="M13:M14"/>
    <mergeCell ref="C15:C16"/>
    <mergeCell ref="D15:D16"/>
    <mergeCell ref="F15:F16"/>
    <mergeCell ref="E15:E16"/>
    <mergeCell ref="N17:N18"/>
    <mergeCell ref="C13:C14"/>
    <mergeCell ref="C23:C24"/>
    <mergeCell ref="D23:D24"/>
    <mergeCell ref="E23:E24"/>
    <mergeCell ref="F23:F24"/>
    <mergeCell ref="G23:G24"/>
    <mergeCell ref="H23:H24"/>
    <mergeCell ref="G15:G16"/>
    <mergeCell ref="G17:G18"/>
    <mergeCell ref="M23:M24"/>
    <mergeCell ref="C21:C22"/>
    <mergeCell ref="C33:C34"/>
    <mergeCell ref="D33:D34"/>
    <mergeCell ref="E33:E34"/>
    <mergeCell ref="F33:F34"/>
    <mergeCell ref="G33:G34"/>
    <mergeCell ref="H33:H34"/>
    <mergeCell ref="M33:M34"/>
    <mergeCell ref="N33:N34"/>
    <mergeCell ref="O33:Q34"/>
    <mergeCell ref="C31:C32"/>
    <mergeCell ref="D31:D32"/>
    <mergeCell ref="E31:E32"/>
    <mergeCell ref="F31:F32"/>
    <mergeCell ref="G31:G32"/>
    <mergeCell ref="H25:H26"/>
    <mergeCell ref="M25:M26"/>
    <mergeCell ref="N25:N26"/>
    <mergeCell ref="O25:Q26"/>
    <mergeCell ref="C27:C28"/>
    <mergeCell ref="C29:C30"/>
    <mergeCell ref="D29:D30"/>
    <mergeCell ref="E29:E30"/>
    <mergeCell ref="F29:F30"/>
    <mergeCell ref="G29:G30"/>
    <mergeCell ref="H29:H30"/>
    <mergeCell ref="M29:M30"/>
    <mergeCell ref="N29:N30"/>
    <mergeCell ref="C25:C26"/>
    <mergeCell ref="D25:D26"/>
    <mergeCell ref="E25:E26"/>
    <mergeCell ref="F25:F26"/>
    <mergeCell ref="G25:G26"/>
    <mergeCell ref="O47:Q48"/>
    <mergeCell ref="C35:C36"/>
    <mergeCell ref="D35:D36"/>
    <mergeCell ref="E35:E36"/>
    <mergeCell ref="F35:F36"/>
    <mergeCell ref="G35:G36"/>
    <mergeCell ref="H39:H40"/>
    <mergeCell ref="M39:M40"/>
    <mergeCell ref="N39:N40"/>
    <mergeCell ref="O39:Q40"/>
    <mergeCell ref="C39:C40"/>
    <mergeCell ref="D39:D40"/>
    <mergeCell ref="E39:E40"/>
    <mergeCell ref="F39:F40"/>
    <mergeCell ref="G39:G40"/>
    <mergeCell ref="C37:C38"/>
    <mergeCell ref="D37:D38"/>
    <mergeCell ref="E37:E38"/>
    <mergeCell ref="F37:F38"/>
    <mergeCell ref="G37:G38"/>
    <mergeCell ref="H37:H38"/>
    <mergeCell ref="M37:M38"/>
    <mergeCell ref="N37:N38"/>
    <mergeCell ref="O37:Q38"/>
    <mergeCell ref="C41:C42"/>
    <mergeCell ref="D41:D42"/>
    <mergeCell ref="E41:E42"/>
    <mergeCell ref="F41:F42"/>
    <mergeCell ref="G41:G42"/>
    <mergeCell ref="H41:H42"/>
    <mergeCell ref="H49:H50"/>
    <mergeCell ref="M49:M50"/>
    <mergeCell ref="N49:N50"/>
    <mergeCell ref="C47:C48"/>
    <mergeCell ref="D47:D48"/>
    <mergeCell ref="E47:E48"/>
    <mergeCell ref="F47:F48"/>
    <mergeCell ref="G47:G48"/>
    <mergeCell ref="H47:H48"/>
    <mergeCell ref="M47:M48"/>
    <mergeCell ref="N47:N48"/>
    <mergeCell ref="M41:M42"/>
    <mergeCell ref="N41:N42"/>
    <mergeCell ref="C43:C44"/>
    <mergeCell ref="D43:D44"/>
    <mergeCell ref="E43:E44"/>
    <mergeCell ref="F43:F44"/>
    <mergeCell ref="G43:G44"/>
    <mergeCell ref="O49:Q50"/>
    <mergeCell ref="C51:C52"/>
    <mergeCell ref="D51:D52"/>
    <mergeCell ref="E51:E52"/>
    <mergeCell ref="F51:F52"/>
    <mergeCell ref="G51:G52"/>
    <mergeCell ref="H51:H52"/>
    <mergeCell ref="M51:M52"/>
    <mergeCell ref="N51:N52"/>
    <mergeCell ref="O51:Q52"/>
    <mergeCell ref="C49:C50"/>
    <mergeCell ref="D49:D50"/>
    <mergeCell ref="E49:E50"/>
    <mergeCell ref="F49:F50"/>
    <mergeCell ref="G49:G50"/>
    <mergeCell ref="H53:H54"/>
    <mergeCell ref="M53:M54"/>
    <mergeCell ref="N53:N54"/>
    <mergeCell ref="O53:Q54"/>
    <mergeCell ref="C55:C56"/>
    <mergeCell ref="D55:D56"/>
    <mergeCell ref="E55:E56"/>
    <mergeCell ref="F55:F56"/>
    <mergeCell ref="G55:G56"/>
    <mergeCell ref="H55:H56"/>
    <mergeCell ref="M55:M56"/>
    <mergeCell ref="N55:N56"/>
    <mergeCell ref="O55:Q56"/>
    <mergeCell ref="C53:C54"/>
    <mergeCell ref="D53:D54"/>
    <mergeCell ref="E53:E54"/>
    <mergeCell ref="F53:F54"/>
    <mergeCell ref="G53:G54"/>
    <mergeCell ref="H57:H58"/>
    <mergeCell ref="M57:M58"/>
    <mergeCell ref="N57:N58"/>
    <mergeCell ref="O57:Q58"/>
    <mergeCell ref="C59:C60"/>
    <mergeCell ref="D59:D60"/>
    <mergeCell ref="E59:E60"/>
    <mergeCell ref="F59:F60"/>
    <mergeCell ref="G59:G60"/>
    <mergeCell ref="H59:H60"/>
    <mergeCell ref="M59:M60"/>
    <mergeCell ref="N59:N60"/>
    <mergeCell ref="O59:Q60"/>
    <mergeCell ref="C57:C58"/>
    <mergeCell ref="D57:D58"/>
    <mergeCell ref="E57:E58"/>
    <mergeCell ref="F57:F58"/>
    <mergeCell ref="G57:G58"/>
    <mergeCell ref="H63:H64"/>
    <mergeCell ref="M63:M64"/>
    <mergeCell ref="N63:N64"/>
    <mergeCell ref="O63:Q64"/>
    <mergeCell ref="C65:C66"/>
    <mergeCell ref="D65:D66"/>
    <mergeCell ref="E65:E66"/>
    <mergeCell ref="F65:F66"/>
    <mergeCell ref="G65:G66"/>
    <mergeCell ref="H65:H66"/>
    <mergeCell ref="M65:M66"/>
    <mergeCell ref="N65:N66"/>
    <mergeCell ref="O65:Q66"/>
    <mergeCell ref="C63:C64"/>
    <mergeCell ref="D63:D64"/>
    <mergeCell ref="E63:E64"/>
    <mergeCell ref="F63:F64"/>
    <mergeCell ref="G63:G64"/>
    <mergeCell ref="H67:H68"/>
    <mergeCell ref="M67:M68"/>
    <mergeCell ref="N67:N68"/>
    <mergeCell ref="O67:Q68"/>
    <mergeCell ref="C69:C70"/>
    <mergeCell ref="D69:D70"/>
    <mergeCell ref="E69:E70"/>
    <mergeCell ref="F69:F70"/>
    <mergeCell ref="G69:G70"/>
    <mergeCell ref="H69:H70"/>
    <mergeCell ref="M69:M70"/>
    <mergeCell ref="N69:N70"/>
    <mergeCell ref="O69:Q70"/>
    <mergeCell ref="C67:C68"/>
    <mergeCell ref="D67:D68"/>
    <mergeCell ref="E67:E68"/>
    <mergeCell ref="F67:F68"/>
    <mergeCell ref="G67:G68"/>
    <mergeCell ref="H71:H72"/>
    <mergeCell ref="M71:M72"/>
    <mergeCell ref="N71:N72"/>
    <mergeCell ref="O71:Q72"/>
    <mergeCell ref="C73:C74"/>
    <mergeCell ref="D73:D74"/>
    <mergeCell ref="E73:E74"/>
    <mergeCell ref="F73:F74"/>
    <mergeCell ref="G73:G74"/>
    <mergeCell ref="H73:H74"/>
    <mergeCell ref="M73:M74"/>
    <mergeCell ref="N73:N74"/>
    <mergeCell ref="O73:Q74"/>
    <mergeCell ref="C71:C72"/>
    <mergeCell ref="D71:D72"/>
    <mergeCell ref="E71:E72"/>
    <mergeCell ref="F71:F72"/>
    <mergeCell ref="G71:G72"/>
    <mergeCell ref="H75:H76"/>
    <mergeCell ref="M75:M76"/>
    <mergeCell ref="N75:N76"/>
    <mergeCell ref="O75:Q76"/>
    <mergeCell ref="C77:C78"/>
    <mergeCell ref="D77:D78"/>
    <mergeCell ref="E77:E78"/>
    <mergeCell ref="F77:F78"/>
    <mergeCell ref="G77:G78"/>
    <mergeCell ref="H77:H78"/>
    <mergeCell ref="M77:M78"/>
    <mergeCell ref="N77:N78"/>
    <mergeCell ref="O77:Q78"/>
    <mergeCell ref="C75:C76"/>
    <mergeCell ref="D75:D76"/>
    <mergeCell ref="E75:E76"/>
    <mergeCell ref="F75:F76"/>
    <mergeCell ref="G75:G76"/>
    <mergeCell ref="H79:H80"/>
    <mergeCell ref="M79:M80"/>
    <mergeCell ref="N79:N80"/>
    <mergeCell ref="O79:Q80"/>
    <mergeCell ref="C81:C82"/>
    <mergeCell ref="D81:D82"/>
    <mergeCell ref="E81:E82"/>
    <mergeCell ref="F81:F82"/>
    <mergeCell ref="G81:G82"/>
    <mergeCell ref="H81:H82"/>
    <mergeCell ref="M81:M82"/>
    <mergeCell ref="N81:N82"/>
    <mergeCell ref="O81:Q82"/>
    <mergeCell ref="C79:C80"/>
    <mergeCell ref="D79:D80"/>
    <mergeCell ref="E79:E80"/>
    <mergeCell ref="F79:F80"/>
    <mergeCell ref="G79:G80"/>
    <mergeCell ref="H83:H84"/>
    <mergeCell ref="M83:M84"/>
    <mergeCell ref="N83:N84"/>
    <mergeCell ref="O83:Q84"/>
    <mergeCell ref="C85:C86"/>
    <mergeCell ref="D85:D86"/>
    <mergeCell ref="E85:E86"/>
    <mergeCell ref="F85:F86"/>
    <mergeCell ref="G85:G86"/>
    <mergeCell ref="H85:H86"/>
    <mergeCell ref="M85:M86"/>
    <mergeCell ref="N85:N86"/>
    <mergeCell ref="O85:Q86"/>
    <mergeCell ref="C83:C84"/>
    <mergeCell ref="D83:D84"/>
    <mergeCell ref="E83:E84"/>
    <mergeCell ref="F83:F84"/>
    <mergeCell ref="G83:G84"/>
    <mergeCell ref="H87:H88"/>
    <mergeCell ref="M87:M88"/>
    <mergeCell ref="N87:N88"/>
    <mergeCell ref="O87:Q88"/>
    <mergeCell ref="C89:C90"/>
    <mergeCell ref="D89:D90"/>
    <mergeCell ref="E89:E90"/>
    <mergeCell ref="F89:F90"/>
    <mergeCell ref="G89:G90"/>
    <mergeCell ref="H89:H90"/>
    <mergeCell ref="M89:M90"/>
    <mergeCell ref="N89:N90"/>
    <mergeCell ref="O89:Q90"/>
    <mergeCell ref="C87:C88"/>
    <mergeCell ref="D87:D88"/>
    <mergeCell ref="E87:E88"/>
    <mergeCell ref="F87:F88"/>
    <mergeCell ref="G87:G88"/>
    <mergeCell ref="H91:H92"/>
    <mergeCell ref="M91:M92"/>
    <mergeCell ref="N91:N92"/>
    <mergeCell ref="O91:Q92"/>
    <mergeCell ref="C99:C100"/>
    <mergeCell ref="D99:D100"/>
    <mergeCell ref="E99:E100"/>
    <mergeCell ref="F99:F100"/>
    <mergeCell ref="G99:G100"/>
    <mergeCell ref="H99:H100"/>
    <mergeCell ref="M99:M100"/>
    <mergeCell ref="N99:N100"/>
    <mergeCell ref="O99:Q100"/>
    <mergeCell ref="C91:C92"/>
    <mergeCell ref="D91:D92"/>
    <mergeCell ref="E91:E92"/>
    <mergeCell ref="F91:F92"/>
    <mergeCell ref="G91:G92"/>
    <mergeCell ref="C93:C94"/>
    <mergeCell ref="D93:D94"/>
    <mergeCell ref="E93:E94"/>
    <mergeCell ref="F93:F94"/>
    <mergeCell ref="G93:G94"/>
    <mergeCell ref="H93:H94"/>
    <mergeCell ref="H101:H102"/>
    <mergeCell ref="M101:M102"/>
    <mergeCell ref="N101:N102"/>
    <mergeCell ref="O101:Q102"/>
    <mergeCell ref="C105:C106"/>
    <mergeCell ref="D105:D106"/>
    <mergeCell ref="E105:E106"/>
    <mergeCell ref="F105:F106"/>
    <mergeCell ref="G105:G106"/>
    <mergeCell ref="H105:H106"/>
    <mergeCell ref="M105:M106"/>
    <mergeCell ref="N105:N106"/>
    <mergeCell ref="O105:Q106"/>
    <mergeCell ref="C101:C102"/>
    <mergeCell ref="D101:D102"/>
    <mergeCell ref="E101:E102"/>
    <mergeCell ref="F101:F102"/>
    <mergeCell ref="G101:G102"/>
    <mergeCell ref="C103:C104"/>
    <mergeCell ref="D103:D104"/>
    <mergeCell ref="E103:E104"/>
    <mergeCell ref="F103:F104"/>
    <mergeCell ref="G103:G104"/>
    <mergeCell ref="H103:H104"/>
    <mergeCell ref="C111:C112"/>
    <mergeCell ref="D111:D112"/>
    <mergeCell ref="E111:E112"/>
    <mergeCell ref="F111:F112"/>
    <mergeCell ref="G111:G112"/>
    <mergeCell ref="H111:H112"/>
    <mergeCell ref="M111:M112"/>
    <mergeCell ref="N111:N112"/>
    <mergeCell ref="O111:Q112"/>
    <mergeCell ref="H113:H114"/>
    <mergeCell ref="M113:M114"/>
    <mergeCell ref="N113:N114"/>
    <mergeCell ref="O113:Q114"/>
    <mergeCell ref="C115:C116"/>
    <mergeCell ref="D115:D116"/>
    <mergeCell ref="E115:E116"/>
    <mergeCell ref="F115:F116"/>
    <mergeCell ref="G115:G116"/>
    <mergeCell ref="H115:H116"/>
    <mergeCell ref="M115:M116"/>
    <mergeCell ref="N115:N116"/>
    <mergeCell ref="O115:Q116"/>
    <mergeCell ref="C113:C114"/>
    <mergeCell ref="D113:D114"/>
    <mergeCell ref="E113:E114"/>
    <mergeCell ref="F113:F114"/>
    <mergeCell ref="G113:G114"/>
    <mergeCell ref="H117:H118"/>
    <mergeCell ref="M117:M118"/>
    <mergeCell ref="N117:N118"/>
    <mergeCell ref="O117:Q118"/>
    <mergeCell ref="C123:C124"/>
    <mergeCell ref="D123:D124"/>
    <mergeCell ref="E123:E124"/>
    <mergeCell ref="F123:F124"/>
    <mergeCell ref="G123:G124"/>
    <mergeCell ref="H123:H124"/>
    <mergeCell ref="M123:M124"/>
    <mergeCell ref="N123:N124"/>
    <mergeCell ref="O123:Q124"/>
    <mergeCell ref="C117:C118"/>
    <mergeCell ref="D117:D118"/>
    <mergeCell ref="E117:E118"/>
    <mergeCell ref="F117:F118"/>
    <mergeCell ref="G117:G118"/>
    <mergeCell ref="C119:C120"/>
    <mergeCell ref="D119:D120"/>
    <mergeCell ref="E119:E120"/>
    <mergeCell ref="F119:F120"/>
    <mergeCell ref="G119:G120"/>
    <mergeCell ref="H119:H120"/>
    <mergeCell ref="H125:H126"/>
    <mergeCell ref="M125:M126"/>
    <mergeCell ref="N125:N126"/>
    <mergeCell ref="O125:Q126"/>
    <mergeCell ref="C127:C128"/>
    <mergeCell ref="D127:D128"/>
    <mergeCell ref="E127:E128"/>
    <mergeCell ref="F127:F128"/>
    <mergeCell ref="G127:G128"/>
    <mergeCell ref="H127:H128"/>
    <mergeCell ref="M127:M128"/>
    <mergeCell ref="N127:N128"/>
    <mergeCell ref="O127:Q128"/>
    <mergeCell ref="C125:C126"/>
    <mergeCell ref="D125:D126"/>
    <mergeCell ref="E125:E126"/>
    <mergeCell ref="F125:F126"/>
    <mergeCell ref="G125:G126"/>
    <mergeCell ref="C133:C134"/>
    <mergeCell ref="D133:D134"/>
    <mergeCell ref="E133:E134"/>
    <mergeCell ref="F133:F134"/>
    <mergeCell ref="G133:G134"/>
    <mergeCell ref="H133:H134"/>
    <mergeCell ref="H129:H130"/>
    <mergeCell ref="M129:M130"/>
    <mergeCell ref="N129:N130"/>
    <mergeCell ref="M133:M134"/>
    <mergeCell ref="N133:N134"/>
    <mergeCell ref="C131:C132"/>
    <mergeCell ref="D131:D132"/>
    <mergeCell ref="E131:E132"/>
    <mergeCell ref="F131:F132"/>
    <mergeCell ref="G131:G132"/>
    <mergeCell ref="H131:H132"/>
    <mergeCell ref="C129:C130"/>
    <mergeCell ref="D129:D130"/>
    <mergeCell ref="E129:E130"/>
    <mergeCell ref="F129:F130"/>
    <mergeCell ref="G129:G130"/>
    <mergeCell ref="M131:M132"/>
    <mergeCell ref="N131:N132"/>
    <mergeCell ref="H139:H140"/>
    <mergeCell ref="M141:M142"/>
    <mergeCell ref="N141:N142"/>
    <mergeCell ref="O141:Q142"/>
    <mergeCell ref="H141:H142"/>
    <mergeCell ref="C143:C144"/>
    <mergeCell ref="D143:D144"/>
    <mergeCell ref="E143:E144"/>
    <mergeCell ref="C135:C136"/>
    <mergeCell ref="D135:D136"/>
    <mergeCell ref="E135:E136"/>
    <mergeCell ref="F135:F136"/>
    <mergeCell ref="G135:G136"/>
    <mergeCell ref="H135:H136"/>
    <mergeCell ref="C137:C138"/>
    <mergeCell ref="D137:D138"/>
    <mergeCell ref="E137:E138"/>
    <mergeCell ref="F137:F138"/>
    <mergeCell ref="G137:G138"/>
    <mergeCell ref="H137:H138"/>
    <mergeCell ref="M137:M138"/>
    <mergeCell ref="N137:N138"/>
    <mergeCell ref="O137:Q138"/>
    <mergeCell ref="C141:C142"/>
    <mergeCell ref="D141:D142"/>
    <mergeCell ref="E141:E142"/>
    <mergeCell ref="F141:F142"/>
    <mergeCell ref="G141:G142"/>
    <mergeCell ref="C139:C140"/>
    <mergeCell ref="D139:D140"/>
    <mergeCell ref="E139:E140"/>
    <mergeCell ref="F139:F140"/>
    <mergeCell ref="G139:G140"/>
    <mergeCell ref="O133:Q134"/>
    <mergeCell ref="M135:M136"/>
    <mergeCell ref="N135:N136"/>
    <mergeCell ref="O135:Q136"/>
    <mergeCell ref="M139:M140"/>
    <mergeCell ref="N139:N140"/>
    <mergeCell ref="O139:Q140"/>
    <mergeCell ref="M93:M94"/>
    <mergeCell ref="N93:N94"/>
    <mergeCell ref="O93:Q94"/>
    <mergeCell ref="M103:M104"/>
    <mergeCell ref="N103:N104"/>
    <mergeCell ref="O103:Q104"/>
    <mergeCell ref="M119:M120"/>
    <mergeCell ref="N119:N120"/>
    <mergeCell ref="O119:Q120"/>
    <mergeCell ref="O129:Q130"/>
    <mergeCell ref="O131:Q132"/>
    <mergeCell ref="C95:C96"/>
    <mergeCell ref="D95:D96"/>
    <mergeCell ref="E95:E96"/>
    <mergeCell ref="F95:F96"/>
    <mergeCell ref="G95:G96"/>
    <mergeCell ref="H95:H96"/>
    <mergeCell ref="M95:M96"/>
    <mergeCell ref="N95:N96"/>
    <mergeCell ref="O95:Q96"/>
    <mergeCell ref="C97:C98"/>
    <mergeCell ref="D97:D98"/>
    <mergeCell ref="E97:E98"/>
    <mergeCell ref="F97:F98"/>
    <mergeCell ref="G97:G98"/>
    <mergeCell ref="H97:H98"/>
    <mergeCell ref="M97:M98"/>
    <mergeCell ref="N97:N98"/>
    <mergeCell ref="O97:Q98"/>
    <mergeCell ref="C109:C110"/>
    <mergeCell ref="D109:D110"/>
    <mergeCell ref="E109:E110"/>
    <mergeCell ref="F109:F110"/>
    <mergeCell ref="G109:G110"/>
    <mergeCell ref="H109:H110"/>
    <mergeCell ref="M109:M110"/>
    <mergeCell ref="N109:N110"/>
    <mergeCell ref="O109:Q110"/>
    <mergeCell ref="H107:H108"/>
    <mergeCell ref="M107:M108"/>
    <mergeCell ref="N107:N108"/>
    <mergeCell ref="O107:Q108"/>
    <mergeCell ref="C107:C108"/>
    <mergeCell ref="D107:D108"/>
    <mergeCell ref="E107:E108"/>
    <mergeCell ref="F107:F108"/>
    <mergeCell ref="G107:G108"/>
    <mergeCell ref="C121:C122"/>
    <mergeCell ref="D121:D122"/>
    <mergeCell ref="E121:E122"/>
    <mergeCell ref="F121:F122"/>
    <mergeCell ref="G121:G122"/>
    <mergeCell ref="H121:H122"/>
    <mergeCell ref="M121:M122"/>
    <mergeCell ref="N121:N122"/>
    <mergeCell ref="O121:Q122"/>
    <mergeCell ref="F143:F144"/>
    <mergeCell ref="G143:G144"/>
    <mergeCell ref="H143:H144"/>
    <mergeCell ref="M143:M144"/>
    <mergeCell ref="N143:N144"/>
    <mergeCell ref="O143:Q144"/>
    <mergeCell ref="C145:C146"/>
    <mergeCell ref="D145:D146"/>
    <mergeCell ref="E145:E146"/>
    <mergeCell ref="F145:F146"/>
    <mergeCell ref="G145:G146"/>
    <mergeCell ref="H145:H146"/>
    <mergeCell ref="M145:M146"/>
    <mergeCell ref="N145:N146"/>
    <mergeCell ref="O145:Q146"/>
    <mergeCell ref="C147:C148"/>
    <mergeCell ref="D147:D148"/>
    <mergeCell ref="E147:E148"/>
    <mergeCell ref="F147:F148"/>
    <mergeCell ref="G147:G148"/>
    <mergeCell ref="H147:H148"/>
    <mergeCell ref="M147:M148"/>
    <mergeCell ref="N147:N148"/>
    <mergeCell ref="O147:Q148"/>
    <mergeCell ref="C149:C150"/>
    <mergeCell ref="D149:D150"/>
    <mergeCell ref="E149:E150"/>
    <mergeCell ref="F149:F150"/>
    <mergeCell ref="G149:G150"/>
    <mergeCell ref="H149:H150"/>
    <mergeCell ref="M149:M150"/>
    <mergeCell ref="N149:N150"/>
    <mergeCell ref="O149:Q150"/>
    <mergeCell ref="C151:C152"/>
    <mergeCell ref="D151:D152"/>
    <mergeCell ref="E151:E152"/>
    <mergeCell ref="F151:F152"/>
    <mergeCell ref="G151:G152"/>
    <mergeCell ref="H151:H152"/>
    <mergeCell ref="M151:M152"/>
    <mergeCell ref="N151:N152"/>
    <mergeCell ref="O151:Q152"/>
    <mergeCell ref="C153:C154"/>
    <mergeCell ref="D153:D154"/>
    <mergeCell ref="E153:E154"/>
    <mergeCell ref="F153:F154"/>
    <mergeCell ref="G153:G154"/>
    <mergeCell ref="H153:H154"/>
    <mergeCell ref="M153:M154"/>
    <mergeCell ref="N153:N154"/>
    <mergeCell ref="O153:Q154"/>
    <mergeCell ref="C155:C156"/>
    <mergeCell ref="D155:D156"/>
    <mergeCell ref="E155:E156"/>
    <mergeCell ref="F155:F156"/>
    <mergeCell ref="G155:G156"/>
    <mergeCell ref="H155:H156"/>
    <mergeCell ref="M155:M156"/>
    <mergeCell ref="N155:N156"/>
    <mergeCell ref="O155:Q156"/>
    <mergeCell ref="C157:C158"/>
    <mergeCell ref="D157:D158"/>
    <mergeCell ref="E157:E158"/>
    <mergeCell ref="F157:F158"/>
    <mergeCell ref="G157:G158"/>
    <mergeCell ref="H157:H158"/>
    <mergeCell ref="M157:M158"/>
    <mergeCell ref="N157:N158"/>
    <mergeCell ref="O157:Q158"/>
    <mergeCell ref="C159:C160"/>
    <mergeCell ref="D159:D160"/>
    <mergeCell ref="E159:E160"/>
    <mergeCell ref="F159:F160"/>
    <mergeCell ref="G159:G160"/>
    <mergeCell ref="H159:H160"/>
    <mergeCell ref="M159:M160"/>
    <mergeCell ref="N159:N160"/>
    <mergeCell ref="O159:Q160"/>
    <mergeCell ref="C161:C162"/>
    <mergeCell ref="D161:D162"/>
    <mergeCell ref="E161:E162"/>
    <mergeCell ref="F161:F162"/>
    <mergeCell ref="G161:G162"/>
    <mergeCell ref="H161:H162"/>
    <mergeCell ref="M161:M162"/>
    <mergeCell ref="N161:N162"/>
    <mergeCell ref="O161:Q162"/>
    <mergeCell ref="C163:C164"/>
    <mergeCell ref="D163:D164"/>
    <mergeCell ref="E163:E164"/>
    <mergeCell ref="F163:F164"/>
    <mergeCell ref="G163:G164"/>
    <mergeCell ref="H163:H164"/>
    <mergeCell ref="M163:M164"/>
    <mergeCell ref="N163:N164"/>
    <mergeCell ref="O163:Q164"/>
    <mergeCell ref="C165:C166"/>
    <mergeCell ref="D165:D166"/>
    <mergeCell ref="E165:E166"/>
    <mergeCell ref="F165:F166"/>
    <mergeCell ref="G165:G166"/>
    <mergeCell ref="H165:H166"/>
    <mergeCell ref="M165:M166"/>
    <mergeCell ref="N165:N166"/>
    <mergeCell ref="O165:Q166"/>
    <mergeCell ref="C167:C168"/>
    <mergeCell ref="D167:D168"/>
    <mergeCell ref="E167:E168"/>
    <mergeCell ref="F167:F168"/>
    <mergeCell ref="G167:G168"/>
    <mergeCell ref="H167:H168"/>
    <mergeCell ref="M167:M168"/>
    <mergeCell ref="N167:N168"/>
    <mergeCell ref="O167:Q168"/>
    <mergeCell ref="C169:C170"/>
    <mergeCell ref="D169:D170"/>
    <mergeCell ref="E169:E170"/>
    <mergeCell ref="F169:F170"/>
    <mergeCell ref="G169:G170"/>
    <mergeCell ref="H169:H170"/>
    <mergeCell ref="M169:M170"/>
    <mergeCell ref="N169:N170"/>
    <mergeCell ref="O169:Q170"/>
    <mergeCell ref="C171:C172"/>
    <mergeCell ref="D171:D172"/>
    <mergeCell ref="E171:E172"/>
    <mergeCell ref="F171:F172"/>
    <mergeCell ref="G171:G172"/>
    <mergeCell ref="H171:H172"/>
    <mergeCell ref="M171:M172"/>
    <mergeCell ref="N171:N172"/>
    <mergeCell ref="O171:Q172"/>
    <mergeCell ref="C173:C174"/>
    <mergeCell ref="D173:D174"/>
    <mergeCell ref="E173:E174"/>
    <mergeCell ref="F173:F174"/>
    <mergeCell ref="G173:G174"/>
    <mergeCell ref="H173:H174"/>
    <mergeCell ref="M173:M174"/>
    <mergeCell ref="N173:N174"/>
    <mergeCell ref="O173:Q174"/>
    <mergeCell ref="C175:C176"/>
    <mergeCell ref="D175:D176"/>
    <mergeCell ref="E175:E176"/>
    <mergeCell ref="F175:F176"/>
    <mergeCell ref="G175:G176"/>
    <mergeCell ref="H175:H176"/>
    <mergeCell ref="M175:M176"/>
    <mergeCell ref="N175:N176"/>
    <mergeCell ref="O175:Q176"/>
    <mergeCell ref="C177:C178"/>
    <mergeCell ref="D177:D178"/>
    <mergeCell ref="E177:E178"/>
    <mergeCell ref="F177:F178"/>
    <mergeCell ref="G177:G178"/>
    <mergeCell ref="H177:H178"/>
    <mergeCell ref="M177:M178"/>
    <mergeCell ref="N177:N178"/>
    <mergeCell ref="O177:Q178"/>
    <mergeCell ref="C179:C180"/>
    <mergeCell ref="D179:D180"/>
    <mergeCell ref="E179:E180"/>
    <mergeCell ref="F179:F180"/>
    <mergeCell ref="G179:G180"/>
    <mergeCell ref="H179:H180"/>
    <mergeCell ref="M179:M180"/>
    <mergeCell ref="N179:N180"/>
    <mergeCell ref="O179:Q180"/>
    <mergeCell ref="C181:C182"/>
    <mergeCell ref="D181:D182"/>
    <mergeCell ref="E181:E182"/>
    <mergeCell ref="F181:F182"/>
    <mergeCell ref="G181:G182"/>
    <mergeCell ref="H181:H182"/>
    <mergeCell ref="M181:M182"/>
    <mergeCell ref="N181:N182"/>
    <mergeCell ref="O181:Q182"/>
    <mergeCell ref="C183:C184"/>
    <mergeCell ref="D183:D184"/>
    <mergeCell ref="E183:E184"/>
    <mergeCell ref="F183:F184"/>
    <mergeCell ref="G183:G184"/>
    <mergeCell ref="H183:H184"/>
    <mergeCell ref="M183:M184"/>
    <mergeCell ref="N183:N184"/>
    <mergeCell ref="O183:Q184"/>
    <mergeCell ref="C185:C186"/>
    <mergeCell ref="D185:D186"/>
    <mergeCell ref="E185:E186"/>
    <mergeCell ref="F185:F186"/>
    <mergeCell ref="G185:G186"/>
    <mergeCell ref="H185:H186"/>
    <mergeCell ref="M185:M186"/>
    <mergeCell ref="N185:N186"/>
    <mergeCell ref="O185:Q186"/>
    <mergeCell ref="C187:C188"/>
    <mergeCell ref="D187:D188"/>
    <mergeCell ref="E187:E188"/>
    <mergeCell ref="F187:F188"/>
    <mergeCell ref="G187:G188"/>
    <mergeCell ref="H187:H188"/>
    <mergeCell ref="M187:M188"/>
    <mergeCell ref="N187:N188"/>
    <mergeCell ref="O187:Q188"/>
    <mergeCell ref="C189:C190"/>
    <mergeCell ref="D189:D190"/>
    <mergeCell ref="E189:E190"/>
    <mergeCell ref="F189:F190"/>
    <mergeCell ref="G189:G190"/>
    <mergeCell ref="H189:H190"/>
    <mergeCell ref="M189:M190"/>
    <mergeCell ref="N189:N190"/>
    <mergeCell ref="O189:Q190"/>
    <mergeCell ref="C191:C192"/>
    <mergeCell ref="D191:D192"/>
    <mergeCell ref="E191:E192"/>
    <mergeCell ref="F191:F192"/>
    <mergeCell ref="G191:G192"/>
    <mergeCell ref="H191:H192"/>
    <mergeCell ref="M191:M192"/>
    <mergeCell ref="N191:N192"/>
    <mergeCell ref="O191:Q192"/>
    <mergeCell ref="C193:C194"/>
    <mergeCell ref="D193:D194"/>
    <mergeCell ref="E193:E194"/>
    <mergeCell ref="F193:F194"/>
    <mergeCell ref="G193:G194"/>
    <mergeCell ref="H193:H194"/>
    <mergeCell ref="M193:M194"/>
    <mergeCell ref="N193:N194"/>
    <mergeCell ref="O193:Q194"/>
    <mergeCell ref="C195:C196"/>
    <mergeCell ref="D195:D196"/>
    <mergeCell ref="E195:E196"/>
    <mergeCell ref="F195:F196"/>
    <mergeCell ref="G195:G196"/>
    <mergeCell ref="H195:H196"/>
    <mergeCell ref="M195:M196"/>
    <mergeCell ref="N195:N196"/>
    <mergeCell ref="O195:Q196"/>
    <mergeCell ref="C197:C198"/>
    <mergeCell ref="D197:D198"/>
    <mergeCell ref="E197:E198"/>
    <mergeCell ref="F197:F198"/>
    <mergeCell ref="G197:G198"/>
    <mergeCell ref="H197:H198"/>
    <mergeCell ref="M197:M198"/>
    <mergeCell ref="N197:N198"/>
    <mergeCell ref="O197:Q198"/>
    <mergeCell ref="C199:C200"/>
    <mergeCell ref="D199:D200"/>
    <mergeCell ref="E199:E200"/>
    <mergeCell ref="F199:F200"/>
    <mergeCell ref="G199:G200"/>
    <mergeCell ref="H199:H200"/>
    <mergeCell ref="M199:M200"/>
    <mergeCell ref="N199:N200"/>
    <mergeCell ref="O199:Q200"/>
    <mergeCell ref="C201:C202"/>
    <mergeCell ref="D201:D202"/>
    <mergeCell ref="E201:E202"/>
    <mergeCell ref="F201:F202"/>
    <mergeCell ref="G201:G202"/>
    <mergeCell ref="H201:H202"/>
    <mergeCell ref="M201:M202"/>
    <mergeCell ref="N201:N202"/>
    <mergeCell ref="O201:Q202"/>
    <mergeCell ref="C203:C204"/>
    <mergeCell ref="D203:D204"/>
    <mergeCell ref="E203:E204"/>
    <mergeCell ref="F203:F204"/>
    <mergeCell ref="G203:G204"/>
    <mergeCell ref="H203:H204"/>
    <mergeCell ref="M203:M204"/>
    <mergeCell ref="N203:N204"/>
    <mergeCell ref="O203:Q204"/>
    <mergeCell ref="C205:C206"/>
    <mergeCell ref="D205:D206"/>
    <mergeCell ref="E205:E206"/>
    <mergeCell ref="F205:F206"/>
    <mergeCell ref="G205:G206"/>
    <mergeCell ref="H205:H206"/>
    <mergeCell ref="M205:M206"/>
    <mergeCell ref="N205:N206"/>
    <mergeCell ref="O205:Q206"/>
    <mergeCell ref="C207:C208"/>
    <mergeCell ref="D207:D208"/>
    <mergeCell ref="E207:E208"/>
    <mergeCell ref="F207:F208"/>
    <mergeCell ref="G207:G208"/>
    <mergeCell ref="H207:H208"/>
    <mergeCell ref="M207:M208"/>
    <mergeCell ref="N207:N208"/>
    <mergeCell ref="O207:Q208"/>
    <mergeCell ref="C209:C210"/>
    <mergeCell ref="D209:D210"/>
    <mergeCell ref="E209:E210"/>
    <mergeCell ref="F209:F210"/>
    <mergeCell ref="G209:G210"/>
    <mergeCell ref="H209:H210"/>
    <mergeCell ref="M209:M210"/>
    <mergeCell ref="N209:N210"/>
    <mergeCell ref="O209:Q210"/>
    <mergeCell ref="C211:C212"/>
    <mergeCell ref="D211:D212"/>
    <mergeCell ref="E211:E212"/>
    <mergeCell ref="F211:F212"/>
    <mergeCell ref="G211:G212"/>
    <mergeCell ref="H211:H212"/>
    <mergeCell ref="M211:M212"/>
    <mergeCell ref="N211:N212"/>
    <mergeCell ref="O211:Q212"/>
    <mergeCell ref="D218:F218"/>
    <mergeCell ref="O218:P218"/>
    <mergeCell ref="C219:C221"/>
    <mergeCell ref="D219:F221"/>
    <mergeCell ref="O219:P221"/>
    <mergeCell ref="C213:C214"/>
    <mergeCell ref="D213:D214"/>
    <mergeCell ref="E213:E214"/>
    <mergeCell ref="F213:F214"/>
    <mergeCell ref="G213:G214"/>
    <mergeCell ref="H213:H214"/>
    <mergeCell ref="M213:M214"/>
    <mergeCell ref="N213:N214"/>
    <mergeCell ref="O213:Q214"/>
    <mergeCell ref="G219:I221"/>
    <mergeCell ref="G218:I218"/>
  </mergeCells>
  <printOptions horizontalCentered="1"/>
  <pageMargins left="0.19685" right="0.59055100000000005" top="0.19685" bottom="0.19685" header="0.19685" footer="0.19685"/>
  <pageSetup paperSize="5" scale="39" fitToHeight="0" orientation="landscape" r:id="rId1"/>
  <rowBreaks count="14" manualBreakCount="14">
    <brk id="24" max="16" man="1"/>
    <brk id="38" max="16" man="1"/>
    <brk id="50" max="16" man="1"/>
    <brk id="62" max="16" man="1"/>
    <brk id="76" max="16" man="1"/>
    <brk id="90" max="16" man="1"/>
    <brk id="102" max="16" man="1"/>
    <brk id="116" max="16" man="1"/>
    <brk id="128" max="16" man="1"/>
    <brk id="144" max="16" man="1"/>
    <brk id="158" max="16" man="1"/>
    <brk id="172" max="16" man="1"/>
    <brk id="192" max="16" man="1"/>
    <brk id="208" max="16" man="1"/>
  </rowBreaks>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CEDULA 1TR23 E2</vt:lpstr>
      <vt:lpstr>'CEDULA 1TR23 E2'!Área_de_impresión</vt:lpstr>
      <vt:lpstr>'CEDULA 1TR23 E2'!Títulos_a_imprimir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AGAA DPM</dc:creator>
  <cp:keywords/>
  <dc:description/>
  <cp:lastModifiedBy>Microsoft Office User</cp:lastModifiedBy>
  <cp:revision/>
  <cp:lastPrinted>2023-04-10T02:57:18Z</cp:lastPrinted>
  <dcterms:created xsi:type="dcterms:W3CDTF">2021-01-05T20:46:07Z</dcterms:created>
  <dcterms:modified xsi:type="dcterms:W3CDTF">2025-10-02T18:51:54Z</dcterms:modified>
  <cp:category/>
  <cp:contentStatus/>
</cp:coreProperties>
</file>