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usyc\Downloads\"/>
    </mc:Choice>
  </mc:AlternateContent>
  <xr:revisionPtr revIDLastSave="0" documentId="13_ncr:1_{48BD82D0-0482-4343-BADF-97E877F3AB3B}" xr6:coauthVersionLast="47" xr6:coauthVersionMax="47" xr10:uidLastSave="{00000000-0000-0000-0000-000000000000}"/>
  <bookViews>
    <workbookView xWindow="0" yWindow="0" windowWidth="10245" windowHeight="10920" xr2:uid="{00000000-000D-0000-FFFF-FFFF00000000}"/>
  </bookViews>
  <sheets>
    <sheet name="CEDULA 2025 EJE 3" sheetId="1" r:id="rId1"/>
    <sheet name="CEDULA 2026 EJE 3" sheetId="2" r:id="rId2"/>
    <sheet name="CEDULA 2027 EJE 3" sheetId="3" r:id="rId3"/>
    <sheet name="Instrucciones" sheetId="4" r:id="rId4"/>
  </sheets>
  <definedNames>
    <definedName name="ADFASDF">#REF!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O15" i="1"/>
  <c r="O17" i="1"/>
  <c r="O19" i="1"/>
  <c r="O13" i="1"/>
  <c r="O21" i="1"/>
  <c r="O23" i="1"/>
  <c r="O25" i="1"/>
  <c r="O27" i="1"/>
  <c r="O29" i="1"/>
  <c r="O31" i="1"/>
  <c r="N25" i="1"/>
  <c r="N27" i="1"/>
  <c r="N29" i="1"/>
  <c r="N31" i="1"/>
  <c r="N19" i="1"/>
  <c r="N21" i="1"/>
  <c r="N23" i="1"/>
  <c r="N17" i="1"/>
  <c r="N13" i="1" l="1"/>
  <c r="O15" i="3" l="1"/>
  <c r="N15" i="3"/>
  <c r="O15" i="2"/>
  <c r="N15" i="2"/>
</calcChain>
</file>

<file path=xl/sharedStrings.xml><?xml version="1.0" encoding="utf-8"?>
<sst xmlns="http://schemas.openxmlformats.org/spreadsheetml/2006/main" count="169" uniqueCount="79">
  <si>
    <t>EJE 3.- TODOS POR LA PAZ</t>
  </si>
  <si>
    <t>CÉDULA DE AVANCE DE CUMPLIMIENTO DE LOS OBJETIVOS Y METAS</t>
  </si>
  <si>
    <t>MUNICIPIO DE BENITO JUÁREZ QUINTANA ROO</t>
  </si>
  <si>
    <t xml:space="preserve">PROGRAMA PRESUPUESTARIO ANUAL: </t>
  </si>
  <si>
    <t>E-PPA 3.6 PROGRAMA DE DESARROLLO INTEGRAL DE LAS JUVENTUDES</t>
  </si>
  <si>
    <t>NIVEL MIR CON RESUMEN
 NARRATIVO</t>
  </si>
  <si>
    <t>NOMBRE DEL
 INDICADOR</t>
  </si>
  <si>
    <t>SENTIDO DEL INDICADOR 
( ascendente, descendente)</t>
  </si>
  <si>
    <t>FRECUENCIA DE
 MEDICIÓN</t>
  </si>
  <si>
    <t>METAS-AVANCE</t>
  </si>
  <si>
    <t>JUSTIFICACIONES</t>
  </si>
  <si>
    <t>META ANUAL
 PROGRAMADA</t>
  </si>
  <si>
    <t>ACUMULABLE
SI/NO</t>
  </si>
  <si>
    <t>PROGRAMADO Y REALIZADO EN EL PERIODO</t>
  </si>
  <si>
    <t>AVANCE DE LA META PROGRAMADA</t>
  </si>
  <si>
    <t>1er
TRIM</t>
  </si>
  <si>
    <t>2do
TRIM</t>
  </si>
  <si>
    <t>3er
TRIM</t>
  </si>
  <si>
    <t>4to
TRIM</t>
  </si>
  <si>
    <t>TRIM</t>
  </si>
  <si>
    <t>ANUAL</t>
  </si>
  <si>
    <r>
      <rPr>
        <b/>
        <sz val="11"/>
        <color theme="1"/>
        <rFont val="Calibri"/>
        <family val="2"/>
      </rPr>
      <t xml:space="preserve">F 3.6.1: </t>
    </r>
    <r>
      <rPr>
        <sz val="11"/>
        <color theme="1"/>
        <rFont val="Calibri"/>
        <family val="2"/>
      </rPr>
      <t>Contribuir a una sociedad más segura, cohesionada y pacífica en el municipio de Benito Juárez mediante estrategias de prevención de la violencia, impulso a la convivencia y fortalecimiento del bienestar social.</t>
    </r>
  </si>
  <si>
    <r>
      <rPr>
        <b/>
        <sz val="11"/>
        <color theme="1"/>
        <rFont val="Calibri"/>
        <family val="2"/>
      </rPr>
      <t xml:space="preserve">I_TOD_PAZ: </t>
    </r>
    <r>
      <rPr>
        <sz val="11"/>
        <color theme="1"/>
        <rFont val="Calibri"/>
        <family val="2"/>
      </rPr>
      <t>Índice de Todos por la Paz</t>
    </r>
  </si>
  <si>
    <t>Ascendente</t>
  </si>
  <si>
    <t>Trianual</t>
  </si>
  <si>
    <t>SI</t>
  </si>
  <si>
    <t>-</t>
  </si>
  <si>
    <r>
      <rPr>
        <b/>
        <sz val="11"/>
        <color theme="1"/>
        <rFont val="Calibri"/>
        <family val="2"/>
      </rPr>
      <t xml:space="preserve">P. 3.6.1.1. </t>
    </r>
    <r>
      <rPr>
        <sz val="11"/>
        <color theme="1"/>
        <rFont val="Calibri"/>
        <family val="2"/>
      </rPr>
      <t>Impulsar el desarrollo integral de las juventudes mediante programas, políticas y acciones que promuevan su participación activa, el acceso a oportunidades educativas, culturales y laborales, así como el fortalecimiento de sus derechos, identidad y bienestar, contribuyendo a la formación de ciudadanos comprometidos con su comunidad y el desarrollo sostenible.</t>
    </r>
  </si>
  <si>
    <r>
      <rPr>
        <b/>
        <sz val="11"/>
        <color theme="1"/>
        <rFont val="Calibri"/>
        <family val="2"/>
      </rPr>
      <t>PJPT:</t>
    </r>
    <r>
      <rPr>
        <sz val="11"/>
        <color theme="1"/>
        <rFont val="Calibri"/>
        <family val="2"/>
      </rPr>
      <t xml:space="preserve"> Porcentaje de jóvenes beneficiados en programas, talleres y eventos organizados.</t>
    </r>
  </si>
  <si>
    <t>Trimestral</t>
  </si>
  <si>
    <r>
      <rPr>
        <b/>
        <sz val="11"/>
        <color theme="1"/>
        <rFont val="Calibri"/>
        <family val="2"/>
      </rPr>
      <t xml:space="preserve">C 3.6.1.1.1 </t>
    </r>
    <r>
      <rPr>
        <sz val="11"/>
        <color theme="1"/>
        <rFont val="Calibri"/>
        <family val="2"/>
      </rPr>
      <t>Bienestar juvenil impulsado con servicios integrales basados en derechos, incluyendo conferencias, brigadas de salud, talleres, foros y asesorías.</t>
    </r>
  </si>
  <si>
    <r>
      <rPr>
        <b/>
        <sz val="11"/>
        <color theme="1"/>
        <rFont val="Calibri"/>
        <family val="2"/>
      </rPr>
      <t xml:space="preserve">PSIB: </t>
    </r>
    <r>
      <rPr>
        <sz val="11"/>
        <color theme="1"/>
        <rFont val="Calibri"/>
        <family val="2"/>
      </rPr>
      <t>Porcentaje de servicios integrales basados en derechos para una vida
digna.</t>
    </r>
  </si>
  <si>
    <r>
      <rPr>
        <b/>
        <sz val="11"/>
        <color theme="1"/>
        <rFont val="Calibri"/>
        <family val="2"/>
      </rPr>
      <t>A 3.6.1.1.1.1</t>
    </r>
    <r>
      <rPr>
        <sz val="11"/>
        <color theme="1"/>
        <rFont val="Calibri"/>
        <family val="2"/>
      </rPr>
      <t xml:space="preserve"> Promoción a la igualdad, inclusión y no discriminación entre las juventudes.</t>
    </r>
  </si>
  <si>
    <r>
      <rPr>
        <b/>
        <sz val="11"/>
        <color theme="1"/>
        <rFont val="Calibri"/>
        <family val="2"/>
      </rPr>
      <t>PIDJ:</t>
    </r>
    <r>
      <rPr>
        <sz val="11"/>
        <color theme="1"/>
        <rFont val="Calibri"/>
        <family val="2"/>
      </rPr>
      <t xml:space="preserve"> Porcentaje de actividades realizadas de promoción a la igualdad,
inclusión y no discriminación en las juventudes.</t>
    </r>
  </si>
  <si>
    <t>Ascedente</t>
  </si>
  <si>
    <r>
      <rPr>
        <b/>
        <sz val="11"/>
        <color theme="1"/>
        <rFont val="Calibri"/>
        <family val="2"/>
      </rPr>
      <t xml:space="preserve">A 3.6.1.1.1.2 </t>
    </r>
    <r>
      <rPr>
        <sz val="11"/>
        <color theme="1"/>
        <rFont val="Calibri"/>
        <family val="2"/>
      </rPr>
      <t>Desarrollo de acciones para promover el bienestar juvenil y una vida digna.</t>
    </r>
  </si>
  <si>
    <r>
      <rPr>
        <b/>
        <sz val="11"/>
        <color theme="1"/>
        <rFont val="Calibri"/>
        <family val="2"/>
      </rPr>
      <t>PAPBV:</t>
    </r>
    <r>
      <rPr>
        <sz val="11"/>
        <color theme="1"/>
        <rFont val="Calibri"/>
        <family val="2"/>
      </rPr>
      <t xml:space="preserve"> Porcentaje de actividades para promuever el bienestar juvenil y una Vida Digna.</t>
    </r>
  </si>
  <si>
    <r>
      <rPr>
        <b/>
        <sz val="11"/>
        <color theme="1"/>
        <rFont val="Calibri"/>
        <family val="2"/>
      </rPr>
      <t xml:space="preserve">A 3.6.1.1.1.3 </t>
    </r>
    <r>
      <rPr>
        <sz val="11"/>
        <color theme="1"/>
        <rFont val="Calibri"/>
        <family val="2"/>
      </rPr>
      <t xml:space="preserve">Desarrollo de acciones que fomenten la cultura de paz y seguridad en las juventudes.
</t>
    </r>
  </si>
  <si>
    <r>
      <rPr>
        <b/>
        <sz val="11"/>
        <color theme="1"/>
        <rFont val="Calibri"/>
        <family val="2"/>
      </rPr>
      <t>PPCSJ:</t>
    </r>
    <r>
      <rPr>
        <sz val="11"/>
        <color theme="1"/>
        <rFont val="Calibri"/>
        <family val="2"/>
      </rPr>
      <t xml:space="preserve"> Porcentaje de actividades que promuevan la cultura de paz y seguridad en las juventudes.</t>
    </r>
  </si>
  <si>
    <r>
      <rPr>
        <b/>
        <sz val="11"/>
        <color theme="1"/>
        <rFont val="Calibri"/>
        <family val="2"/>
      </rPr>
      <t>PFEAJ:</t>
    </r>
    <r>
      <rPr>
        <sz val="11"/>
        <color theme="1"/>
        <rFont val="Calibri"/>
        <family val="2"/>
      </rPr>
      <t xml:space="preserve"> Porcentaje de actividades de fomento educativo, emprendimiento y
ambiental dirigidas a las juventudes.</t>
    </r>
  </si>
  <si>
    <r>
      <rPr>
        <b/>
        <sz val="11"/>
        <color theme="1"/>
        <rFont val="Calibri"/>
        <family val="2"/>
      </rPr>
      <t xml:space="preserve">A 3.6.1.1.2.1 </t>
    </r>
    <r>
      <rPr>
        <sz val="11"/>
        <color theme="1"/>
        <rFont val="Calibri"/>
        <family val="2"/>
      </rPr>
      <t>Desarrollo de actividades que fomenten la educación, el emprendimiento y el trabajo digno para las juventudes.</t>
    </r>
  </si>
  <si>
    <r>
      <rPr>
        <b/>
        <sz val="11"/>
        <color theme="1"/>
        <rFont val="Calibri"/>
        <family val="2"/>
      </rPr>
      <t>PFEA:</t>
    </r>
    <r>
      <rPr>
        <sz val="11"/>
        <color theme="1"/>
        <rFont val="Calibri"/>
        <family val="2"/>
      </rPr>
      <t xml:space="preserve"> Porcentaje de actividades de fomento educativo, emprendimiento y dirigidas a las juventudes. </t>
    </r>
  </si>
  <si>
    <r>
      <rPr>
        <b/>
        <sz val="11"/>
        <color theme="1"/>
        <rFont val="Calibri"/>
        <family val="2"/>
      </rPr>
      <t xml:space="preserve">A 3.6.1.1.2.2 </t>
    </r>
    <r>
      <rPr>
        <sz val="11"/>
        <color theme="1"/>
        <rFont val="Calibri"/>
        <family val="2"/>
      </rPr>
      <t>Desarrollo de actividades que fomenten la participación ciudadana y la formulación de políticas públicas en las juventudes.</t>
    </r>
  </si>
  <si>
    <r>
      <rPr>
        <b/>
        <sz val="11"/>
        <color theme="1"/>
        <rFont val="Calibri"/>
        <family val="2"/>
      </rPr>
      <t>PPCJ:</t>
    </r>
    <r>
      <rPr>
        <sz val="11"/>
        <color theme="1"/>
        <rFont val="Calibri"/>
        <family val="2"/>
      </rPr>
      <t xml:space="preserve"> Porcentaje de actividades que fomenten la participación ciudadana
de las juventudes.</t>
    </r>
  </si>
  <si>
    <r>
      <rPr>
        <b/>
        <sz val="11"/>
        <color theme="1"/>
        <rFont val="Calibri"/>
        <family val="2"/>
      </rPr>
      <t xml:space="preserve">A 3.6.1.1.2.3 </t>
    </r>
    <r>
      <rPr>
        <sz val="11"/>
        <color theme="1"/>
        <rFont val="Calibri"/>
        <family val="2"/>
      </rPr>
      <t>Desarrollo de actividades que fomenten la sostenibilidad, la dignidad y la adecuación de los entornos.</t>
    </r>
  </si>
  <si>
    <t xml:space="preserve">PAED: Porcentaje de actividades que fomenten los entornos sostenibles y dignos para las juventudes. </t>
  </si>
  <si>
    <r>
      <rPr>
        <b/>
        <sz val="20"/>
        <color theme="1"/>
        <rFont val="Calibri"/>
        <family val="2"/>
      </rPr>
      <t>ELABORÓ</t>
    </r>
    <r>
      <rPr>
        <sz val="20"/>
        <color theme="1"/>
        <rFont val="Calibri"/>
        <family val="2"/>
      </rPr>
      <t xml:space="preserve">
</t>
    </r>
    <r>
      <rPr>
        <b/>
        <sz val="20"/>
        <color theme="1"/>
        <rFont val="Calibri"/>
        <family val="2"/>
      </rPr>
      <t>C. Jennifer Francisca López Ávila                                                                                                                Coordinadora Administrativa</t>
    </r>
  </si>
  <si>
    <t>REVISÓ
Dr. Enrique E. Encalada Sánchez
Dirección de Planeación de la DGPM</t>
  </si>
  <si>
    <t>PERÍODO QUE SE INFORMA: DEL 1 DE ENERO AL 31 DE MARZO 2026</t>
  </si>
  <si>
    <r>
      <rPr>
        <b/>
        <sz val="11"/>
        <color theme="1"/>
        <rFont val="Calibri"/>
        <family val="2"/>
      </rPr>
      <t xml:space="preserve">F. 3.XX.1: </t>
    </r>
    <r>
      <rPr>
        <sz val="11"/>
        <color theme="1"/>
        <rFont val="Calibri"/>
        <family val="2"/>
      </rPr>
      <t>Contribuir a la creación de una sociedad más segura y unida mediante estrategias de prevención de la violencia y el impulso de actividades que fomenten la convivencia y el bienestar social.</t>
    </r>
  </si>
  <si>
    <r>
      <rPr>
        <b/>
        <sz val="11"/>
        <color theme="1"/>
        <rFont val="Calibri"/>
        <family val="2"/>
      </rPr>
      <t xml:space="preserve">I_TOD_PAZ: </t>
    </r>
    <r>
      <rPr>
        <sz val="11"/>
        <color theme="1"/>
        <rFont val="Calibri"/>
        <family val="2"/>
      </rPr>
      <t>Índice de Todos por la Paz</t>
    </r>
  </si>
  <si>
    <t>EJEMPLO DE FORMULACIÓN</t>
  </si>
  <si>
    <t>P.</t>
  </si>
  <si>
    <t>C</t>
  </si>
  <si>
    <t>A</t>
  </si>
  <si>
    <r>
      <rPr>
        <b/>
        <sz val="20"/>
        <color theme="1"/>
        <rFont val="Calibri"/>
        <family val="2"/>
      </rPr>
      <t>ELABORÓ</t>
    </r>
    <r>
      <rPr>
        <sz val="20"/>
        <color theme="1"/>
        <rFont val="Calibri"/>
        <family val="2"/>
      </rPr>
      <t xml:space="preserve">
</t>
    </r>
    <r>
      <rPr>
        <b/>
        <sz val="20"/>
        <color theme="1"/>
        <rFont val="Calibri"/>
        <family val="2"/>
      </rPr>
      <t>(nombre, cargo y firma)</t>
    </r>
  </si>
  <si>
    <r>
      <rPr>
        <b/>
        <sz val="20"/>
        <color theme="1"/>
        <rFont val="Calibri"/>
        <family val="2"/>
      </rPr>
      <t>AUTORIZÓ</t>
    </r>
    <r>
      <rPr>
        <sz val="20"/>
        <color theme="1"/>
        <rFont val="Calibri"/>
        <family val="2"/>
      </rPr>
      <t xml:space="preserve">
</t>
    </r>
    <r>
      <rPr>
        <b/>
        <sz val="20"/>
        <color theme="1"/>
        <rFont val="Calibri"/>
        <family val="2"/>
      </rPr>
      <t>(nombre, cargo y firma)</t>
    </r>
  </si>
  <si>
    <t>PERÍODO QUE SE INFORMA: DEL 1 DE ENERO AL 31 DE MARZO 2027</t>
  </si>
  <si>
    <r>
      <rPr>
        <b/>
        <sz val="11"/>
        <color theme="1"/>
        <rFont val="Calibri"/>
        <family val="2"/>
      </rPr>
      <t xml:space="preserve">F. 3.XX.1: </t>
    </r>
    <r>
      <rPr>
        <sz val="11"/>
        <color theme="1"/>
        <rFont val="Calibri"/>
        <family val="2"/>
      </rPr>
      <t>Contribuir a la creación de una sociedad más segura y unida mediante estrategias de prevención de la violencia y el impulso de actividades que fomenten la convivencia y el bienestar social.</t>
    </r>
  </si>
  <si>
    <r>
      <rPr>
        <b/>
        <sz val="11"/>
        <color theme="1"/>
        <rFont val="Calibri"/>
        <family val="2"/>
      </rPr>
      <t xml:space="preserve">I_TOD_PAZ: </t>
    </r>
    <r>
      <rPr>
        <sz val="11"/>
        <color theme="1"/>
        <rFont val="Calibri"/>
        <family val="2"/>
      </rPr>
      <t>Índice de Todos por la Paz</t>
    </r>
  </si>
  <si>
    <r>
      <rPr>
        <b/>
        <sz val="20"/>
        <color theme="1"/>
        <rFont val="Calibri"/>
        <family val="2"/>
      </rPr>
      <t>ELABORÓ</t>
    </r>
    <r>
      <rPr>
        <sz val="20"/>
        <color theme="1"/>
        <rFont val="Calibri"/>
        <family val="2"/>
      </rPr>
      <t xml:space="preserve">
</t>
    </r>
    <r>
      <rPr>
        <b/>
        <sz val="20"/>
        <color theme="1"/>
        <rFont val="Calibri"/>
        <family val="2"/>
      </rPr>
      <t>(nombre, cargo y firma)</t>
    </r>
  </si>
  <si>
    <r>
      <rPr>
        <b/>
        <sz val="20"/>
        <color theme="1"/>
        <rFont val="Calibri"/>
        <family val="2"/>
      </rPr>
      <t>AUTORIZÓ</t>
    </r>
    <r>
      <rPr>
        <sz val="20"/>
        <color theme="1"/>
        <rFont val="Calibri"/>
        <family val="2"/>
      </rPr>
      <t xml:space="preserve">
</t>
    </r>
    <r>
      <rPr>
        <b/>
        <sz val="20"/>
        <color theme="1"/>
        <rFont val="Calibri"/>
        <family val="2"/>
      </rPr>
      <t>(nombre, cargo y firma)</t>
    </r>
  </si>
  <si>
    <t>INSTRUCTIVO</t>
  </si>
  <si>
    <t xml:space="preserve">PARA REPORTAR SUS AVANCES, SOLO TIENEN QUE REGISTRAR LA META ANUAL PROGRAMADA, 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
EL PERIODO QUE SE INFORMA DEBE SER ACTUALIZADO EN CADA ENTREGA ES DECIR ESTE INICIA DEL 1 DE ENERO A LA FECHA DE CORTE.
</t>
  </si>
  <si>
    <t>PARA MÁS INFORMACIÓN CONSULTA LA GUÍA QUE BRINDA LA ASEQROO: https://onedrive.live.com/?authkey=%21Ai5%2DwCGq%2D4tDTT8&amp;cid=84F4E4FFF988A5F5&amp;id=84F4E4FFF988A5F5%21104102&amp;parId=84F4E4FFF988A5F5%2194277&amp;o=OneUp</t>
  </si>
  <si>
    <t>REVISÓ
Lic. José Fernando Díaz Nuñez
Dirección General de Planeación Municipal</t>
  </si>
  <si>
    <r>
      <t xml:space="preserve">C 3.6.1.1.2 </t>
    </r>
    <r>
      <rPr>
        <sz val="11"/>
        <rFont val="Calibri"/>
        <family val="2"/>
      </rPr>
      <t>Actividades que fomenten el desarrollo académico, el trabajo digno, el emprendimiento y entornos sostenibles para las juventudes</t>
    </r>
  </si>
  <si>
    <t>PERÍODO QUE SE INFORMA: DEL 1 DE JULIO AL 30 DE SEPTIEMBRE 2025</t>
  </si>
  <si>
    <t>Meta Trimestral:  
Este indicador mide el porcentaje de jóvenes beneficiados a través de programas, talleres y eventos organizados. Durante este trimestre, se beneficiaron 5,868 jóvenes que participaron en diversas actividades, como tardes de talentos, la Tarjeta Juventud es Poder y el festival YO SOY JOVEN Y SOY CANCUNENSE , obteniendo un avance trimestral del 128.97%
Meta Anual: 
Llevamos un 89.59% de avance anual derivado a que tuvimos participación de los jovenes.</t>
  </si>
  <si>
    <t>Meta Trimestral:  
Para este trimestre se tenia contemplado realizar 13 actividades en el cual se realizó 17 derivado a que se hicieron mas actividades del indicador de Cultura de Paz y seguridad en las Juventudes. Teniendo un avance trimestral del 130.77%. 
Meta Anual: 
Cumplió con un 104.55% anual derivado a que se estuvo haciendo mas actividades de Cultura de paz y seguridad</t>
  </si>
  <si>
    <t>Meta Trimestral:  
En este indicador tiene como meta realizar 3 actividades, para el cual se cumplio el 100% del avance trimestral, derivado a que se realizó la conferencia: Prevencion de riesgos psicosociales (buen manejo de emociones)
Meta Anual: 
Cumplió con un 75% anual en este indicador</t>
  </si>
  <si>
    <t>Meta Trimestral:  
Este indicador tiene como meta realizar 5 actividades para el cual en este trimestre se realizó el 100%, derivado a que se hicieron tardes de running y Jornada de Salud Integral para las Juventudes.
Meta Anual: 
Cumplió con un 121.43% anual en este indicador.</t>
  </si>
  <si>
    <t>Meta Trimestral:  
En este indicador tiene como meta realizar 5 actividades por lo cual se realizaron 9 derivado a que se realizaron varios "Tardes de talentos con J de jovenes", Electrocun, concursos de bandas de rock , obteniendo un avance trimestral del 180%
Meta Anual: 
Cumplió con un 104.55% anual derivado a se realizó cuatro actividades mas de este indicador.</t>
  </si>
  <si>
    <t>Meta Trimestral:  
En este indicador tiene como meta realizar 6 actividades en el cual se obtuvo un avance trimestral del 100% , realizando actividades  como Juventud es emprender - festival yo soy joven y soy cancunense
Meta Anual: 
Cumplió con un 78.26% anual para este indicador</t>
  </si>
  <si>
    <t>Meta Trimestral:  
Para este trimestre se realizaron 21 actividades de los cuales estaba planeado 13, teniendo un avance trimestral del 161.54%. Se hicieron mas actividades en el indicador de participación ciudadana.
Meta Anual: 
Cumplió con un 106.82% anual derivado a que se realizaron 8 actividades demas en este componente.</t>
  </si>
  <si>
    <t>Meta Trimestral:  
En este indicador se tenia contemplado realizar 4 actividades en el cual se realizaron 11 actividades, derivado a que se hicieron varias entregas de la Tarjeta Juventud es Poder, festival yo soy joven y soy cancunense y Premio juventudes que transforman; Obteniendo un avance trimestral del 275%
Meta Anual: 
Cumplió con un 176.92% anual derivado a que se esta teniendo un mayor impacto en las entregas de tarjetas Juventud es Poder y porque se realizaron varias actividades en el mes de las juventudes</t>
  </si>
  <si>
    <t>Meta Trimestral:  
En este trimestre se realizaron 4 actividades de las que se tenia contemplado realizar 3,. Obteniendo un avance trimestral del 133.33% en el cual se realizaron actividades como Limpieza de cenote y Pinta de Murales en marco del mes de la Juventud
Meta Anual: 
Cumplió con un 75% de avance anual en este indicador.</t>
  </si>
  <si>
    <r>
      <rPr>
        <b/>
        <sz val="20"/>
        <color theme="1"/>
        <rFont val="Calibri"/>
        <family val="2"/>
      </rPr>
      <t>AUTORIZÓ</t>
    </r>
    <r>
      <rPr>
        <sz val="20"/>
        <color theme="1"/>
        <rFont val="Calibri"/>
        <family val="2"/>
      </rPr>
      <t xml:space="preserve">
</t>
    </r>
    <r>
      <rPr>
        <b/>
        <sz val="20"/>
        <color theme="1"/>
        <rFont val="Calibri"/>
        <family val="2"/>
      </rPr>
      <t>Mtro. César Santiago Augusto Frías Canché                                                           Director General del IMJUVE</t>
    </r>
  </si>
  <si>
    <r>
      <rPr>
        <b/>
        <sz val="12"/>
        <color theme="1"/>
        <rFont val="Calibri"/>
        <family val="2"/>
      </rPr>
      <t xml:space="preserve">Meta Trimestral:  </t>
    </r>
    <r>
      <rPr>
        <sz val="12"/>
        <color theme="1"/>
        <rFont val="Calibri"/>
        <family val="2"/>
      </rPr>
      <t xml:space="preserve">
El Índice Municipal de Todos por la Paz se integra con 3 Dimensiones y 9 subdimensiones que miden aspectos de Seguridad y Justicia, Cohesión Social y Educación para la Paz con indicadores de diferentes instituciones externas e internas al municipio . En el tercer trimestre la meta realizada se consideró igual a la programada debido a que los indicadores no han tenido actualizaciones..
</t>
    </r>
    <r>
      <rPr>
        <b/>
        <sz val="12"/>
        <color theme="1"/>
        <rFont val="Calibri"/>
        <family val="2"/>
      </rPr>
      <t xml:space="preserve">Meta Anual: </t>
    </r>
    <r>
      <rPr>
        <sz val="12"/>
        <color theme="1"/>
        <rFont val="Calibri"/>
        <family val="2"/>
      </rPr>
      <t xml:space="preserve">
La meta anual es del 75% como se esperaba con base a la metra trimestral alcanzada.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</si>
</sst>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2"/>
      <color theme="1"/>
      <name val="Calibri"/>
      <scheme val="minor"/>
    </font>
    <font>
      <sz val="12"/>
      <color theme="1"/>
      <name val="Calibri"/>
      <family val="2"/>
    </font>
    <font>
      <b/>
      <sz val="14"/>
      <color rgb="FF30BDE9"/>
      <name val="Arial"/>
      <family val="2"/>
    </font>
    <font>
      <sz val="12"/>
      <name val="Calibri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</fills>
  <borders count="9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/>
      <bottom style="dotted">
        <color theme="1"/>
      </bottom>
      <diagonal/>
    </border>
    <border>
      <left/>
      <right style="medium">
        <color rgb="FF000000"/>
      </right>
      <top/>
      <bottom style="dotted">
        <color theme="1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/>
      <right/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medium">
        <color rgb="FF000000"/>
      </left>
      <right style="dotted">
        <color theme="1"/>
      </right>
      <top style="dotted">
        <color rgb="FF000000"/>
      </top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/>
      <top style="dotted">
        <color theme="1"/>
      </top>
      <bottom style="dotted">
        <color theme="1"/>
      </bottom>
      <diagonal/>
    </border>
    <border>
      <left/>
      <right/>
      <top style="dotted">
        <color theme="1"/>
      </top>
      <bottom/>
      <diagonal/>
    </border>
    <border>
      <left/>
      <right style="medium">
        <color rgb="FF000000"/>
      </right>
      <top style="dotted">
        <color theme="1"/>
      </top>
      <bottom/>
      <diagonal/>
    </border>
    <border>
      <left style="medium">
        <color rgb="FF000000"/>
      </left>
      <right style="dotted">
        <color theme="1"/>
      </right>
      <top/>
      <bottom style="dotted">
        <color theme="1"/>
      </bottom>
      <diagonal/>
    </border>
    <border>
      <left style="dotted">
        <color theme="1"/>
      </left>
      <right style="dotted">
        <color theme="1"/>
      </right>
      <top/>
      <bottom style="dotted">
        <color theme="1"/>
      </bottom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6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5" fillId="0" borderId="2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0" fontId="7" fillId="3" borderId="34" xfId="0" applyNumberFormat="1" applyFont="1" applyFill="1" applyBorder="1" applyAlignment="1">
      <alignment horizontal="center" vertical="center" wrapText="1"/>
    </xf>
    <xf numFmtId="10" fontId="6" fillId="2" borderId="35" xfId="0" applyNumberFormat="1" applyFont="1" applyFill="1" applyBorder="1" applyAlignment="1">
      <alignment horizontal="center" vertical="center" wrapText="1"/>
    </xf>
    <xf numFmtId="1" fontId="6" fillId="2" borderId="35" xfId="0" applyNumberFormat="1" applyFont="1" applyFill="1" applyBorder="1" applyAlignment="1">
      <alignment horizontal="center" vertical="center" wrapText="1"/>
    </xf>
    <xf numFmtId="9" fontId="6" fillId="2" borderId="36" xfId="0" applyNumberFormat="1" applyFont="1" applyFill="1" applyBorder="1" applyAlignment="1">
      <alignment horizontal="center" vertical="center" wrapText="1"/>
    </xf>
    <xf numFmtId="10" fontId="6" fillId="2" borderId="34" xfId="0" applyNumberFormat="1" applyFont="1" applyFill="1" applyBorder="1" applyAlignment="1">
      <alignment horizontal="center" vertical="center" wrapText="1"/>
    </xf>
    <xf numFmtId="10" fontId="1" fillId="0" borderId="0" xfId="0" applyNumberFormat="1" applyFont="1"/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9" fontId="6" fillId="4" borderId="50" xfId="0" applyNumberFormat="1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9" fontId="6" fillId="2" borderId="50" xfId="0" applyNumberFormat="1" applyFont="1" applyFill="1" applyBorder="1" applyAlignment="1">
      <alignment horizontal="center" vertical="center" wrapText="1"/>
    </xf>
    <xf numFmtId="0" fontId="6" fillId="4" borderId="7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0" fontId="1" fillId="0" borderId="0" xfId="0" applyFont="1" applyAlignment="1">
      <alignment vertical="center"/>
    </xf>
    <xf numFmtId="10" fontId="6" fillId="2" borderId="62" xfId="0" applyNumberFormat="1" applyFont="1" applyFill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4" fillId="0" borderId="84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 wrapText="1"/>
    </xf>
    <xf numFmtId="9" fontId="6" fillId="4" borderId="60" xfId="0" applyNumberFormat="1" applyFont="1" applyFill="1" applyBorder="1" applyAlignment="1">
      <alignment horizontal="center" vertical="center" wrapText="1"/>
    </xf>
    <xf numFmtId="0" fontId="6" fillId="4" borderId="92" xfId="0" applyFont="1" applyFill="1" applyBorder="1" applyAlignment="1">
      <alignment horizontal="center" vertical="center" wrapText="1"/>
    </xf>
    <xf numFmtId="0" fontId="6" fillId="4" borderId="93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16" fillId="2" borderId="50" xfId="0" applyFont="1" applyFill="1" applyBorder="1" applyAlignment="1">
      <alignment horizontal="center" vertical="center" wrapText="1"/>
    </xf>
    <xf numFmtId="10" fontId="6" fillId="2" borderId="35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10" fontId="8" fillId="7" borderId="38" xfId="0" applyNumberFormat="1" applyFont="1" applyFill="1" applyBorder="1" applyAlignment="1">
      <alignment horizontal="center" vertical="center" wrapText="1"/>
    </xf>
    <xf numFmtId="0" fontId="3" fillId="6" borderId="43" xfId="0" applyFont="1" applyFill="1" applyBorder="1"/>
    <xf numFmtId="0" fontId="6" fillId="4" borderId="58" xfId="0" applyFont="1" applyFill="1" applyBorder="1" applyAlignment="1">
      <alignment horizontal="left" vertical="center" wrapText="1"/>
    </xf>
    <xf numFmtId="0" fontId="3" fillId="0" borderId="52" xfId="0" applyFont="1" applyBorder="1"/>
    <xf numFmtId="0" fontId="3" fillId="0" borderId="53" xfId="0" applyFont="1" applyBorder="1"/>
    <xf numFmtId="0" fontId="3" fillId="0" borderId="63" xfId="0" applyFont="1" applyBorder="1"/>
    <xf numFmtId="0" fontId="3" fillId="0" borderId="64" xfId="0" applyFont="1" applyBorder="1"/>
    <xf numFmtId="0" fontId="3" fillId="0" borderId="65" xfId="0" applyFont="1" applyBorder="1"/>
    <xf numFmtId="0" fontId="5" fillId="4" borderId="47" xfId="0" applyFont="1" applyFill="1" applyBorder="1" applyAlignment="1">
      <alignment horizontal="left" vertical="center" wrapText="1"/>
    </xf>
    <xf numFmtId="0" fontId="3" fillId="0" borderId="40" xfId="0" applyFont="1" applyBorder="1"/>
    <xf numFmtId="0" fontId="6" fillId="4" borderId="49" xfId="0" applyFont="1" applyFill="1" applyBorder="1" applyAlignment="1">
      <alignment horizontal="left" vertical="center" wrapText="1"/>
    </xf>
    <xf numFmtId="0" fontId="3" fillId="0" borderId="61" xfId="0" applyFont="1" applyBorder="1"/>
    <xf numFmtId="0" fontId="6" fillId="4" borderId="49" xfId="0" applyFont="1" applyFill="1" applyBorder="1" applyAlignment="1">
      <alignment horizontal="center" vertical="center" wrapText="1"/>
    </xf>
    <xf numFmtId="0" fontId="3" fillId="0" borderId="41" xfId="0" applyFont="1" applyBorder="1"/>
    <xf numFmtId="10" fontId="6" fillId="6" borderId="49" xfId="0" applyNumberFormat="1" applyFont="1" applyFill="1" applyBorder="1" applyAlignment="1">
      <alignment horizontal="center" vertical="center" wrapText="1"/>
    </xf>
    <xf numFmtId="0" fontId="3" fillId="6" borderId="41" xfId="0" applyFont="1" applyFill="1" applyBorder="1"/>
    <xf numFmtId="0" fontId="6" fillId="4" borderId="68" xfId="0" applyFont="1" applyFill="1" applyBorder="1" applyAlignment="1">
      <alignment horizontal="left" vertical="center" wrapText="1"/>
    </xf>
    <xf numFmtId="0" fontId="3" fillId="0" borderId="73" xfId="0" applyFont="1" applyBorder="1"/>
    <xf numFmtId="0" fontId="3" fillId="0" borderId="74" xfId="0" applyFont="1" applyBorder="1"/>
    <xf numFmtId="0" fontId="3" fillId="0" borderId="75" xfId="0" applyFont="1" applyBorder="1"/>
    <xf numFmtId="0" fontId="3" fillId="0" borderId="70" xfId="0" applyFont="1" applyBorder="1"/>
    <xf numFmtId="0" fontId="3" fillId="0" borderId="71" xfId="0" applyFont="1" applyBorder="1"/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10" fillId="0" borderId="2" xfId="0" applyFont="1" applyBorder="1" applyAlignment="1">
      <alignment horizontal="center" vertical="top" wrapText="1"/>
    </xf>
    <xf numFmtId="0" fontId="3" fillId="0" borderId="69" xfId="0" applyFont="1" applyBorder="1"/>
    <xf numFmtId="0" fontId="3" fillId="0" borderId="45" xfId="0" applyFont="1" applyBorder="1"/>
    <xf numFmtId="0" fontId="3" fillId="0" borderId="46" xfId="0" applyFont="1" applyBorder="1"/>
    <xf numFmtId="0" fontId="6" fillId="5" borderId="68" xfId="0" applyFont="1" applyFill="1" applyBorder="1" applyAlignment="1">
      <alignment horizontal="left" vertical="center" wrapText="1"/>
    </xf>
    <xf numFmtId="0" fontId="3" fillId="6" borderId="52" xfId="0" applyFont="1" applyFill="1" applyBorder="1"/>
    <xf numFmtId="0" fontId="3" fillId="6" borderId="53" xfId="0" applyFont="1" applyFill="1" applyBorder="1"/>
    <xf numFmtId="0" fontId="3" fillId="6" borderId="69" xfId="0" applyFont="1" applyFill="1" applyBorder="1"/>
    <xf numFmtId="0" fontId="3" fillId="6" borderId="45" xfId="0" applyFont="1" applyFill="1" applyBorder="1"/>
    <xf numFmtId="0" fontId="3" fillId="6" borderId="46" xfId="0" applyFont="1" applyFill="1" applyBorder="1"/>
    <xf numFmtId="10" fontId="8" fillId="2" borderId="37" xfId="0" applyNumberFormat="1" applyFont="1" applyFill="1" applyBorder="1" applyAlignment="1">
      <alignment horizontal="center" vertical="center" wrapText="1"/>
    </xf>
    <xf numFmtId="0" fontId="3" fillId="0" borderId="42" xfId="0" applyFont="1" applyBorder="1"/>
    <xf numFmtId="10" fontId="8" fillId="2" borderId="38" xfId="0" applyNumberFormat="1" applyFont="1" applyFill="1" applyBorder="1" applyAlignment="1">
      <alignment horizontal="center" vertical="center" wrapText="1"/>
    </xf>
    <xf numFmtId="0" fontId="3" fillId="0" borderId="43" xfId="0" applyFont="1" applyBorder="1"/>
    <xf numFmtId="0" fontId="1" fillId="0" borderId="1" xfId="0" applyFont="1" applyBorder="1" applyAlignment="1">
      <alignment horizontal="left" vertical="top" wrapText="1"/>
    </xf>
    <xf numFmtId="0" fontId="3" fillId="0" borderId="39" xfId="0" applyFont="1" applyBorder="1"/>
    <xf numFmtId="0" fontId="3" fillId="0" borderId="44" xfId="0" applyFont="1" applyBorder="1"/>
    <xf numFmtId="0" fontId="6" fillId="2" borderId="68" xfId="0" applyFont="1" applyFill="1" applyBorder="1" applyAlignment="1">
      <alignment horizontal="left" vertical="center" wrapText="1"/>
    </xf>
    <xf numFmtId="0" fontId="17" fillId="2" borderId="47" xfId="0" applyFont="1" applyFill="1" applyBorder="1" applyAlignment="1">
      <alignment horizontal="left" vertical="center" wrapText="1"/>
    </xf>
    <xf numFmtId="0" fontId="6" fillId="2" borderId="49" xfId="0" applyFont="1" applyFill="1" applyBorder="1" applyAlignment="1">
      <alignment horizontal="left" vertical="center" wrapText="1"/>
    </xf>
    <xf numFmtId="0" fontId="6" fillId="2" borderId="49" xfId="0" applyFont="1" applyFill="1" applyBorder="1" applyAlignment="1">
      <alignment horizontal="center" vertical="center" wrapText="1"/>
    </xf>
    <xf numFmtId="10" fontId="6" fillId="0" borderId="49" xfId="0" applyNumberFormat="1" applyFont="1" applyBorder="1" applyAlignment="1">
      <alignment horizontal="center" vertical="center" wrapText="1"/>
    </xf>
    <xf numFmtId="0" fontId="3" fillId="0" borderId="59" xfId="0" applyFont="1" applyBorder="1"/>
    <xf numFmtId="0" fontId="5" fillId="4" borderId="57" xfId="0" applyFont="1" applyFill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3" fillId="0" borderId="55" xfId="0" applyFont="1" applyBorder="1"/>
    <xf numFmtId="0" fontId="3" fillId="0" borderId="56" xfId="0" applyFont="1" applyBorder="1"/>
    <xf numFmtId="0" fontId="5" fillId="0" borderId="47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1" fontId="6" fillId="0" borderId="49" xfId="0" applyNumberFormat="1" applyFont="1" applyBorder="1" applyAlignment="1">
      <alignment horizontal="center" vertical="center"/>
    </xf>
    <xf numFmtId="1" fontId="6" fillId="0" borderId="41" xfId="0" applyNumberFormat="1" applyFont="1" applyBorder="1" applyAlignment="1">
      <alignment horizontal="center" vertical="center"/>
    </xf>
    <xf numFmtId="0" fontId="6" fillId="2" borderId="31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3" fillId="0" borderId="54" xfId="0" applyFont="1" applyBorder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3" fillId="0" borderId="7" xfId="0" applyFont="1" applyBorder="1"/>
    <xf numFmtId="0" fontId="5" fillId="0" borderId="11" xfId="0" applyFont="1" applyBorder="1" applyAlignment="1">
      <alignment horizontal="center" vertical="center" wrapText="1"/>
    </xf>
    <xf numFmtId="0" fontId="3" fillId="0" borderId="18" xfId="0" applyFont="1" applyBorder="1"/>
    <xf numFmtId="0" fontId="3" fillId="0" borderId="25" xfId="0" applyFont="1" applyBorder="1"/>
    <xf numFmtId="0" fontId="5" fillId="0" borderId="15" xfId="0" applyFont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3" fillId="0" borderId="4" xfId="0" applyFont="1" applyBorder="1"/>
    <xf numFmtId="0" fontId="3" fillId="0" borderId="24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5" fillId="0" borderId="21" xfId="0" applyFont="1" applyBorder="1" applyAlignment="1">
      <alignment horizontal="center" vertical="center"/>
    </xf>
    <xf numFmtId="0" fontId="3" fillId="0" borderId="23" xfId="0" applyFont="1" applyBorder="1"/>
    <xf numFmtId="0" fontId="5" fillId="0" borderId="12" xfId="0" applyFont="1" applyBorder="1" applyAlignment="1">
      <alignment horizontal="center" vertical="center" wrapText="1"/>
    </xf>
    <xf numFmtId="0" fontId="3" fillId="0" borderId="19" xfId="0" applyFont="1" applyBorder="1"/>
    <xf numFmtId="0" fontId="3" fillId="0" borderId="26" xfId="0" applyFont="1" applyBorder="1"/>
    <xf numFmtId="0" fontId="4" fillId="0" borderId="8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5" fillId="0" borderId="13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5" fillId="0" borderId="20" xfId="0" applyFont="1" applyBorder="1" applyAlignment="1">
      <alignment horizontal="center" vertical="center" wrapText="1"/>
    </xf>
    <xf numFmtId="0" fontId="3" fillId="0" borderId="22" xfId="0" applyFont="1" applyBorder="1"/>
    <xf numFmtId="10" fontId="6" fillId="2" borderId="33" xfId="0" applyNumberFormat="1" applyFont="1" applyFill="1" applyBorder="1" applyAlignment="1">
      <alignment horizontal="center" vertical="center" wrapText="1"/>
    </xf>
    <xf numFmtId="10" fontId="8" fillId="0" borderId="81" xfId="0" applyNumberFormat="1" applyFont="1" applyBorder="1" applyAlignment="1">
      <alignment horizontal="center" vertical="center" wrapText="1"/>
    </xf>
    <xf numFmtId="0" fontId="14" fillId="0" borderId="86" xfId="0" applyFont="1" applyBorder="1" applyAlignment="1">
      <alignment horizontal="center" vertical="center" wrapText="1"/>
    </xf>
    <xf numFmtId="0" fontId="3" fillId="0" borderId="86" xfId="0" applyFont="1" applyBorder="1"/>
    <xf numFmtId="0" fontId="3" fillId="0" borderId="87" xfId="0" applyFont="1" applyBorder="1"/>
    <xf numFmtId="0" fontId="14" fillId="0" borderId="82" xfId="0" applyFont="1" applyBorder="1" applyAlignment="1">
      <alignment horizontal="left" vertical="center" wrapText="1"/>
    </xf>
    <xf numFmtId="0" fontId="3" fillId="0" borderId="88" xfId="0" applyFont="1" applyBorder="1"/>
    <xf numFmtId="0" fontId="14" fillId="0" borderId="83" xfId="0" applyFont="1" applyBorder="1" applyAlignment="1">
      <alignment horizontal="center" vertical="center" wrapText="1"/>
    </xf>
    <xf numFmtId="0" fontId="3" fillId="0" borderId="89" xfId="0" applyFont="1" applyBorder="1"/>
    <xf numFmtId="0" fontId="15" fillId="0" borderId="83" xfId="0" applyFont="1" applyBorder="1" applyAlignment="1">
      <alignment horizontal="center" vertical="center" wrapText="1"/>
    </xf>
    <xf numFmtId="10" fontId="8" fillId="0" borderId="80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0" fontId="8" fillId="0" borderId="78" xfId="0" applyNumberFormat="1" applyFont="1" applyBorder="1" applyAlignment="1">
      <alignment horizontal="center" vertical="center" wrapText="1"/>
    </xf>
    <xf numFmtId="10" fontId="8" fillId="0" borderId="48" xfId="0" applyNumberFormat="1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10" fontId="8" fillId="4" borderId="81" xfId="0" applyNumberFormat="1" applyFont="1" applyFill="1" applyBorder="1" applyAlignment="1">
      <alignment horizontal="center" vertical="center" wrapText="1"/>
    </xf>
    <xf numFmtId="0" fontId="3" fillId="0" borderId="95" xfId="0" applyFont="1" applyBorder="1"/>
    <xf numFmtId="0" fontId="6" fillId="4" borderId="58" xfId="0" applyFont="1" applyFill="1" applyBorder="1" applyAlignment="1">
      <alignment horizontal="center" vertical="center" wrapText="1"/>
    </xf>
    <xf numFmtId="0" fontId="3" fillId="0" borderId="96" xfId="0" applyFont="1" applyBorder="1"/>
    <xf numFmtId="10" fontId="8" fillId="4" borderId="80" xfId="0" applyNumberFormat="1" applyFont="1" applyFill="1" applyBorder="1" applyAlignment="1">
      <alignment horizontal="center" vertical="center" wrapText="1"/>
    </xf>
    <xf numFmtId="0" fontId="3" fillId="0" borderId="94" xfId="0" applyFont="1" applyBorder="1"/>
    <xf numFmtId="10" fontId="8" fillId="4" borderId="90" xfId="0" applyNumberFormat="1" applyFont="1" applyFill="1" applyBorder="1" applyAlignment="1">
      <alignment horizontal="center" vertical="center" wrapText="1"/>
    </xf>
    <xf numFmtId="10" fontId="8" fillId="4" borderId="91" xfId="0" applyNumberFormat="1" applyFont="1" applyFill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3" fillId="0" borderId="48" xfId="0" applyFont="1" applyBorder="1"/>
    <xf numFmtId="0" fontId="3" fillId="0" borderId="79" xfId="0" applyFont="1" applyBorder="1"/>
    <xf numFmtId="1" fontId="1" fillId="0" borderId="4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164" fontId="8" fillId="2" borderId="38" xfId="0" applyNumberFormat="1" applyFont="1" applyFill="1" applyBorder="1" applyAlignment="1">
      <alignment horizontal="center" vertical="center" wrapText="1"/>
    </xf>
    <xf numFmtId="164" fontId="3" fillId="0" borderId="43" xfId="0" applyNumberFormat="1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285750</xdr:colOff>
      <xdr:row>2</xdr:row>
      <xdr:rowOff>9525</xdr:rowOff>
    </xdr:from>
    <xdr:ext cx="1266825" cy="1152525"/>
    <xdr:pic>
      <xdr:nvPicPr>
        <xdr:cNvPr id="2" name="image2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838200</xdr:colOff>
      <xdr:row>2</xdr:row>
      <xdr:rowOff>142875</xdr:rowOff>
    </xdr:from>
    <xdr:ext cx="2695575" cy="942975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2</xdr:row>
      <xdr:rowOff>0</xdr:rowOff>
    </xdr:from>
    <xdr:ext cx="2409825" cy="12954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47625</xdr:rowOff>
    </xdr:from>
    <xdr:ext cx="1123950" cy="1076325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2</xdr:row>
      <xdr:rowOff>0</xdr:rowOff>
    </xdr:from>
    <xdr:ext cx="2409825" cy="12954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47625</xdr:rowOff>
    </xdr:from>
    <xdr:ext cx="1123950" cy="1076325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T48"/>
  <sheetViews>
    <sheetView tabSelected="1" topLeftCell="J28" zoomScale="80" zoomScaleNormal="80" workbookViewId="0">
      <selection activeCell="N31" sqref="N31:N32"/>
    </sheetView>
  </sheetViews>
  <sheetFormatPr baseColWidth="10" defaultColWidth="11.25" defaultRowHeight="15" customHeight="1" x14ac:dyDescent="0.25"/>
  <cols>
    <col min="1" max="3" width="11" customWidth="1"/>
    <col min="4" max="4" width="42" customWidth="1"/>
    <col min="5" max="5" width="21.125" customWidth="1"/>
    <col min="6" max="6" width="18.625" customWidth="1"/>
    <col min="7" max="7" width="18" customWidth="1"/>
    <col min="8" max="9" width="17.875" customWidth="1"/>
    <col min="10" max="13" width="12.875" customWidth="1"/>
    <col min="14" max="15" width="22.125" customWidth="1"/>
    <col min="16" max="18" width="23.625" customWidth="1"/>
    <col min="19" max="26" width="11" customWidth="1"/>
  </cols>
  <sheetData>
    <row r="3" spans="4:20" ht="18" x14ac:dyDescent="0.25">
      <c r="D3" s="1"/>
      <c r="E3" s="2"/>
      <c r="F3" s="2"/>
      <c r="G3" s="2"/>
      <c r="H3" s="2"/>
      <c r="I3" s="107" t="s">
        <v>0</v>
      </c>
      <c r="J3" s="68"/>
      <c r="K3" s="68"/>
      <c r="L3" s="68"/>
      <c r="M3" s="68"/>
      <c r="N3" s="68"/>
      <c r="O3" s="68"/>
      <c r="P3" s="2"/>
      <c r="Q3" s="2"/>
      <c r="R3" s="3"/>
    </row>
    <row r="4" spans="4:20" ht="18" x14ac:dyDescent="0.25">
      <c r="D4" s="4"/>
      <c r="E4" s="108" t="s">
        <v>1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109"/>
    </row>
    <row r="5" spans="4:20" ht="18" x14ac:dyDescent="0.25">
      <c r="D5" s="4"/>
      <c r="E5" s="108" t="s">
        <v>2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109"/>
    </row>
    <row r="6" spans="4:20" ht="18" x14ac:dyDescent="0.25">
      <c r="D6" s="4"/>
      <c r="E6" s="110" t="s">
        <v>67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109"/>
    </row>
    <row r="7" spans="4:20" ht="15.75" x14ac:dyDescent="0.25">
      <c r="D7" s="4"/>
      <c r="R7" s="5"/>
    </row>
    <row r="8" spans="4:20" ht="15.75" x14ac:dyDescent="0.25">
      <c r="D8" s="4"/>
      <c r="R8" s="5"/>
    </row>
    <row r="9" spans="4:20" ht="43.5" customHeight="1" x14ac:dyDescent="0.25">
      <c r="D9" s="111" t="s">
        <v>3</v>
      </c>
      <c r="E9" s="112"/>
      <c r="F9" s="129" t="s">
        <v>4</v>
      </c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1"/>
    </row>
    <row r="10" spans="4:20" ht="27.75" customHeight="1" x14ac:dyDescent="0.25">
      <c r="D10" s="113" t="s">
        <v>5</v>
      </c>
      <c r="E10" s="126" t="s">
        <v>6</v>
      </c>
      <c r="F10" s="126" t="s">
        <v>7</v>
      </c>
      <c r="G10" s="126" t="s">
        <v>8</v>
      </c>
      <c r="H10" s="132" t="s">
        <v>9</v>
      </c>
      <c r="I10" s="133"/>
      <c r="J10" s="133"/>
      <c r="K10" s="133"/>
      <c r="L10" s="133"/>
      <c r="M10" s="133"/>
      <c r="N10" s="133"/>
      <c r="O10" s="134"/>
      <c r="P10" s="116" t="s">
        <v>10</v>
      </c>
      <c r="Q10" s="117"/>
      <c r="R10" s="118"/>
    </row>
    <row r="11" spans="4:20" ht="31.5" customHeight="1" x14ac:dyDescent="0.25">
      <c r="D11" s="114"/>
      <c r="E11" s="127"/>
      <c r="F11" s="127"/>
      <c r="G11" s="127"/>
      <c r="H11" s="135" t="s">
        <v>11</v>
      </c>
      <c r="I11" s="135" t="s">
        <v>12</v>
      </c>
      <c r="J11" s="124" t="s">
        <v>13</v>
      </c>
      <c r="K11" s="136"/>
      <c r="L11" s="136"/>
      <c r="M11" s="125"/>
      <c r="N11" s="124" t="s">
        <v>14</v>
      </c>
      <c r="O11" s="125"/>
      <c r="P11" s="119"/>
      <c r="Q11" s="44"/>
      <c r="R11" s="120"/>
    </row>
    <row r="12" spans="4:20" ht="30" x14ac:dyDescent="0.25">
      <c r="D12" s="115"/>
      <c r="E12" s="128"/>
      <c r="F12" s="127"/>
      <c r="G12" s="128"/>
      <c r="H12" s="128"/>
      <c r="I12" s="128"/>
      <c r="J12" s="7" t="s">
        <v>15</v>
      </c>
      <c r="K12" s="6" t="s">
        <v>16</v>
      </c>
      <c r="L12" s="6" t="s">
        <v>17</v>
      </c>
      <c r="M12" s="6" t="s">
        <v>18</v>
      </c>
      <c r="N12" s="6" t="s">
        <v>19</v>
      </c>
      <c r="O12" s="6" t="s">
        <v>20</v>
      </c>
      <c r="P12" s="121"/>
      <c r="Q12" s="122"/>
      <c r="R12" s="123"/>
    </row>
    <row r="13" spans="4:20" ht="87" customHeight="1" x14ac:dyDescent="0.25">
      <c r="D13" s="102" t="s">
        <v>21</v>
      </c>
      <c r="E13" s="103" t="s">
        <v>22</v>
      </c>
      <c r="F13" s="104" t="s">
        <v>23</v>
      </c>
      <c r="G13" s="104" t="s">
        <v>24</v>
      </c>
      <c r="H13" s="137">
        <v>0.95330000000000004</v>
      </c>
      <c r="I13" s="104" t="s">
        <v>25</v>
      </c>
      <c r="J13" s="8">
        <v>0.23830000000000001</v>
      </c>
      <c r="K13" s="9">
        <v>0.23830000000000001</v>
      </c>
      <c r="L13" s="42">
        <v>0.23830000000000001</v>
      </c>
      <c r="M13" s="11" t="s">
        <v>26</v>
      </c>
      <c r="N13" s="79">
        <f>K13/K14</f>
        <v>1</v>
      </c>
      <c r="O13" s="166">
        <f>IFERROR(((J13+K13+L13)/H13),ND)</f>
        <v>0.74992132592048677</v>
      </c>
      <c r="P13" s="83" t="s">
        <v>78</v>
      </c>
      <c r="Q13" s="68"/>
      <c r="R13" s="84"/>
    </row>
    <row r="14" spans="4:20" ht="87" customHeight="1" x14ac:dyDescent="0.25">
      <c r="D14" s="54"/>
      <c r="E14" s="58"/>
      <c r="F14" s="58"/>
      <c r="G14" s="58"/>
      <c r="H14" s="58"/>
      <c r="I14" s="58"/>
      <c r="J14" s="12">
        <v>0.23830000000000001</v>
      </c>
      <c r="K14" s="12">
        <v>0.23830000000000001</v>
      </c>
      <c r="L14" s="12">
        <v>0.23830000000000001</v>
      </c>
      <c r="M14" s="12">
        <v>0.23830000000000001</v>
      </c>
      <c r="N14" s="80"/>
      <c r="O14" s="167"/>
      <c r="P14" s="85"/>
      <c r="Q14" s="71"/>
      <c r="R14" s="72"/>
      <c r="S14" s="13"/>
      <c r="T14" s="13"/>
    </row>
    <row r="15" spans="4:20" ht="67.5" customHeight="1" x14ac:dyDescent="0.25">
      <c r="D15" s="96" t="s">
        <v>27</v>
      </c>
      <c r="E15" s="105" t="s">
        <v>28</v>
      </c>
      <c r="F15" s="99" t="s">
        <v>23</v>
      </c>
      <c r="G15" s="99" t="s">
        <v>29</v>
      </c>
      <c r="H15" s="100">
        <v>14050</v>
      </c>
      <c r="I15" s="99" t="s">
        <v>25</v>
      </c>
      <c r="J15" s="14">
        <v>1800</v>
      </c>
      <c r="K15" s="14">
        <v>4920</v>
      </c>
      <c r="L15" s="14">
        <v>5868</v>
      </c>
      <c r="M15" s="15"/>
      <c r="N15" s="90">
        <f>IFERROR(L15/L16,"ND")</f>
        <v>1.2896703296703296</v>
      </c>
      <c r="O15" s="81">
        <f>IFERROR(((J15+K15+L15)/H15),ND)</f>
        <v>0.89594306049822059</v>
      </c>
      <c r="P15" s="93" t="s">
        <v>68</v>
      </c>
      <c r="Q15" s="48"/>
      <c r="R15" s="49"/>
    </row>
    <row r="16" spans="4:20" ht="99.75" customHeight="1" x14ac:dyDescent="0.25">
      <c r="D16" s="54"/>
      <c r="E16" s="106"/>
      <c r="F16" s="58"/>
      <c r="G16" s="58"/>
      <c r="H16" s="101"/>
      <c r="I16" s="58"/>
      <c r="J16" s="14">
        <v>1800</v>
      </c>
      <c r="K16" s="14">
        <v>4500</v>
      </c>
      <c r="L16" s="14">
        <v>4550</v>
      </c>
      <c r="M16" s="15">
        <v>3200</v>
      </c>
      <c r="N16" s="58"/>
      <c r="O16" s="82"/>
      <c r="P16" s="71"/>
      <c r="Q16" s="71"/>
      <c r="R16" s="72"/>
    </row>
    <row r="17" spans="4:18" ht="70.5" customHeight="1" x14ac:dyDescent="0.25">
      <c r="D17" s="96" t="s">
        <v>30</v>
      </c>
      <c r="E17" s="97" t="s">
        <v>31</v>
      </c>
      <c r="F17" s="98" t="s">
        <v>23</v>
      </c>
      <c r="G17" s="98" t="s">
        <v>29</v>
      </c>
      <c r="H17" s="98">
        <v>44</v>
      </c>
      <c r="I17" s="98" t="s">
        <v>25</v>
      </c>
      <c r="J17" s="17">
        <v>9</v>
      </c>
      <c r="K17" s="17">
        <v>20</v>
      </c>
      <c r="L17" s="17">
        <v>17</v>
      </c>
      <c r="M17" s="16"/>
      <c r="N17" s="90">
        <f>IFERROR(L17/L18,"ND")</f>
        <v>1.3076923076923077</v>
      </c>
      <c r="O17" s="81">
        <f>IFERROR(((J17+K17+L17)/H17),ND)</f>
        <v>1.0454545454545454</v>
      </c>
      <c r="P17" s="93" t="s">
        <v>69</v>
      </c>
      <c r="Q17" s="48"/>
      <c r="R17" s="49"/>
    </row>
    <row r="18" spans="4:18" ht="72" customHeight="1" x14ac:dyDescent="0.25">
      <c r="D18" s="54"/>
      <c r="E18" s="58"/>
      <c r="F18" s="58"/>
      <c r="G18" s="58"/>
      <c r="H18" s="58"/>
      <c r="I18" s="58"/>
      <c r="J18" s="17">
        <v>9</v>
      </c>
      <c r="K18" s="17">
        <v>12</v>
      </c>
      <c r="L18" s="17">
        <v>13</v>
      </c>
      <c r="M18" s="17">
        <v>10</v>
      </c>
      <c r="N18" s="58"/>
      <c r="O18" s="82"/>
      <c r="P18" s="94"/>
      <c r="Q18" s="94"/>
      <c r="R18" s="95"/>
    </row>
    <row r="19" spans="4:18" ht="79.5" customHeight="1" x14ac:dyDescent="0.25">
      <c r="D19" s="92" t="s">
        <v>32</v>
      </c>
      <c r="E19" s="55" t="s">
        <v>33</v>
      </c>
      <c r="F19" s="57" t="s">
        <v>34</v>
      </c>
      <c r="G19" s="57" t="s">
        <v>29</v>
      </c>
      <c r="H19" s="57">
        <v>8</v>
      </c>
      <c r="I19" s="57" t="s">
        <v>25</v>
      </c>
      <c r="J19" s="18">
        <v>1</v>
      </c>
      <c r="K19" s="18">
        <v>2</v>
      </c>
      <c r="L19" s="18">
        <v>3</v>
      </c>
      <c r="M19" s="19"/>
      <c r="N19" s="59">
        <f t="shared" ref="N19" si="0">IFERROR(L19/L20,"ND")</f>
        <v>1</v>
      </c>
      <c r="O19" s="45">
        <f>IFERROR(((J19+K19+L19)/H19),ND)</f>
        <v>0.75</v>
      </c>
      <c r="P19" s="47" t="s">
        <v>70</v>
      </c>
      <c r="Q19" s="48"/>
      <c r="R19" s="49"/>
    </row>
    <row r="20" spans="4:18" ht="82.5" customHeight="1" x14ac:dyDescent="0.25">
      <c r="D20" s="54"/>
      <c r="E20" s="58"/>
      <c r="F20" s="58"/>
      <c r="G20" s="58"/>
      <c r="H20" s="58"/>
      <c r="I20" s="58"/>
      <c r="J20" s="18">
        <v>1</v>
      </c>
      <c r="K20" s="18">
        <v>2</v>
      </c>
      <c r="L20" s="18">
        <v>3</v>
      </c>
      <c r="M20" s="18">
        <v>2</v>
      </c>
      <c r="N20" s="60"/>
      <c r="O20" s="46"/>
      <c r="P20" s="91"/>
      <c r="Q20" s="71"/>
      <c r="R20" s="72"/>
    </row>
    <row r="21" spans="4:18" ht="82.5" customHeight="1" x14ac:dyDescent="0.25">
      <c r="D21" s="53" t="s">
        <v>35</v>
      </c>
      <c r="E21" s="55" t="s">
        <v>36</v>
      </c>
      <c r="F21" s="57" t="s">
        <v>34</v>
      </c>
      <c r="G21" s="57" t="s">
        <v>29</v>
      </c>
      <c r="H21" s="57">
        <v>14</v>
      </c>
      <c r="I21" s="57" t="s">
        <v>25</v>
      </c>
      <c r="J21" s="18">
        <v>1</v>
      </c>
      <c r="K21" s="18">
        <v>11</v>
      </c>
      <c r="L21" s="18">
        <v>5</v>
      </c>
      <c r="M21" s="20"/>
      <c r="N21" s="59">
        <f t="shared" ref="N21" si="1">IFERROR(L21/L22,"ND")</f>
        <v>1</v>
      </c>
      <c r="O21" s="45">
        <f>IFERROR(((J21+K21+L21)/H21),ND)</f>
        <v>1.2142857142857142</v>
      </c>
      <c r="P21" s="47" t="s">
        <v>71</v>
      </c>
      <c r="Q21" s="48"/>
      <c r="R21" s="49"/>
    </row>
    <row r="22" spans="4:18" ht="82.5" customHeight="1" x14ac:dyDescent="0.25">
      <c r="D22" s="54"/>
      <c r="E22" s="56"/>
      <c r="F22" s="58"/>
      <c r="G22" s="58"/>
      <c r="H22" s="56"/>
      <c r="I22" s="56"/>
      <c r="J22" s="21">
        <v>1</v>
      </c>
      <c r="K22" s="21">
        <v>4</v>
      </c>
      <c r="L22" s="21">
        <v>5</v>
      </c>
      <c r="M22" s="22">
        <v>4</v>
      </c>
      <c r="N22" s="60"/>
      <c r="O22" s="46"/>
      <c r="P22" s="50"/>
      <c r="Q22" s="51"/>
      <c r="R22" s="52"/>
    </row>
    <row r="23" spans="4:18" ht="82.5" customHeight="1" x14ac:dyDescent="0.25">
      <c r="D23" s="53" t="s">
        <v>37</v>
      </c>
      <c r="E23" s="55" t="s">
        <v>38</v>
      </c>
      <c r="F23" s="57" t="s">
        <v>34</v>
      </c>
      <c r="G23" s="57" t="s">
        <v>29</v>
      </c>
      <c r="H23" s="57">
        <v>22</v>
      </c>
      <c r="I23" s="57" t="s">
        <v>25</v>
      </c>
      <c r="J23" s="21">
        <v>7</v>
      </c>
      <c r="K23" s="21">
        <v>7</v>
      </c>
      <c r="L23" s="21">
        <v>9</v>
      </c>
      <c r="M23" s="22"/>
      <c r="N23" s="59">
        <f t="shared" ref="N23" si="2">IFERROR(L23/L24,"ND")</f>
        <v>1.8</v>
      </c>
      <c r="O23" s="45">
        <f>IFERROR(((J23+K23+L23)/H23),ND)</f>
        <v>1.0454545454545454</v>
      </c>
      <c r="P23" s="47" t="s">
        <v>72</v>
      </c>
      <c r="Q23" s="48"/>
      <c r="R23" s="49"/>
    </row>
    <row r="24" spans="4:18" ht="82.5" customHeight="1" x14ac:dyDescent="0.25">
      <c r="D24" s="54"/>
      <c r="E24" s="56"/>
      <c r="F24" s="58"/>
      <c r="G24" s="58"/>
      <c r="H24" s="56"/>
      <c r="I24" s="56"/>
      <c r="J24" s="23">
        <v>7</v>
      </c>
      <c r="K24" s="23">
        <v>6</v>
      </c>
      <c r="L24" s="23">
        <v>5</v>
      </c>
      <c r="M24" s="24">
        <v>4</v>
      </c>
      <c r="N24" s="60"/>
      <c r="O24" s="46"/>
      <c r="P24" s="50"/>
      <c r="Q24" s="51"/>
      <c r="R24" s="52"/>
    </row>
    <row r="25" spans="4:18" ht="87" customHeight="1" x14ac:dyDescent="0.25">
      <c r="D25" s="87" t="s">
        <v>66</v>
      </c>
      <c r="E25" s="88" t="s">
        <v>39</v>
      </c>
      <c r="F25" s="89" t="s">
        <v>34</v>
      </c>
      <c r="G25" s="89" t="s">
        <v>29</v>
      </c>
      <c r="H25" s="89">
        <v>44</v>
      </c>
      <c r="I25" s="89" t="s">
        <v>25</v>
      </c>
      <c r="J25" s="41">
        <v>7</v>
      </c>
      <c r="K25" s="25">
        <v>19</v>
      </c>
      <c r="L25" s="25">
        <v>21</v>
      </c>
      <c r="M25" s="26"/>
      <c r="N25" s="90">
        <f>IFERROR(L25/L26,"ND")</f>
        <v>1.6153846153846154</v>
      </c>
      <c r="O25" s="81">
        <f>IFERROR(((J25+K25+L25)/H25),ND)</f>
        <v>1.0681818181818181</v>
      </c>
      <c r="P25" s="86" t="s">
        <v>74</v>
      </c>
      <c r="Q25" s="48"/>
      <c r="R25" s="49"/>
    </row>
    <row r="26" spans="4:18" ht="79.5" customHeight="1" x14ac:dyDescent="0.25">
      <c r="D26" s="54"/>
      <c r="E26" s="58"/>
      <c r="F26" s="58"/>
      <c r="G26" s="58"/>
      <c r="H26" s="58"/>
      <c r="I26" s="58"/>
      <c r="J26" s="25">
        <v>8</v>
      </c>
      <c r="K26" s="25">
        <v>13</v>
      </c>
      <c r="L26" s="25">
        <v>13</v>
      </c>
      <c r="M26" s="25">
        <v>10</v>
      </c>
      <c r="N26" s="58"/>
      <c r="O26" s="82"/>
      <c r="P26" s="70"/>
      <c r="Q26" s="71"/>
      <c r="R26" s="72"/>
    </row>
    <row r="27" spans="4:18" ht="75" customHeight="1" x14ac:dyDescent="0.25">
      <c r="D27" s="53" t="s">
        <v>40</v>
      </c>
      <c r="E27" s="55" t="s">
        <v>41</v>
      </c>
      <c r="F27" s="57" t="s">
        <v>34</v>
      </c>
      <c r="G27" s="57" t="s">
        <v>29</v>
      </c>
      <c r="H27" s="57">
        <v>23</v>
      </c>
      <c r="I27" s="57" t="s">
        <v>25</v>
      </c>
      <c r="J27" s="18">
        <v>5</v>
      </c>
      <c r="K27" s="18">
        <v>7</v>
      </c>
      <c r="L27" s="18">
        <v>6</v>
      </c>
      <c r="M27" s="18"/>
      <c r="N27" s="59">
        <f>IFERROR(L27/L28,"ND")</f>
        <v>1</v>
      </c>
      <c r="O27" s="45">
        <f>IFERROR(((J27+K27+L27)/H27),ND)</f>
        <v>0.78260869565217395</v>
      </c>
      <c r="P27" s="73" t="s">
        <v>73</v>
      </c>
      <c r="Q27" s="74"/>
      <c r="R27" s="75"/>
    </row>
    <row r="28" spans="4:18" ht="81" customHeight="1" x14ac:dyDescent="0.25">
      <c r="D28" s="54"/>
      <c r="E28" s="58"/>
      <c r="F28" s="58"/>
      <c r="G28" s="58"/>
      <c r="H28" s="58"/>
      <c r="I28" s="58"/>
      <c r="J28" s="18">
        <v>6</v>
      </c>
      <c r="K28" s="18">
        <v>6</v>
      </c>
      <c r="L28" s="18">
        <v>6</v>
      </c>
      <c r="M28" s="18">
        <v>5</v>
      </c>
      <c r="N28" s="60"/>
      <c r="O28" s="46"/>
      <c r="P28" s="76"/>
      <c r="Q28" s="77"/>
      <c r="R28" s="78"/>
    </row>
    <row r="29" spans="4:18" ht="76.5" customHeight="1" x14ac:dyDescent="0.25">
      <c r="D29" s="53" t="s">
        <v>42</v>
      </c>
      <c r="E29" s="55" t="s">
        <v>43</v>
      </c>
      <c r="F29" s="57" t="s">
        <v>34</v>
      </c>
      <c r="G29" s="57" t="s">
        <v>29</v>
      </c>
      <c r="H29" s="57">
        <v>13</v>
      </c>
      <c r="I29" s="57" t="s">
        <v>25</v>
      </c>
      <c r="J29" s="18">
        <v>2</v>
      </c>
      <c r="K29" s="18">
        <v>10</v>
      </c>
      <c r="L29" s="18">
        <v>11</v>
      </c>
      <c r="M29" s="18"/>
      <c r="N29" s="59">
        <f>IFERROR(L29/L30,"ND")</f>
        <v>2.75</v>
      </c>
      <c r="O29" s="45">
        <f>IFERROR(((J29+K29+L29)/H29),ND)</f>
        <v>1.7692307692307692</v>
      </c>
      <c r="P29" s="61" t="s">
        <v>75</v>
      </c>
      <c r="Q29" s="48"/>
      <c r="R29" s="49"/>
    </row>
    <row r="30" spans="4:18" ht="93" customHeight="1" x14ac:dyDescent="0.25">
      <c r="D30" s="54"/>
      <c r="E30" s="58"/>
      <c r="F30" s="58"/>
      <c r="G30" s="58"/>
      <c r="H30" s="58"/>
      <c r="I30" s="58"/>
      <c r="J30" s="18">
        <v>2</v>
      </c>
      <c r="K30" s="18">
        <v>4</v>
      </c>
      <c r="L30" s="18">
        <v>4</v>
      </c>
      <c r="M30" s="18">
        <v>3</v>
      </c>
      <c r="N30" s="60"/>
      <c r="O30" s="46"/>
      <c r="P30" s="70"/>
      <c r="Q30" s="71"/>
      <c r="R30" s="72"/>
    </row>
    <row r="31" spans="4:18" ht="73.5" customHeight="1" x14ac:dyDescent="0.25">
      <c r="D31" s="53" t="s">
        <v>44</v>
      </c>
      <c r="E31" s="55" t="s">
        <v>45</v>
      </c>
      <c r="F31" s="57" t="s">
        <v>34</v>
      </c>
      <c r="G31" s="57" t="s">
        <v>29</v>
      </c>
      <c r="H31" s="57">
        <v>8</v>
      </c>
      <c r="I31" s="57" t="s">
        <v>25</v>
      </c>
      <c r="J31" s="18">
        <v>0</v>
      </c>
      <c r="K31" s="18">
        <v>2</v>
      </c>
      <c r="L31" s="18">
        <v>4</v>
      </c>
      <c r="M31" s="18"/>
      <c r="N31" s="59">
        <f>IFERROR(L31/L32,"ND")</f>
        <v>1.3333333333333333</v>
      </c>
      <c r="O31" s="45">
        <f>IFERROR(((J31+K31+L31)/H31),ND)</f>
        <v>0.75</v>
      </c>
      <c r="P31" s="61" t="s">
        <v>76</v>
      </c>
      <c r="Q31" s="48"/>
      <c r="R31" s="49"/>
    </row>
    <row r="32" spans="4:18" ht="69" customHeight="1" x14ac:dyDescent="0.25">
      <c r="D32" s="65"/>
      <c r="E32" s="66"/>
      <c r="F32" s="66"/>
      <c r="G32" s="66"/>
      <c r="H32" s="66"/>
      <c r="I32" s="66"/>
      <c r="J32" s="27">
        <v>0</v>
      </c>
      <c r="K32" s="27">
        <v>3</v>
      </c>
      <c r="L32" s="27">
        <v>3</v>
      </c>
      <c r="M32" s="27">
        <v>2</v>
      </c>
      <c r="N32" s="60"/>
      <c r="O32" s="46"/>
      <c r="P32" s="62"/>
      <c r="Q32" s="63"/>
      <c r="R32" s="64"/>
    </row>
    <row r="33" spans="4:18" ht="15.75" x14ac:dyDescent="0.25">
      <c r="D33" s="4"/>
      <c r="R33" s="5"/>
    </row>
    <row r="47" spans="4:18" ht="98.25" customHeight="1" x14ac:dyDescent="0.25">
      <c r="D47" s="67" t="s">
        <v>46</v>
      </c>
      <c r="E47" s="68"/>
      <c r="F47" s="68"/>
      <c r="G47" s="68"/>
      <c r="I47" s="69" t="s">
        <v>65</v>
      </c>
      <c r="J47" s="68"/>
      <c r="K47" s="68"/>
      <c r="L47" s="68"/>
      <c r="M47" s="68"/>
      <c r="N47" s="28"/>
      <c r="O47" s="67" t="s">
        <v>77</v>
      </c>
      <c r="P47" s="68"/>
      <c r="Q47" s="68"/>
      <c r="R47" s="29"/>
    </row>
    <row r="48" spans="4:18" ht="15.75" x14ac:dyDescent="0.25">
      <c r="D48" s="43"/>
      <c r="E48" s="44"/>
      <c r="F48" s="44"/>
      <c r="G48" s="44"/>
      <c r="I48" s="43"/>
      <c r="J48" s="44"/>
      <c r="K48" s="44"/>
      <c r="L48" s="44"/>
      <c r="M48" s="44"/>
      <c r="O48" s="43"/>
      <c r="P48" s="44"/>
      <c r="Q48" s="44"/>
      <c r="R48" s="44"/>
    </row>
  </sheetData>
  <mergeCells count="112">
    <mergeCell ref="D13:D14"/>
    <mergeCell ref="E13:E14"/>
    <mergeCell ref="F13:F14"/>
    <mergeCell ref="E15:E16"/>
    <mergeCell ref="F15:F16"/>
    <mergeCell ref="I3:O3"/>
    <mergeCell ref="E4:R4"/>
    <mergeCell ref="E5:R5"/>
    <mergeCell ref="E6:R6"/>
    <mergeCell ref="D9:E9"/>
    <mergeCell ref="D10:D12"/>
    <mergeCell ref="P10:R12"/>
    <mergeCell ref="N11:O11"/>
    <mergeCell ref="E10:E12"/>
    <mergeCell ref="F10:F12"/>
    <mergeCell ref="F9:R9"/>
    <mergeCell ref="H10:O10"/>
    <mergeCell ref="G10:G12"/>
    <mergeCell ref="H11:H12"/>
    <mergeCell ref="I11:I12"/>
    <mergeCell ref="J11:M11"/>
    <mergeCell ref="G13:G14"/>
    <mergeCell ref="H13:H14"/>
    <mergeCell ref="I13:I14"/>
    <mergeCell ref="N17:N18"/>
    <mergeCell ref="O17:O18"/>
    <mergeCell ref="P17:R18"/>
    <mergeCell ref="D15:D16"/>
    <mergeCell ref="D17:D18"/>
    <mergeCell ref="E17:E18"/>
    <mergeCell ref="F17:F18"/>
    <mergeCell ref="G17:G18"/>
    <mergeCell ref="H17:H18"/>
    <mergeCell ref="I17:I18"/>
    <mergeCell ref="N15:N16"/>
    <mergeCell ref="P15:R16"/>
    <mergeCell ref="O15:O16"/>
    <mergeCell ref="G15:G16"/>
    <mergeCell ref="H15:H16"/>
    <mergeCell ref="I15:I16"/>
    <mergeCell ref="N13:N14"/>
    <mergeCell ref="O13:O14"/>
    <mergeCell ref="P13:R14"/>
    <mergeCell ref="O25:O26"/>
    <mergeCell ref="P25:R26"/>
    <mergeCell ref="D25:D26"/>
    <mergeCell ref="E25:E26"/>
    <mergeCell ref="F25:F26"/>
    <mergeCell ref="G25:G26"/>
    <mergeCell ref="H25:H26"/>
    <mergeCell ref="I25:I26"/>
    <mergeCell ref="N25:N26"/>
    <mergeCell ref="O19:O20"/>
    <mergeCell ref="P19:R20"/>
    <mergeCell ref="D19:D20"/>
    <mergeCell ref="E19:E20"/>
    <mergeCell ref="F19:F20"/>
    <mergeCell ref="G19:G20"/>
    <mergeCell ref="H19:H20"/>
    <mergeCell ref="I19:I20"/>
    <mergeCell ref="N19:N20"/>
    <mergeCell ref="O21:O22"/>
    <mergeCell ref="P21:R22"/>
    <mergeCell ref="D21:D22"/>
    <mergeCell ref="E21:E22"/>
    <mergeCell ref="F21:F22"/>
    <mergeCell ref="G21:G22"/>
    <mergeCell ref="H21:H22"/>
    <mergeCell ref="I21:I22"/>
    <mergeCell ref="N21:N22"/>
    <mergeCell ref="D47:G47"/>
    <mergeCell ref="I47:M47"/>
    <mergeCell ref="O47:Q47"/>
    <mergeCell ref="O29:O30"/>
    <mergeCell ref="P29:R30"/>
    <mergeCell ref="D29:D30"/>
    <mergeCell ref="E29:E30"/>
    <mergeCell ref="F29:F30"/>
    <mergeCell ref="G29:G30"/>
    <mergeCell ref="H29:H30"/>
    <mergeCell ref="I29:I30"/>
    <mergeCell ref="N29:N30"/>
    <mergeCell ref="O27:O28"/>
    <mergeCell ref="P27:R28"/>
    <mergeCell ref="D27:D28"/>
    <mergeCell ref="E27:E28"/>
    <mergeCell ref="F27:F28"/>
    <mergeCell ref="G27:G28"/>
    <mergeCell ref="D48:G48"/>
    <mergeCell ref="I48:M48"/>
    <mergeCell ref="O48:R48"/>
    <mergeCell ref="O23:O24"/>
    <mergeCell ref="P23:R24"/>
    <mergeCell ref="D23:D24"/>
    <mergeCell ref="E23:E24"/>
    <mergeCell ref="F23:F24"/>
    <mergeCell ref="G23:G24"/>
    <mergeCell ref="H23:H24"/>
    <mergeCell ref="I23:I24"/>
    <mergeCell ref="N23:N24"/>
    <mergeCell ref="O31:O32"/>
    <mergeCell ref="P31:R32"/>
    <mergeCell ref="D31:D32"/>
    <mergeCell ref="E31:E32"/>
    <mergeCell ref="F31:F32"/>
    <mergeCell ref="G31:G32"/>
    <mergeCell ref="H31:H32"/>
    <mergeCell ref="I31:I32"/>
    <mergeCell ref="N31:N32"/>
    <mergeCell ref="H27:H28"/>
    <mergeCell ref="I27:I28"/>
    <mergeCell ref="N27:N28"/>
  </mergeCells>
  <pageMargins left="0.70866141732283472" right="0.70866141732283472" top="0.74803149606299213" bottom="0.74803149606299213" header="0" footer="0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T1000"/>
  <sheetViews>
    <sheetView workbookViewId="0"/>
  </sheetViews>
  <sheetFormatPr baseColWidth="10" defaultColWidth="11.25" defaultRowHeight="15" customHeight="1" x14ac:dyDescent="0.25"/>
  <cols>
    <col min="1" max="3" width="11" customWidth="1"/>
    <col min="4" max="4" width="28" customWidth="1"/>
    <col min="5" max="5" width="21.125" customWidth="1"/>
    <col min="6" max="6" width="18.625" customWidth="1"/>
    <col min="7" max="7" width="18" customWidth="1"/>
    <col min="8" max="9" width="17.875" customWidth="1"/>
    <col min="10" max="13" width="12.875" customWidth="1"/>
    <col min="14" max="15" width="22.125" customWidth="1"/>
    <col min="16" max="18" width="23.625" customWidth="1"/>
    <col min="19" max="26" width="11" customWidth="1"/>
  </cols>
  <sheetData>
    <row r="1" spans="4:20" ht="15.75" customHeight="1" x14ac:dyDescent="0.25"/>
    <row r="2" spans="4:20" ht="15.75" customHeight="1" x14ac:dyDescent="0.25"/>
    <row r="3" spans="4:20" ht="15.75" customHeight="1" x14ac:dyDescent="0.25"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4:20" ht="15.75" customHeight="1" x14ac:dyDescent="0.25">
      <c r="D4" s="4"/>
      <c r="E4" s="108" t="s">
        <v>1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109"/>
    </row>
    <row r="5" spans="4:20" ht="15.75" customHeight="1" x14ac:dyDescent="0.25">
      <c r="D5" s="4"/>
      <c r="E5" s="108" t="s">
        <v>2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109"/>
    </row>
    <row r="6" spans="4:20" ht="15.75" customHeight="1" x14ac:dyDescent="0.25">
      <c r="D6" s="4"/>
      <c r="E6" s="110" t="s">
        <v>48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109"/>
    </row>
    <row r="7" spans="4:20" ht="15.75" customHeight="1" x14ac:dyDescent="0.25">
      <c r="D7" s="4"/>
      <c r="R7" s="5"/>
    </row>
    <row r="8" spans="4:20" ht="15.75" customHeight="1" x14ac:dyDescent="0.25">
      <c r="D8" s="4"/>
      <c r="R8" s="5"/>
    </row>
    <row r="9" spans="4:20" ht="43.5" customHeight="1" x14ac:dyDescent="0.25">
      <c r="D9" s="111" t="s">
        <v>3</v>
      </c>
      <c r="E9" s="112"/>
      <c r="F9" s="129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1"/>
    </row>
    <row r="10" spans="4:20" ht="27.75" customHeight="1" x14ac:dyDescent="0.25">
      <c r="D10" s="113" t="s">
        <v>5</v>
      </c>
      <c r="E10" s="126" t="s">
        <v>6</v>
      </c>
      <c r="F10" s="126" t="s">
        <v>7</v>
      </c>
      <c r="G10" s="126" t="s">
        <v>8</v>
      </c>
      <c r="H10" s="132" t="s">
        <v>9</v>
      </c>
      <c r="I10" s="133"/>
      <c r="J10" s="133"/>
      <c r="K10" s="133"/>
      <c r="L10" s="133"/>
      <c r="M10" s="133"/>
      <c r="N10" s="133"/>
      <c r="O10" s="134"/>
      <c r="P10" s="116" t="s">
        <v>10</v>
      </c>
      <c r="Q10" s="117"/>
      <c r="R10" s="118"/>
    </row>
    <row r="11" spans="4:20" ht="31.5" customHeight="1" x14ac:dyDescent="0.25">
      <c r="D11" s="114"/>
      <c r="E11" s="127"/>
      <c r="F11" s="127"/>
      <c r="G11" s="127"/>
      <c r="H11" s="135" t="s">
        <v>11</v>
      </c>
      <c r="I11" s="135" t="s">
        <v>12</v>
      </c>
      <c r="J11" s="124" t="s">
        <v>13</v>
      </c>
      <c r="K11" s="136"/>
      <c r="L11" s="136"/>
      <c r="M11" s="125"/>
      <c r="N11" s="124" t="s">
        <v>14</v>
      </c>
      <c r="O11" s="125"/>
      <c r="P11" s="119"/>
      <c r="Q11" s="44"/>
      <c r="R11" s="120"/>
    </row>
    <row r="12" spans="4:20" ht="15.75" customHeight="1" x14ac:dyDescent="0.25">
      <c r="D12" s="115"/>
      <c r="E12" s="128"/>
      <c r="F12" s="127"/>
      <c r="G12" s="128"/>
      <c r="H12" s="128"/>
      <c r="I12" s="128"/>
      <c r="J12" s="7" t="s">
        <v>15</v>
      </c>
      <c r="K12" s="6" t="s">
        <v>16</v>
      </c>
      <c r="L12" s="6" t="s">
        <v>17</v>
      </c>
      <c r="M12" s="6" t="s">
        <v>18</v>
      </c>
      <c r="N12" s="6" t="s">
        <v>19</v>
      </c>
      <c r="O12" s="6" t="s">
        <v>20</v>
      </c>
      <c r="P12" s="121"/>
      <c r="Q12" s="122"/>
      <c r="R12" s="123"/>
    </row>
    <row r="13" spans="4:20" ht="87" customHeight="1" x14ac:dyDescent="0.25">
      <c r="D13" s="102" t="s">
        <v>49</v>
      </c>
      <c r="E13" s="103" t="s">
        <v>50</v>
      </c>
      <c r="F13" s="104" t="s">
        <v>23</v>
      </c>
      <c r="G13" s="104" t="s">
        <v>24</v>
      </c>
      <c r="H13" s="137">
        <v>0.96240000000000003</v>
      </c>
      <c r="I13" s="104" t="s">
        <v>25</v>
      </c>
      <c r="J13" s="10" t="s">
        <v>26</v>
      </c>
      <c r="K13" s="10" t="s">
        <v>26</v>
      </c>
      <c r="L13" s="10" t="s">
        <v>26</v>
      </c>
      <c r="M13" s="11" t="s">
        <v>26</v>
      </c>
      <c r="N13" s="79" t="s">
        <v>26</v>
      </c>
      <c r="O13" s="81" t="s">
        <v>26</v>
      </c>
      <c r="P13" s="148" t="s">
        <v>26</v>
      </c>
      <c r="Q13" s="68"/>
      <c r="R13" s="84"/>
    </row>
    <row r="14" spans="4:20" ht="87" customHeight="1" x14ac:dyDescent="0.25">
      <c r="D14" s="54"/>
      <c r="E14" s="58"/>
      <c r="F14" s="58"/>
      <c r="G14" s="58"/>
      <c r="H14" s="58"/>
      <c r="I14" s="58"/>
      <c r="J14" s="12">
        <v>0.24060000000000001</v>
      </c>
      <c r="K14" s="12">
        <v>0.24060000000000001</v>
      </c>
      <c r="L14" s="12">
        <v>0.24060000000000001</v>
      </c>
      <c r="M14" s="30">
        <v>0.24060000000000001</v>
      </c>
      <c r="N14" s="80"/>
      <c r="O14" s="82"/>
      <c r="P14" s="85"/>
      <c r="Q14" s="71"/>
      <c r="R14" s="72"/>
      <c r="S14" s="13"/>
      <c r="T14" s="13"/>
    </row>
    <row r="15" spans="4:20" ht="87" customHeight="1" x14ac:dyDescent="0.25">
      <c r="D15" s="160" t="s">
        <v>51</v>
      </c>
      <c r="E15" s="48"/>
      <c r="F15" s="48"/>
      <c r="G15" s="161"/>
      <c r="H15" s="163"/>
      <c r="I15" s="31"/>
      <c r="J15" s="32"/>
      <c r="K15" s="32"/>
      <c r="L15" s="32"/>
      <c r="M15" s="32"/>
      <c r="N15" s="149" t="str">
        <f>IFERROR(J15/J16,"ND")</f>
        <v>ND</v>
      </c>
      <c r="O15" s="150" t="str">
        <f>IFERROR(((J15)/H15),"ND")</f>
        <v>ND</v>
      </c>
      <c r="P15" s="151"/>
      <c r="Q15" s="48"/>
      <c r="R15" s="49"/>
      <c r="S15" s="13"/>
      <c r="T15" s="13"/>
    </row>
    <row r="16" spans="4:20" ht="87" customHeight="1" x14ac:dyDescent="0.25">
      <c r="D16" s="162"/>
      <c r="E16" s="71"/>
      <c r="F16" s="71"/>
      <c r="G16" s="106"/>
      <c r="H16" s="58"/>
      <c r="I16" s="31"/>
      <c r="J16" s="32"/>
      <c r="K16" s="32"/>
      <c r="L16" s="32"/>
      <c r="M16" s="32"/>
      <c r="N16" s="85"/>
      <c r="O16" s="106"/>
      <c r="P16" s="70"/>
      <c r="Q16" s="71"/>
      <c r="R16" s="72"/>
      <c r="S16" s="13"/>
      <c r="T16" s="13"/>
    </row>
    <row r="17" spans="4:18" ht="51.75" customHeight="1" x14ac:dyDescent="0.25">
      <c r="D17" s="96" t="s">
        <v>52</v>
      </c>
      <c r="E17" s="105"/>
      <c r="F17" s="99"/>
      <c r="G17" s="99"/>
      <c r="H17" s="100"/>
      <c r="I17" s="99"/>
      <c r="J17" s="14"/>
      <c r="K17" s="14"/>
      <c r="L17" s="14"/>
      <c r="M17" s="15"/>
      <c r="N17" s="147"/>
      <c r="O17" s="138"/>
      <c r="P17" s="93"/>
      <c r="Q17" s="48"/>
      <c r="R17" s="49"/>
    </row>
    <row r="18" spans="4:18" ht="58.5" customHeight="1" x14ac:dyDescent="0.25">
      <c r="D18" s="54"/>
      <c r="E18" s="106"/>
      <c r="F18" s="58"/>
      <c r="G18" s="58"/>
      <c r="H18" s="58"/>
      <c r="I18" s="58"/>
      <c r="J18" s="14"/>
      <c r="K18" s="14"/>
      <c r="L18" s="14"/>
      <c r="M18" s="15"/>
      <c r="N18" s="80"/>
      <c r="O18" s="82"/>
      <c r="P18" s="71"/>
      <c r="Q18" s="71"/>
      <c r="R18" s="72"/>
    </row>
    <row r="19" spans="4:18" ht="51.75" customHeight="1" x14ac:dyDescent="0.25">
      <c r="D19" s="142" t="s">
        <v>53</v>
      </c>
      <c r="E19" s="144"/>
      <c r="F19" s="144"/>
      <c r="G19" s="144"/>
      <c r="H19" s="146"/>
      <c r="I19" s="144"/>
      <c r="J19" s="33"/>
      <c r="K19" s="33"/>
      <c r="L19" s="33"/>
      <c r="M19" s="34"/>
      <c r="N19" s="147"/>
      <c r="O19" s="138"/>
      <c r="P19" s="139"/>
      <c r="Q19" s="140"/>
      <c r="R19" s="141"/>
    </row>
    <row r="20" spans="4:18" ht="51" customHeight="1" x14ac:dyDescent="0.25">
      <c r="D20" s="143"/>
      <c r="E20" s="145"/>
      <c r="F20" s="145"/>
      <c r="G20" s="145"/>
      <c r="H20" s="145"/>
      <c r="I20" s="145"/>
      <c r="J20" s="33"/>
      <c r="K20" s="33"/>
      <c r="L20" s="33"/>
      <c r="M20" s="34"/>
      <c r="N20" s="80"/>
      <c r="O20" s="82"/>
      <c r="P20" s="94"/>
      <c r="Q20" s="94"/>
      <c r="R20" s="95"/>
    </row>
    <row r="21" spans="4:18" ht="79.5" customHeight="1" x14ac:dyDescent="0.25">
      <c r="D21" s="92" t="s">
        <v>54</v>
      </c>
      <c r="E21" s="55"/>
      <c r="F21" s="57"/>
      <c r="G21" s="57"/>
      <c r="H21" s="57"/>
      <c r="I21" s="57"/>
      <c r="J21" s="18"/>
      <c r="K21" s="18"/>
      <c r="L21" s="18"/>
      <c r="M21" s="35"/>
      <c r="N21" s="158"/>
      <c r="O21" s="159"/>
      <c r="P21" s="154"/>
      <c r="Q21" s="48"/>
      <c r="R21" s="49"/>
    </row>
    <row r="22" spans="4:18" ht="82.5" customHeight="1" x14ac:dyDescent="0.25">
      <c r="D22" s="54"/>
      <c r="E22" s="58"/>
      <c r="F22" s="58"/>
      <c r="G22" s="58"/>
      <c r="H22" s="58"/>
      <c r="I22" s="58"/>
      <c r="J22" s="21"/>
      <c r="K22" s="21"/>
      <c r="L22" s="21"/>
      <c r="M22" s="22"/>
      <c r="N22" s="80"/>
      <c r="O22" s="82"/>
      <c r="P22" s="91"/>
      <c r="Q22" s="71"/>
      <c r="R22" s="72"/>
    </row>
    <row r="23" spans="4:18" ht="63" customHeight="1" x14ac:dyDescent="0.25">
      <c r="D23" s="53" t="s">
        <v>54</v>
      </c>
      <c r="E23" s="55"/>
      <c r="F23" s="57"/>
      <c r="G23" s="57"/>
      <c r="H23" s="57"/>
      <c r="I23" s="57"/>
      <c r="J23" s="18"/>
      <c r="K23" s="18"/>
      <c r="L23" s="18"/>
      <c r="M23" s="35"/>
      <c r="N23" s="156"/>
      <c r="O23" s="152"/>
      <c r="P23" s="154"/>
      <c r="Q23" s="48"/>
      <c r="R23" s="49"/>
    </row>
    <row r="24" spans="4:18" ht="60.75" customHeight="1" x14ac:dyDescent="0.25">
      <c r="D24" s="65"/>
      <c r="E24" s="66"/>
      <c r="F24" s="66"/>
      <c r="G24" s="66"/>
      <c r="H24" s="66"/>
      <c r="I24" s="66"/>
      <c r="J24" s="36"/>
      <c r="K24" s="36"/>
      <c r="L24" s="36"/>
      <c r="M24" s="37"/>
      <c r="N24" s="157"/>
      <c r="O24" s="153"/>
      <c r="P24" s="155"/>
      <c r="Q24" s="63"/>
      <c r="R24" s="64"/>
    </row>
    <row r="25" spans="4:18" ht="15.75" customHeight="1" x14ac:dyDescent="0.25">
      <c r="D25" s="4"/>
      <c r="R25" s="5"/>
    </row>
    <row r="26" spans="4:18" ht="15.75" customHeight="1" x14ac:dyDescent="0.25"/>
    <row r="27" spans="4:18" ht="15.75" customHeight="1" x14ac:dyDescent="0.25"/>
    <row r="28" spans="4:18" ht="98.25" customHeight="1" x14ac:dyDescent="0.25">
      <c r="D28" s="67" t="s">
        <v>55</v>
      </c>
      <c r="E28" s="68"/>
      <c r="F28" s="68"/>
      <c r="G28" s="68"/>
      <c r="I28" s="69" t="s">
        <v>47</v>
      </c>
      <c r="J28" s="68"/>
      <c r="K28" s="68"/>
      <c r="L28" s="68"/>
      <c r="M28" s="68"/>
      <c r="N28" s="28"/>
      <c r="O28" s="67" t="s">
        <v>56</v>
      </c>
      <c r="P28" s="68"/>
      <c r="Q28" s="68"/>
      <c r="R28" s="29"/>
    </row>
    <row r="29" spans="4:18" ht="15.75" customHeight="1" x14ac:dyDescent="0.25">
      <c r="D29" s="43"/>
      <c r="E29" s="44"/>
      <c r="F29" s="44"/>
      <c r="G29" s="44"/>
      <c r="I29" s="43"/>
      <c r="J29" s="44"/>
      <c r="K29" s="44"/>
      <c r="L29" s="44"/>
      <c r="M29" s="44"/>
      <c r="O29" s="43"/>
      <c r="P29" s="44"/>
      <c r="Q29" s="44"/>
      <c r="R29" s="44"/>
    </row>
    <row r="30" spans="4:18" ht="15.75" customHeight="1" x14ac:dyDescent="0.25"/>
    <row r="31" spans="4:18" ht="15.75" customHeight="1" x14ac:dyDescent="0.25"/>
    <row r="32" spans="4:1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1">
    <mergeCell ref="F10:F12"/>
    <mergeCell ref="G10:G12"/>
    <mergeCell ref="D13:D14"/>
    <mergeCell ref="E13:E14"/>
    <mergeCell ref="F13:F14"/>
    <mergeCell ref="D10:D12"/>
    <mergeCell ref="E10:E12"/>
    <mergeCell ref="N17:N18"/>
    <mergeCell ref="O17:O18"/>
    <mergeCell ref="H13:H14"/>
    <mergeCell ref="I13:I14"/>
    <mergeCell ref="G13:G14"/>
    <mergeCell ref="D15:G16"/>
    <mergeCell ref="H15:H16"/>
    <mergeCell ref="O13:O14"/>
    <mergeCell ref="P21:R22"/>
    <mergeCell ref="D21:D22"/>
    <mergeCell ref="E21:E22"/>
    <mergeCell ref="F21:F22"/>
    <mergeCell ref="G21:G22"/>
    <mergeCell ref="H21:H22"/>
    <mergeCell ref="I21:I22"/>
    <mergeCell ref="N21:N22"/>
    <mergeCell ref="O21:O22"/>
    <mergeCell ref="O23:O24"/>
    <mergeCell ref="P23:R24"/>
    <mergeCell ref="D23:D24"/>
    <mergeCell ref="E23:E24"/>
    <mergeCell ref="F23:F24"/>
    <mergeCell ref="G23:G24"/>
    <mergeCell ref="H23:H24"/>
    <mergeCell ref="I23:I24"/>
    <mergeCell ref="N23:N24"/>
    <mergeCell ref="E4:R4"/>
    <mergeCell ref="E5:R5"/>
    <mergeCell ref="E6:R6"/>
    <mergeCell ref="D9:E9"/>
    <mergeCell ref="F9:R9"/>
    <mergeCell ref="P13:R14"/>
    <mergeCell ref="N15:N16"/>
    <mergeCell ref="O15:O16"/>
    <mergeCell ref="P15:R16"/>
    <mergeCell ref="N13:N14"/>
    <mergeCell ref="H10:O10"/>
    <mergeCell ref="P10:R12"/>
    <mergeCell ref="H11:H12"/>
    <mergeCell ref="I11:I12"/>
    <mergeCell ref="J11:M11"/>
    <mergeCell ref="N11:O11"/>
    <mergeCell ref="P17:R18"/>
    <mergeCell ref="O19:O20"/>
    <mergeCell ref="P19:R20"/>
    <mergeCell ref="D19:D20"/>
    <mergeCell ref="E19:E20"/>
    <mergeCell ref="F19:F20"/>
    <mergeCell ref="G19:G20"/>
    <mergeCell ref="H19:H20"/>
    <mergeCell ref="I19:I20"/>
    <mergeCell ref="N19:N20"/>
    <mergeCell ref="D17:D18"/>
    <mergeCell ref="E17:E18"/>
    <mergeCell ref="F17:F18"/>
    <mergeCell ref="G17:G18"/>
    <mergeCell ref="H17:H18"/>
    <mergeCell ref="I17:I18"/>
    <mergeCell ref="D28:G28"/>
    <mergeCell ref="I28:M28"/>
    <mergeCell ref="O28:Q28"/>
    <mergeCell ref="D29:G29"/>
    <mergeCell ref="I29:M29"/>
    <mergeCell ref="O29:R29"/>
  </mergeCells>
  <pageMargins left="0.70866141732283472" right="0.70866141732283472" top="0.74803149606299213" bottom="0.74803149606299213" header="0" footer="0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T1000"/>
  <sheetViews>
    <sheetView workbookViewId="0"/>
  </sheetViews>
  <sheetFormatPr baseColWidth="10" defaultColWidth="11.25" defaultRowHeight="15" customHeight="1" x14ac:dyDescent="0.25"/>
  <cols>
    <col min="1" max="3" width="11" customWidth="1"/>
    <col min="4" max="4" width="28" customWidth="1"/>
    <col min="5" max="5" width="21.125" customWidth="1"/>
    <col min="6" max="6" width="18.625" customWidth="1"/>
    <col min="7" max="7" width="18" customWidth="1"/>
    <col min="8" max="9" width="17.875" customWidth="1"/>
    <col min="10" max="13" width="12.875" customWidth="1"/>
    <col min="14" max="15" width="22.125" customWidth="1"/>
    <col min="16" max="18" width="23.625" customWidth="1"/>
    <col min="19" max="26" width="11" customWidth="1"/>
  </cols>
  <sheetData>
    <row r="1" spans="4:20" ht="15.75" customHeight="1" x14ac:dyDescent="0.25"/>
    <row r="2" spans="4:20" ht="15.75" customHeight="1" x14ac:dyDescent="0.25"/>
    <row r="3" spans="4:20" ht="15.75" customHeight="1" x14ac:dyDescent="0.25"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4:20" ht="15.75" customHeight="1" x14ac:dyDescent="0.25">
      <c r="D4" s="4"/>
      <c r="E4" s="108" t="s">
        <v>1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109"/>
    </row>
    <row r="5" spans="4:20" ht="15.75" customHeight="1" x14ac:dyDescent="0.25">
      <c r="D5" s="4"/>
      <c r="E5" s="108" t="s">
        <v>2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109"/>
    </row>
    <row r="6" spans="4:20" ht="15.75" customHeight="1" x14ac:dyDescent="0.25">
      <c r="D6" s="4"/>
      <c r="E6" s="110" t="s">
        <v>57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109"/>
    </row>
    <row r="7" spans="4:20" ht="15.75" customHeight="1" x14ac:dyDescent="0.25">
      <c r="D7" s="4"/>
      <c r="R7" s="5"/>
    </row>
    <row r="8" spans="4:20" ht="15.75" customHeight="1" x14ac:dyDescent="0.25">
      <c r="D8" s="4"/>
      <c r="R8" s="5"/>
    </row>
    <row r="9" spans="4:20" ht="43.5" customHeight="1" x14ac:dyDescent="0.25">
      <c r="D9" s="111" t="s">
        <v>3</v>
      </c>
      <c r="E9" s="112"/>
      <c r="F9" s="129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1"/>
    </row>
    <row r="10" spans="4:20" ht="27.75" customHeight="1" x14ac:dyDescent="0.25">
      <c r="D10" s="113" t="s">
        <v>5</v>
      </c>
      <c r="E10" s="126" t="s">
        <v>6</v>
      </c>
      <c r="F10" s="126" t="s">
        <v>7</v>
      </c>
      <c r="G10" s="126" t="s">
        <v>8</v>
      </c>
      <c r="H10" s="132" t="s">
        <v>9</v>
      </c>
      <c r="I10" s="133"/>
      <c r="J10" s="133"/>
      <c r="K10" s="133"/>
      <c r="L10" s="133"/>
      <c r="M10" s="133"/>
      <c r="N10" s="133"/>
      <c r="O10" s="134"/>
      <c r="P10" s="116" t="s">
        <v>10</v>
      </c>
      <c r="Q10" s="117"/>
      <c r="R10" s="118"/>
    </row>
    <row r="11" spans="4:20" ht="31.5" customHeight="1" x14ac:dyDescent="0.25">
      <c r="D11" s="114"/>
      <c r="E11" s="127"/>
      <c r="F11" s="127"/>
      <c r="G11" s="127"/>
      <c r="H11" s="135" t="s">
        <v>11</v>
      </c>
      <c r="I11" s="135" t="s">
        <v>12</v>
      </c>
      <c r="J11" s="124" t="s">
        <v>13</v>
      </c>
      <c r="K11" s="136"/>
      <c r="L11" s="136"/>
      <c r="M11" s="125"/>
      <c r="N11" s="124" t="s">
        <v>14</v>
      </c>
      <c r="O11" s="125"/>
      <c r="P11" s="119"/>
      <c r="Q11" s="44"/>
      <c r="R11" s="120"/>
    </row>
    <row r="12" spans="4:20" ht="15.75" customHeight="1" x14ac:dyDescent="0.25">
      <c r="D12" s="115"/>
      <c r="E12" s="128"/>
      <c r="F12" s="127"/>
      <c r="G12" s="128"/>
      <c r="H12" s="128"/>
      <c r="I12" s="128"/>
      <c r="J12" s="7" t="s">
        <v>15</v>
      </c>
      <c r="K12" s="6" t="s">
        <v>16</v>
      </c>
      <c r="L12" s="6" t="s">
        <v>17</v>
      </c>
      <c r="M12" s="6" t="s">
        <v>18</v>
      </c>
      <c r="N12" s="6" t="s">
        <v>19</v>
      </c>
      <c r="O12" s="6" t="s">
        <v>20</v>
      </c>
      <c r="P12" s="121"/>
      <c r="Q12" s="122"/>
      <c r="R12" s="123"/>
    </row>
    <row r="13" spans="4:20" ht="87" customHeight="1" x14ac:dyDescent="0.25">
      <c r="D13" s="102" t="s">
        <v>58</v>
      </c>
      <c r="E13" s="103" t="s">
        <v>59</v>
      </c>
      <c r="F13" s="104" t="s">
        <v>23</v>
      </c>
      <c r="G13" s="104" t="s">
        <v>24</v>
      </c>
      <c r="H13" s="137">
        <v>0.96009999999999995</v>
      </c>
      <c r="I13" s="104" t="s">
        <v>25</v>
      </c>
      <c r="J13" s="10" t="s">
        <v>26</v>
      </c>
      <c r="K13" s="10" t="s">
        <v>26</v>
      </c>
      <c r="L13" s="10" t="s">
        <v>26</v>
      </c>
      <c r="M13" s="11" t="s">
        <v>26</v>
      </c>
      <c r="N13" s="79" t="s">
        <v>26</v>
      </c>
      <c r="O13" s="81" t="s">
        <v>26</v>
      </c>
      <c r="P13" s="148" t="s">
        <v>26</v>
      </c>
      <c r="Q13" s="68"/>
      <c r="R13" s="84"/>
    </row>
    <row r="14" spans="4:20" ht="87" customHeight="1" x14ac:dyDescent="0.25">
      <c r="D14" s="54"/>
      <c r="E14" s="58"/>
      <c r="F14" s="58"/>
      <c r="G14" s="58"/>
      <c r="H14" s="58"/>
      <c r="I14" s="58"/>
      <c r="J14" s="12">
        <v>0.24</v>
      </c>
      <c r="K14" s="12">
        <v>0.24</v>
      </c>
      <c r="L14" s="12">
        <v>0.24</v>
      </c>
      <c r="M14" s="30">
        <v>0.24</v>
      </c>
      <c r="N14" s="80"/>
      <c r="O14" s="82"/>
      <c r="P14" s="85"/>
      <c r="Q14" s="71"/>
      <c r="R14" s="72"/>
      <c r="S14" s="13"/>
      <c r="T14" s="13"/>
    </row>
    <row r="15" spans="4:20" ht="87" customHeight="1" x14ac:dyDescent="0.25">
      <c r="D15" s="160" t="s">
        <v>51</v>
      </c>
      <c r="E15" s="48"/>
      <c r="F15" s="48"/>
      <c r="G15" s="161"/>
      <c r="H15" s="163"/>
      <c r="I15" s="31"/>
      <c r="J15" s="32"/>
      <c r="K15" s="32"/>
      <c r="L15" s="32"/>
      <c r="M15" s="32"/>
      <c r="N15" s="149" t="str">
        <f>IFERROR(J15/J16,"ND")</f>
        <v>ND</v>
      </c>
      <c r="O15" s="150" t="str">
        <f>IFERROR(((J15)/H15),"ND")</f>
        <v>ND</v>
      </c>
      <c r="P15" s="151"/>
      <c r="Q15" s="48"/>
      <c r="R15" s="49"/>
      <c r="S15" s="13"/>
      <c r="T15" s="13"/>
    </row>
    <row r="16" spans="4:20" ht="87" customHeight="1" x14ac:dyDescent="0.25">
      <c r="D16" s="162"/>
      <c r="E16" s="71"/>
      <c r="F16" s="71"/>
      <c r="G16" s="106"/>
      <c r="H16" s="58"/>
      <c r="I16" s="31"/>
      <c r="J16" s="32"/>
      <c r="K16" s="32"/>
      <c r="L16" s="32"/>
      <c r="M16" s="32"/>
      <c r="N16" s="85"/>
      <c r="O16" s="106"/>
      <c r="P16" s="70"/>
      <c r="Q16" s="71"/>
      <c r="R16" s="72"/>
      <c r="S16" s="13"/>
      <c r="T16" s="13"/>
    </row>
    <row r="17" spans="4:18" ht="51.75" customHeight="1" x14ac:dyDescent="0.25">
      <c r="D17" s="96" t="s">
        <v>52</v>
      </c>
      <c r="E17" s="105"/>
      <c r="F17" s="99"/>
      <c r="G17" s="99"/>
      <c r="H17" s="100"/>
      <c r="I17" s="99"/>
      <c r="J17" s="14"/>
      <c r="K17" s="14"/>
      <c r="L17" s="14"/>
      <c r="M17" s="15"/>
      <c r="N17" s="147"/>
      <c r="O17" s="138"/>
      <c r="P17" s="93"/>
      <c r="Q17" s="48"/>
      <c r="R17" s="49"/>
    </row>
    <row r="18" spans="4:18" ht="58.5" customHeight="1" x14ac:dyDescent="0.25">
      <c r="D18" s="54"/>
      <c r="E18" s="106"/>
      <c r="F18" s="58"/>
      <c r="G18" s="58"/>
      <c r="H18" s="58"/>
      <c r="I18" s="58"/>
      <c r="J18" s="14"/>
      <c r="K18" s="14"/>
      <c r="L18" s="14"/>
      <c r="M18" s="15"/>
      <c r="N18" s="80"/>
      <c r="O18" s="82"/>
      <c r="P18" s="71"/>
      <c r="Q18" s="71"/>
      <c r="R18" s="72"/>
    </row>
    <row r="19" spans="4:18" ht="51.75" customHeight="1" x14ac:dyDescent="0.25">
      <c r="D19" s="142" t="s">
        <v>53</v>
      </c>
      <c r="E19" s="144"/>
      <c r="F19" s="144"/>
      <c r="G19" s="144"/>
      <c r="H19" s="146"/>
      <c r="I19" s="144"/>
      <c r="J19" s="33"/>
      <c r="K19" s="33"/>
      <c r="L19" s="33"/>
      <c r="M19" s="34"/>
      <c r="N19" s="147"/>
      <c r="O19" s="138"/>
      <c r="P19" s="139"/>
      <c r="Q19" s="140"/>
      <c r="R19" s="141"/>
    </row>
    <row r="20" spans="4:18" ht="51" customHeight="1" x14ac:dyDescent="0.25">
      <c r="D20" s="143"/>
      <c r="E20" s="145"/>
      <c r="F20" s="145"/>
      <c r="G20" s="145"/>
      <c r="H20" s="145"/>
      <c r="I20" s="145"/>
      <c r="J20" s="33"/>
      <c r="K20" s="33"/>
      <c r="L20" s="33"/>
      <c r="M20" s="34"/>
      <c r="N20" s="80"/>
      <c r="O20" s="82"/>
      <c r="P20" s="94"/>
      <c r="Q20" s="94"/>
      <c r="R20" s="95"/>
    </row>
    <row r="21" spans="4:18" ht="79.5" customHeight="1" x14ac:dyDescent="0.25">
      <c r="D21" s="92" t="s">
        <v>54</v>
      </c>
      <c r="E21" s="55"/>
      <c r="F21" s="57"/>
      <c r="G21" s="57"/>
      <c r="H21" s="57"/>
      <c r="I21" s="57"/>
      <c r="J21" s="18"/>
      <c r="K21" s="18"/>
      <c r="L21" s="18"/>
      <c r="M21" s="35"/>
      <c r="N21" s="158"/>
      <c r="O21" s="159"/>
      <c r="P21" s="154"/>
      <c r="Q21" s="48"/>
      <c r="R21" s="49"/>
    </row>
    <row r="22" spans="4:18" ht="82.5" customHeight="1" x14ac:dyDescent="0.25">
      <c r="D22" s="54"/>
      <c r="E22" s="58"/>
      <c r="F22" s="58"/>
      <c r="G22" s="58"/>
      <c r="H22" s="58"/>
      <c r="I22" s="58"/>
      <c r="J22" s="21"/>
      <c r="K22" s="21"/>
      <c r="L22" s="21"/>
      <c r="M22" s="22"/>
      <c r="N22" s="80"/>
      <c r="O22" s="82"/>
      <c r="P22" s="91"/>
      <c r="Q22" s="71"/>
      <c r="R22" s="72"/>
    </row>
    <row r="23" spans="4:18" ht="63" customHeight="1" x14ac:dyDescent="0.25">
      <c r="D23" s="53" t="s">
        <v>54</v>
      </c>
      <c r="E23" s="55"/>
      <c r="F23" s="57"/>
      <c r="G23" s="57"/>
      <c r="H23" s="57"/>
      <c r="I23" s="57"/>
      <c r="J23" s="18"/>
      <c r="K23" s="18"/>
      <c r="L23" s="18"/>
      <c r="M23" s="35"/>
      <c r="N23" s="156"/>
      <c r="O23" s="152"/>
      <c r="P23" s="154"/>
      <c r="Q23" s="48"/>
      <c r="R23" s="49"/>
    </row>
    <row r="24" spans="4:18" ht="60.75" customHeight="1" x14ac:dyDescent="0.25">
      <c r="D24" s="65"/>
      <c r="E24" s="66"/>
      <c r="F24" s="66"/>
      <c r="G24" s="66"/>
      <c r="H24" s="66"/>
      <c r="I24" s="66"/>
      <c r="J24" s="36"/>
      <c r="K24" s="36"/>
      <c r="L24" s="36"/>
      <c r="M24" s="37"/>
      <c r="N24" s="157"/>
      <c r="O24" s="153"/>
      <c r="P24" s="155"/>
      <c r="Q24" s="63"/>
      <c r="R24" s="64"/>
    </row>
    <row r="25" spans="4:18" ht="15.75" customHeight="1" x14ac:dyDescent="0.25">
      <c r="D25" s="4"/>
      <c r="R25" s="5"/>
    </row>
    <row r="26" spans="4:18" ht="15.75" customHeight="1" x14ac:dyDescent="0.25"/>
    <row r="27" spans="4:18" ht="15.75" customHeight="1" x14ac:dyDescent="0.25"/>
    <row r="28" spans="4:18" ht="98.25" customHeight="1" x14ac:dyDescent="0.25">
      <c r="D28" s="67" t="s">
        <v>60</v>
      </c>
      <c r="E28" s="68"/>
      <c r="F28" s="68"/>
      <c r="G28" s="68"/>
      <c r="I28" s="69" t="s">
        <v>47</v>
      </c>
      <c r="J28" s="68"/>
      <c r="K28" s="68"/>
      <c r="L28" s="68"/>
      <c r="M28" s="68"/>
      <c r="N28" s="28"/>
      <c r="O28" s="67" t="s">
        <v>61</v>
      </c>
      <c r="P28" s="68"/>
      <c r="Q28" s="68"/>
      <c r="R28" s="29"/>
    </row>
    <row r="29" spans="4:18" ht="15.75" customHeight="1" x14ac:dyDescent="0.25">
      <c r="D29" s="43"/>
      <c r="E29" s="44"/>
      <c r="F29" s="44"/>
      <c r="G29" s="44"/>
      <c r="I29" s="43"/>
      <c r="J29" s="44"/>
      <c r="K29" s="44"/>
      <c r="L29" s="44"/>
      <c r="M29" s="44"/>
      <c r="O29" s="43"/>
      <c r="P29" s="44"/>
      <c r="Q29" s="44"/>
      <c r="R29" s="44"/>
    </row>
    <row r="30" spans="4:18" ht="15.75" customHeight="1" x14ac:dyDescent="0.25"/>
    <row r="31" spans="4:18" ht="15.75" customHeight="1" x14ac:dyDescent="0.25"/>
    <row r="32" spans="4:1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1">
    <mergeCell ref="F10:F12"/>
    <mergeCell ref="G10:G12"/>
    <mergeCell ref="D13:D14"/>
    <mergeCell ref="E13:E14"/>
    <mergeCell ref="F13:F14"/>
    <mergeCell ref="D10:D12"/>
    <mergeCell ref="E10:E12"/>
    <mergeCell ref="N17:N18"/>
    <mergeCell ref="O17:O18"/>
    <mergeCell ref="H13:H14"/>
    <mergeCell ref="I13:I14"/>
    <mergeCell ref="G13:G14"/>
    <mergeCell ref="D15:G16"/>
    <mergeCell ref="H15:H16"/>
    <mergeCell ref="O13:O14"/>
    <mergeCell ref="P21:R22"/>
    <mergeCell ref="D21:D22"/>
    <mergeCell ref="E21:E22"/>
    <mergeCell ref="F21:F22"/>
    <mergeCell ref="G21:G22"/>
    <mergeCell ref="H21:H22"/>
    <mergeCell ref="I21:I22"/>
    <mergeCell ref="N21:N22"/>
    <mergeCell ref="O21:O22"/>
    <mergeCell ref="O23:O24"/>
    <mergeCell ref="P23:R24"/>
    <mergeCell ref="D23:D24"/>
    <mergeCell ref="E23:E24"/>
    <mergeCell ref="F23:F24"/>
    <mergeCell ref="G23:G24"/>
    <mergeCell ref="H23:H24"/>
    <mergeCell ref="I23:I24"/>
    <mergeCell ref="N23:N24"/>
    <mergeCell ref="E4:R4"/>
    <mergeCell ref="E5:R5"/>
    <mergeCell ref="E6:R6"/>
    <mergeCell ref="D9:E9"/>
    <mergeCell ref="F9:R9"/>
    <mergeCell ref="P13:R14"/>
    <mergeCell ref="N15:N16"/>
    <mergeCell ref="O15:O16"/>
    <mergeCell ref="P15:R16"/>
    <mergeCell ref="N13:N14"/>
    <mergeCell ref="H10:O10"/>
    <mergeCell ref="P10:R12"/>
    <mergeCell ref="H11:H12"/>
    <mergeCell ref="I11:I12"/>
    <mergeCell ref="J11:M11"/>
    <mergeCell ref="N11:O11"/>
    <mergeCell ref="P17:R18"/>
    <mergeCell ref="O19:O20"/>
    <mergeCell ref="P19:R20"/>
    <mergeCell ref="D19:D20"/>
    <mergeCell ref="E19:E20"/>
    <mergeCell ref="F19:F20"/>
    <mergeCell ref="G19:G20"/>
    <mergeCell ref="H19:H20"/>
    <mergeCell ref="I19:I20"/>
    <mergeCell ref="N19:N20"/>
    <mergeCell ref="D17:D18"/>
    <mergeCell ref="E17:E18"/>
    <mergeCell ref="F17:F18"/>
    <mergeCell ref="G17:G18"/>
    <mergeCell ref="H17:H18"/>
    <mergeCell ref="I17:I18"/>
    <mergeCell ref="D28:G28"/>
    <mergeCell ref="I28:M28"/>
    <mergeCell ref="O28:Q28"/>
    <mergeCell ref="D29:G29"/>
    <mergeCell ref="I29:M29"/>
    <mergeCell ref="O29:R29"/>
  </mergeCells>
  <pageMargins left="0.70866141732283472" right="0.70866141732283472" top="0.74803149606299213" bottom="0.74803149606299213" header="0" footer="0"/>
  <pageSetup paperSize="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1.25" defaultRowHeight="15" customHeight="1" x14ac:dyDescent="0.25"/>
  <cols>
    <col min="1" max="1" width="18.25" customWidth="1"/>
    <col min="2" max="2" width="31.25" customWidth="1"/>
    <col min="3" max="26" width="9.75" customWidth="1"/>
  </cols>
  <sheetData>
    <row r="1" spans="1:26" ht="14.25" customHeight="1" x14ac:dyDescent="0.25">
      <c r="A1" s="38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14.2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6" ht="171" customHeight="1" x14ac:dyDescent="0.25">
      <c r="A3" s="164" t="s">
        <v>63</v>
      </c>
      <c r="B3" s="44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6" ht="14.2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4.25" customHeight="1" x14ac:dyDescent="0.25">
      <c r="A5" s="40"/>
      <c r="B5" s="40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14.25" customHeight="1" x14ac:dyDescent="0.25">
      <c r="A6" s="165" t="s">
        <v>64</v>
      </c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4.25" customHeight="1" x14ac:dyDescent="0.25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14.25" customHeight="1" x14ac:dyDescent="0.25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14.25" customHeight="1" x14ac:dyDescent="0.25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14.25" customHeight="1" x14ac:dyDescent="0.25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14.25" customHeight="1" x14ac:dyDescent="0.25">
      <c r="A11" s="44"/>
      <c r="B11" s="44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14.25" customHeight="1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14.25" customHeight="1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14.25" customHeight="1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14.25" customHeight="1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14.25" customHeight="1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14.25" customHeight="1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14.25" customHeight="1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4.25" customHeight="1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14.25" customHeight="1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4.25" customHeight="1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14.25" customHeight="1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14.25" customHeight="1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14.25" customHeight="1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14.25" customHeight="1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14.25" customHeight="1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14.25" customHeight="1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14.25" customHeight="1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14.25" customHeight="1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14.2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14.2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ht="14.2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ht="14.25" customHeight="1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14.25" customHeigh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ht="14.25" customHeight="1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ht="14.25" customHeight="1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14.25" customHeight="1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14.25" customHeight="1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14.25" customHeight="1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ht="14.25" customHeight="1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ht="14.25" customHeight="1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14.25" customHeigh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14.25" customHeight="1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14.25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14.25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14.25" customHeight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26" ht="14.2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spans="1:26" ht="14.2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spans="1:26" ht="14.2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spans="1:26" ht="14.2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4.2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spans="1:26" ht="14.2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6" ht="14.2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 ht="14.2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4.2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1:26" ht="14.2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1:26" ht="14.2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1:26" ht="14.2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spans="1:26" ht="14.2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6" ht="14.2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1:26" ht="14.2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14.2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14.2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ht="14.2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14.2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14.2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14.2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ht="14.2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ht="14.2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ht="14.2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6" ht="14.2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6" ht="14.2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26" ht="14.2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6" ht="14.2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6" ht="14.2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6" ht="14.2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6" ht="14.2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6" ht="14.2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6" ht="14.2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6" ht="14.2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6" ht="14.2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6" ht="14.2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6" ht="14.2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6" ht="14.2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6" ht="14.2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6" ht="14.2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26" ht="14.2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26" ht="14.2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6" ht="14.2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6" ht="14.2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6" ht="14.2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6" ht="14.2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6" ht="14.2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6" ht="14.2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6" ht="14.2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14.2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ht="14.2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ht="14.2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14.2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14.2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14.2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14.2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ht="14.2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ht="14.2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ht="14.2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ht="14.2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ht="14.2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ht="14.2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ht="14.2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ht="14.2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ht="14.2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ht="14.2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ht="14.2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ht="14.2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ht="14.2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ht="14.2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ht="14.2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ht="14.2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ht="14.2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14.2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ht="14.2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14.2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14.2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14.2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14.2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14.2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14.2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14.2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14.2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14.2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14.2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14.2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14.2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14.2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14.2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14.2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14.2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14.2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14.2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14.2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14.2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14.2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14.2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14.2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14.2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14.2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14.2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14.2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14.2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14.2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14.2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14.2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14.2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14.2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14.2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14.2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14.2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14.2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14.2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14.2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14.2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14.2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14.2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14.2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14.2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14.2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14.2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14.2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14.2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14.2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14.2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14.2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14.2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14.2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14.2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14.2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14.2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14.2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14.2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14.2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14.2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14.2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14.2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14.2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14.2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14.2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14.2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14.2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14.2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14.2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14.2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14.2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14.2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14.2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14.2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14.2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14.2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14.2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14.2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14.2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14.2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14.2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14.2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14.2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14.2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14.2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14.2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14.2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14.2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14.2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14.2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14.2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14.2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14.2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14.2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14.2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14.2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14.2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14.2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14.2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14.2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14.2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14.2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14.2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14.2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14.2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14.2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14.2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14.2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14.2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14.2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14.2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14.2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14.2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14.2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14.2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14.2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14.2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14.2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14.2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14.2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14.2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14.2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14.2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14.2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14.25" customHeight="1" x14ac:dyDescent="0.25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14.25" customHeight="1" x14ac:dyDescent="0.25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14.25" customHeight="1" x14ac:dyDescent="0.2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14.25" customHeight="1" x14ac:dyDescent="0.2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14.25" customHeight="1" x14ac:dyDescent="0.25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14.25" customHeight="1" x14ac:dyDescent="0.25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14.25" customHeight="1" x14ac:dyDescent="0.25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14.25" customHeight="1" x14ac:dyDescent="0.25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14.25" customHeight="1" x14ac:dyDescent="0.25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14.25" customHeight="1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14.25" customHeight="1" x14ac:dyDescent="0.25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14.25" customHeight="1" x14ac:dyDescent="0.25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14.25" customHeight="1" x14ac:dyDescent="0.25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14.25" customHeight="1" x14ac:dyDescent="0.25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14.25" customHeight="1" x14ac:dyDescent="0.25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14.25" customHeight="1" x14ac:dyDescent="0.25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14.25" customHeight="1" x14ac:dyDescent="0.25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14.25" customHeight="1" x14ac:dyDescent="0.25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14.25" customHeight="1" x14ac:dyDescent="0.25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14.25" customHeight="1" x14ac:dyDescent="0.2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14.25" customHeight="1" x14ac:dyDescent="0.2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14.25" customHeight="1" x14ac:dyDescent="0.25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14.25" customHeight="1" x14ac:dyDescent="0.25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14.25" customHeight="1" x14ac:dyDescent="0.25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14.25" customHeight="1" x14ac:dyDescent="0.25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14.25" customHeight="1" x14ac:dyDescent="0.25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14.25" customHeight="1" x14ac:dyDescent="0.2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14.25" customHeight="1" x14ac:dyDescent="0.25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14.25" customHeight="1" x14ac:dyDescent="0.25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14.25" customHeight="1" x14ac:dyDescent="0.25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14.25" customHeight="1" x14ac:dyDescent="0.25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14.25" customHeight="1" x14ac:dyDescent="0.25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14.25" customHeight="1" x14ac:dyDescent="0.25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14.25" customHeight="1" x14ac:dyDescent="0.25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14.25" customHeight="1" x14ac:dyDescent="0.25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ht="14.25" customHeight="1" x14ac:dyDescent="0.25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14.25" customHeight="1" x14ac:dyDescent="0.25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14.25" customHeight="1" x14ac:dyDescent="0.25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14.25" customHeight="1" x14ac:dyDescent="0.25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14.25" customHeight="1" x14ac:dyDescent="0.2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14.25" customHeight="1" x14ac:dyDescent="0.25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14.25" customHeight="1" x14ac:dyDescent="0.25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14.25" customHeight="1" x14ac:dyDescent="0.25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14.25" customHeight="1" x14ac:dyDescent="0.25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14.25" customHeight="1" x14ac:dyDescent="0.25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14.25" customHeight="1" x14ac:dyDescent="0.25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14.25" customHeight="1" x14ac:dyDescent="0.25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14.25" customHeight="1" x14ac:dyDescent="0.25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14.25" customHeight="1" x14ac:dyDescent="0.25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14.25" customHeight="1" x14ac:dyDescent="0.25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14.25" customHeight="1" x14ac:dyDescent="0.25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14.25" customHeight="1" x14ac:dyDescent="0.25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14.25" customHeight="1" x14ac:dyDescent="0.25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14.25" customHeight="1" x14ac:dyDescent="0.25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14.25" customHeight="1" x14ac:dyDescent="0.25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14.25" customHeight="1" x14ac:dyDescent="0.25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14.25" customHeight="1" x14ac:dyDescent="0.25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14.25" customHeight="1" x14ac:dyDescent="0.25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14.25" customHeight="1" x14ac:dyDescent="0.25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14.25" customHeight="1" x14ac:dyDescent="0.2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14.25" customHeight="1" x14ac:dyDescent="0.25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14.25" customHeight="1" x14ac:dyDescent="0.25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14.25" customHeight="1" x14ac:dyDescent="0.25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14.25" customHeight="1" x14ac:dyDescent="0.25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14.25" customHeight="1" x14ac:dyDescent="0.25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14.25" customHeight="1" x14ac:dyDescent="0.25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14.25" customHeight="1" x14ac:dyDescent="0.25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14.25" customHeight="1" x14ac:dyDescent="0.25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14.25" customHeight="1" x14ac:dyDescent="0.25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14.25" customHeight="1" x14ac:dyDescent="0.2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14.25" customHeight="1" x14ac:dyDescent="0.25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14.25" customHeight="1" x14ac:dyDescent="0.25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14.25" customHeight="1" x14ac:dyDescent="0.25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14.25" customHeight="1" x14ac:dyDescent="0.25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14.25" customHeight="1" x14ac:dyDescent="0.25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14.25" customHeight="1" x14ac:dyDescent="0.25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14.25" customHeight="1" x14ac:dyDescent="0.25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14.25" customHeight="1" x14ac:dyDescent="0.25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14.25" customHeight="1" x14ac:dyDescent="0.25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14.25" customHeight="1" x14ac:dyDescent="0.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14.25" customHeight="1" x14ac:dyDescent="0.25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14.25" customHeight="1" x14ac:dyDescent="0.25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14.25" customHeight="1" x14ac:dyDescent="0.25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14.25" customHeight="1" x14ac:dyDescent="0.25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14.25" customHeight="1" x14ac:dyDescent="0.25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14.25" customHeight="1" x14ac:dyDescent="0.25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14.25" customHeight="1" x14ac:dyDescent="0.25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14.25" customHeight="1" x14ac:dyDescent="0.25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14.25" customHeight="1" x14ac:dyDescent="0.25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14.25" customHeight="1" x14ac:dyDescent="0.2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14.25" customHeight="1" x14ac:dyDescent="0.25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14.25" customHeight="1" x14ac:dyDescent="0.25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14.25" customHeight="1" x14ac:dyDescent="0.25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14.25" customHeight="1" x14ac:dyDescent="0.25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14.25" customHeight="1" x14ac:dyDescent="0.25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14.25" customHeight="1" x14ac:dyDescent="0.25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ht="14.25" customHeight="1" x14ac:dyDescent="0.25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ht="14.25" customHeight="1" x14ac:dyDescent="0.25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ht="14.25" customHeight="1" x14ac:dyDescent="0.25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ht="14.25" customHeight="1" x14ac:dyDescent="0.25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ht="14.25" customHeight="1" x14ac:dyDescent="0.25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ht="14.25" customHeight="1" x14ac:dyDescent="0.25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ht="14.25" customHeight="1" x14ac:dyDescent="0.25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ht="14.25" customHeight="1" x14ac:dyDescent="0.25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ht="14.25" customHeight="1" x14ac:dyDescent="0.25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ht="14.25" customHeight="1" x14ac:dyDescent="0.25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ht="14.25" customHeight="1" x14ac:dyDescent="0.25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ht="14.25" customHeight="1" x14ac:dyDescent="0.25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ht="14.25" customHeight="1" x14ac:dyDescent="0.25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ht="14.25" customHeight="1" x14ac:dyDescent="0.25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ht="14.25" customHeight="1" x14ac:dyDescent="0.25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ht="14.25" customHeight="1" x14ac:dyDescent="0.25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ht="14.25" customHeight="1" x14ac:dyDescent="0.25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14.25" customHeight="1" x14ac:dyDescent="0.25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ht="14.25" customHeight="1" x14ac:dyDescent="0.25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ht="14.25" customHeight="1" x14ac:dyDescent="0.25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ht="14.25" customHeight="1" x14ac:dyDescent="0.25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ht="14.25" customHeight="1" x14ac:dyDescent="0.25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ht="14.25" customHeight="1" x14ac:dyDescent="0.25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ht="14.25" customHeight="1" x14ac:dyDescent="0.25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ht="14.25" customHeight="1" x14ac:dyDescent="0.25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ht="14.25" customHeight="1" x14ac:dyDescent="0.25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ht="14.25" customHeight="1" x14ac:dyDescent="0.25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ht="14.25" customHeight="1" x14ac:dyDescent="0.25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ht="14.25" customHeight="1" x14ac:dyDescent="0.25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ht="14.25" customHeight="1" x14ac:dyDescent="0.25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ht="14.25" customHeight="1" x14ac:dyDescent="0.25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ht="14.25" customHeight="1" x14ac:dyDescent="0.25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ht="14.25" customHeight="1" x14ac:dyDescent="0.25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ht="14.25" customHeight="1" x14ac:dyDescent="0.25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ht="14.25" customHeight="1" x14ac:dyDescent="0.25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ht="14.25" customHeight="1" x14ac:dyDescent="0.25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ht="14.25" customHeight="1" x14ac:dyDescent="0.25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ht="14.25" customHeight="1" x14ac:dyDescent="0.25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ht="14.25" customHeight="1" x14ac:dyDescent="0.25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14.25" customHeight="1" x14ac:dyDescent="0.25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ht="14.25" customHeight="1" x14ac:dyDescent="0.25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ht="14.25" customHeight="1" x14ac:dyDescent="0.25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ht="14.25" customHeight="1" x14ac:dyDescent="0.25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ht="14.25" customHeight="1" x14ac:dyDescent="0.25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14.25" customHeight="1" x14ac:dyDescent="0.25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14.25" customHeight="1" x14ac:dyDescent="0.25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14.25" customHeight="1" x14ac:dyDescent="0.25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ht="14.25" customHeight="1" x14ac:dyDescent="0.25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ht="14.25" customHeight="1" x14ac:dyDescent="0.25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ht="14.25" customHeight="1" x14ac:dyDescent="0.25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ht="14.25" customHeight="1" x14ac:dyDescent="0.25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ht="14.25" customHeight="1" x14ac:dyDescent="0.25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ht="14.25" customHeight="1" x14ac:dyDescent="0.25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ht="14.25" customHeight="1" x14ac:dyDescent="0.25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ht="14.25" customHeight="1" x14ac:dyDescent="0.25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ht="14.25" customHeight="1" x14ac:dyDescent="0.25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ht="14.25" customHeight="1" x14ac:dyDescent="0.25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ht="14.25" customHeight="1" x14ac:dyDescent="0.25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ht="14.25" customHeight="1" x14ac:dyDescent="0.25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ht="14.25" customHeight="1" x14ac:dyDescent="0.25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ht="14.25" customHeight="1" x14ac:dyDescent="0.25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ht="14.25" customHeight="1" x14ac:dyDescent="0.25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ht="14.25" customHeight="1" x14ac:dyDescent="0.25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ht="14.25" customHeight="1" x14ac:dyDescent="0.25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ht="14.25" customHeight="1" x14ac:dyDescent="0.25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ht="14.25" customHeight="1" x14ac:dyDescent="0.25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ht="14.25" customHeight="1" x14ac:dyDescent="0.25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ht="14.25" customHeight="1" x14ac:dyDescent="0.25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ht="14.25" customHeight="1" x14ac:dyDescent="0.25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ht="14.25" customHeight="1" x14ac:dyDescent="0.25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ht="14.25" customHeight="1" x14ac:dyDescent="0.25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ht="14.25" customHeight="1" x14ac:dyDescent="0.25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ht="14.25" customHeight="1" x14ac:dyDescent="0.25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ht="14.25" customHeight="1" x14ac:dyDescent="0.25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ht="14.25" customHeight="1" x14ac:dyDescent="0.25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ht="14.25" customHeight="1" x14ac:dyDescent="0.25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ht="14.25" customHeight="1" x14ac:dyDescent="0.25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ht="14.25" customHeight="1" x14ac:dyDescent="0.25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ht="14.25" customHeight="1" x14ac:dyDescent="0.25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ht="14.25" customHeight="1" x14ac:dyDescent="0.25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ht="14.25" customHeight="1" x14ac:dyDescent="0.25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ht="14.25" customHeight="1" x14ac:dyDescent="0.25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ht="14.25" customHeight="1" x14ac:dyDescent="0.25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ht="14.25" customHeight="1" x14ac:dyDescent="0.25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ht="14.25" customHeight="1" x14ac:dyDescent="0.25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ht="14.25" customHeight="1" x14ac:dyDescent="0.25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14.25" customHeight="1" x14ac:dyDescent="0.25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14.25" customHeight="1" x14ac:dyDescent="0.25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ht="14.25" customHeight="1" x14ac:dyDescent="0.25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ht="14.25" customHeight="1" x14ac:dyDescent="0.25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ht="14.25" customHeight="1" x14ac:dyDescent="0.25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ht="14.25" customHeight="1" x14ac:dyDescent="0.25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ht="14.25" customHeight="1" x14ac:dyDescent="0.25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ht="14.25" customHeight="1" x14ac:dyDescent="0.25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ht="14.25" customHeight="1" x14ac:dyDescent="0.25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ht="14.25" customHeight="1" x14ac:dyDescent="0.25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14.25" customHeight="1" x14ac:dyDescent="0.25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ht="14.25" customHeight="1" x14ac:dyDescent="0.25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ht="14.25" customHeight="1" x14ac:dyDescent="0.25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14.25" customHeight="1" x14ac:dyDescent="0.25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14.25" customHeight="1" x14ac:dyDescent="0.25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ht="14.25" customHeight="1" x14ac:dyDescent="0.25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ht="14.25" customHeight="1" x14ac:dyDescent="0.25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ht="14.25" customHeight="1" x14ac:dyDescent="0.25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ht="14.25" customHeight="1" x14ac:dyDescent="0.25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ht="14.25" customHeight="1" x14ac:dyDescent="0.25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ht="14.25" customHeight="1" x14ac:dyDescent="0.25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ht="14.25" customHeight="1" x14ac:dyDescent="0.25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ht="14.25" customHeight="1" x14ac:dyDescent="0.25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ht="14.25" customHeight="1" x14ac:dyDescent="0.25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ht="14.25" customHeight="1" x14ac:dyDescent="0.25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ht="14.25" customHeight="1" x14ac:dyDescent="0.25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ht="14.25" customHeight="1" x14ac:dyDescent="0.25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ht="14.25" customHeight="1" x14ac:dyDescent="0.25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ht="14.25" customHeight="1" x14ac:dyDescent="0.25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ht="14.25" customHeight="1" x14ac:dyDescent="0.25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ht="14.25" customHeight="1" x14ac:dyDescent="0.25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ht="14.25" customHeight="1" x14ac:dyDescent="0.25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ht="14.25" customHeight="1" x14ac:dyDescent="0.25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ht="14.25" customHeight="1" x14ac:dyDescent="0.25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ht="14.25" customHeight="1" x14ac:dyDescent="0.25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ht="14.25" customHeight="1" x14ac:dyDescent="0.25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ht="14.25" customHeight="1" x14ac:dyDescent="0.25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ht="14.25" customHeight="1" x14ac:dyDescent="0.25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ht="14.25" customHeight="1" x14ac:dyDescent="0.25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ht="14.25" customHeight="1" x14ac:dyDescent="0.25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ht="14.25" customHeight="1" x14ac:dyDescent="0.25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ht="14.25" customHeight="1" x14ac:dyDescent="0.25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ht="14.25" customHeight="1" x14ac:dyDescent="0.25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ht="14.25" customHeight="1" x14ac:dyDescent="0.25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ht="14.25" customHeight="1" x14ac:dyDescent="0.25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ht="14.25" customHeight="1" x14ac:dyDescent="0.25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ht="14.25" customHeight="1" x14ac:dyDescent="0.25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ht="14.25" customHeight="1" x14ac:dyDescent="0.25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ht="14.25" customHeight="1" x14ac:dyDescent="0.25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ht="14.25" customHeight="1" x14ac:dyDescent="0.25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ht="14.25" customHeight="1" x14ac:dyDescent="0.25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ht="14.25" customHeight="1" x14ac:dyDescent="0.25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ht="14.25" customHeight="1" x14ac:dyDescent="0.25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ht="14.25" customHeight="1" x14ac:dyDescent="0.25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ht="14.25" customHeight="1" x14ac:dyDescent="0.25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14.25" customHeight="1" x14ac:dyDescent="0.25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ht="14.25" customHeight="1" x14ac:dyDescent="0.25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ht="14.25" customHeight="1" x14ac:dyDescent="0.25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ht="14.25" customHeight="1" x14ac:dyDescent="0.25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ht="14.25" customHeight="1" x14ac:dyDescent="0.25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ht="14.25" customHeight="1" x14ac:dyDescent="0.25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ht="14.25" customHeight="1" x14ac:dyDescent="0.25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ht="14.25" customHeight="1" x14ac:dyDescent="0.25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ht="14.25" customHeight="1" x14ac:dyDescent="0.25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14.25" customHeight="1" x14ac:dyDescent="0.25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ht="14.25" customHeight="1" x14ac:dyDescent="0.25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ht="14.25" customHeight="1" x14ac:dyDescent="0.25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ht="14.25" customHeight="1" x14ac:dyDescent="0.2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ht="14.25" customHeight="1" x14ac:dyDescent="0.25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ht="14.25" customHeight="1" x14ac:dyDescent="0.25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ht="14.25" customHeight="1" x14ac:dyDescent="0.25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ht="14.25" customHeight="1" x14ac:dyDescent="0.25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ht="14.25" customHeight="1" x14ac:dyDescent="0.25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ht="14.25" customHeight="1" x14ac:dyDescent="0.25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ht="14.25" customHeight="1" x14ac:dyDescent="0.25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14.25" customHeight="1" x14ac:dyDescent="0.25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ht="14.25" customHeight="1" x14ac:dyDescent="0.25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ht="14.25" customHeight="1" x14ac:dyDescent="0.2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ht="14.25" customHeight="1" x14ac:dyDescent="0.25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ht="14.25" customHeight="1" x14ac:dyDescent="0.25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ht="14.25" customHeight="1" x14ac:dyDescent="0.25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ht="14.25" customHeight="1" x14ac:dyDescent="0.25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ht="14.25" customHeight="1" x14ac:dyDescent="0.25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ht="14.25" customHeight="1" x14ac:dyDescent="0.25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ht="14.25" customHeight="1" x14ac:dyDescent="0.25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ht="14.25" customHeight="1" x14ac:dyDescent="0.25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ht="14.25" customHeight="1" x14ac:dyDescent="0.25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ht="14.25" customHeight="1" x14ac:dyDescent="0.25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ht="14.25" customHeight="1" x14ac:dyDescent="0.25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ht="14.25" customHeight="1" x14ac:dyDescent="0.25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ht="14.25" customHeight="1" x14ac:dyDescent="0.25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ht="14.25" customHeight="1" x14ac:dyDescent="0.25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ht="14.25" customHeight="1" x14ac:dyDescent="0.2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ht="14.25" customHeight="1" x14ac:dyDescent="0.25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ht="14.25" customHeight="1" x14ac:dyDescent="0.25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ht="14.25" customHeight="1" x14ac:dyDescent="0.25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ht="14.25" customHeight="1" x14ac:dyDescent="0.25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ht="14.25" customHeight="1" x14ac:dyDescent="0.25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ht="14.25" customHeight="1" x14ac:dyDescent="0.25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ht="14.25" customHeight="1" x14ac:dyDescent="0.25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ht="14.25" customHeight="1" x14ac:dyDescent="0.25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ht="14.25" customHeight="1" x14ac:dyDescent="0.25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ht="14.25" customHeight="1" x14ac:dyDescent="0.25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ht="14.25" customHeight="1" x14ac:dyDescent="0.25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ht="14.25" customHeight="1" x14ac:dyDescent="0.25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ht="14.25" customHeight="1" x14ac:dyDescent="0.25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ht="14.25" customHeight="1" x14ac:dyDescent="0.25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ht="14.25" customHeight="1" x14ac:dyDescent="0.25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ht="14.25" customHeight="1" x14ac:dyDescent="0.25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ht="14.25" customHeight="1" x14ac:dyDescent="0.25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ht="14.25" customHeight="1" x14ac:dyDescent="0.25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14.25" customHeight="1" x14ac:dyDescent="0.25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ht="14.25" customHeight="1" x14ac:dyDescent="0.25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ht="14.25" customHeight="1" x14ac:dyDescent="0.25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14.25" customHeight="1" x14ac:dyDescent="0.25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ht="14.25" customHeight="1" x14ac:dyDescent="0.25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ht="14.25" customHeight="1" x14ac:dyDescent="0.25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ht="14.25" customHeight="1" x14ac:dyDescent="0.25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t="14.25" customHeight="1" x14ac:dyDescent="0.25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t="14.25" customHeight="1" x14ac:dyDescent="0.25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t="14.25" customHeight="1" x14ac:dyDescent="0.25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t="14.25" customHeight="1" x14ac:dyDescent="0.25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t="14.25" customHeight="1" x14ac:dyDescent="0.25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t="14.25" customHeight="1" x14ac:dyDescent="0.25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t="14.25" customHeight="1" x14ac:dyDescent="0.25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t="14.25" customHeight="1" x14ac:dyDescent="0.25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t="14.25" customHeight="1" x14ac:dyDescent="0.25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t="14.25" customHeight="1" x14ac:dyDescent="0.25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t="14.25" customHeight="1" x14ac:dyDescent="0.25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14.25" customHeight="1" x14ac:dyDescent="0.25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14.25" customHeight="1" x14ac:dyDescent="0.25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14.25" customHeight="1" x14ac:dyDescent="0.25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14.25" customHeight="1" x14ac:dyDescent="0.25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ht="14.25" customHeight="1" x14ac:dyDescent="0.25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ht="14.25" customHeight="1" x14ac:dyDescent="0.25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ht="14.25" customHeight="1" x14ac:dyDescent="0.25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ht="14.25" customHeight="1" x14ac:dyDescent="0.25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ht="14.25" customHeight="1" x14ac:dyDescent="0.25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ht="14.25" customHeight="1" x14ac:dyDescent="0.25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ht="14.25" customHeight="1" x14ac:dyDescent="0.25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ht="14.25" customHeight="1" x14ac:dyDescent="0.25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ht="14.25" customHeight="1" x14ac:dyDescent="0.25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ht="14.25" customHeight="1" x14ac:dyDescent="0.25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ht="14.25" customHeight="1" x14ac:dyDescent="0.25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ht="14.25" customHeight="1" x14ac:dyDescent="0.25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ht="14.25" customHeight="1" x14ac:dyDescent="0.25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ht="14.25" customHeight="1" x14ac:dyDescent="0.25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ht="14.25" customHeight="1" x14ac:dyDescent="0.25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ht="14.25" customHeight="1" x14ac:dyDescent="0.25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ht="14.25" customHeight="1" x14ac:dyDescent="0.25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ht="14.25" customHeight="1" x14ac:dyDescent="0.25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ht="14.25" customHeight="1" x14ac:dyDescent="0.25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ht="14.25" customHeight="1" x14ac:dyDescent="0.25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ht="14.25" customHeight="1" x14ac:dyDescent="0.25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ht="14.25" customHeight="1" x14ac:dyDescent="0.25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ht="14.25" customHeight="1" x14ac:dyDescent="0.25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ht="14.25" customHeight="1" x14ac:dyDescent="0.25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ht="14.25" customHeight="1" x14ac:dyDescent="0.25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ht="14.25" customHeight="1" x14ac:dyDescent="0.25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ht="14.25" customHeight="1" x14ac:dyDescent="0.25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ht="14.25" customHeight="1" x14ac:dyDescent="0.25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ht="14.25" customHeight="1" x14ac:dyDescent="0.25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ht="14.25" customHeight="1" x14ac:dyDescent="0.25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ht="14.25" customHeight="1" x14ac:dyDescent="0.25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ht="14.25" customHeight="1" x14ac:dyDescent="0.25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14.25" customHeight="1" x14ac:dyDescent="0.25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ht="14.25" customHeight="1" x14ac:dyDescent="0.25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ht="14.25" customHeight="1" x14ac:dyDescent="0.25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ht="14.25" customHeight="1" x14ac:dyDescent="0.25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ht="14.25" customHeight="1" x14ac:dyDescent="0.25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ht="14.25" customHeight="1" x14ac:dyDescent="0.25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ht="14.25" customHeight="1" x14ac:dyDescent="0.25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ht="14.25" customHeight="1" x14ac:dyDescent="0.25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ht="14.25" customHeight="1" x14ac:dyDescent="0.25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14.25" customHeight="1" x14ac:dyDescent="0.25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ht="14.25" customHeight="1" x14ac:dyDescent="0.25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ht="14.25" customHeight="1" x14ac:dyDescent="0.25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ht="14.25" customHeight="1" x14ac:dyDescent="0.25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ht="14.25" customHeight="1" x14ac:dyDescent="0.25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ht="14.25" customHeight="1" x14ac:dyDescent="0.25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ht="14.25" customHeight="1" x14ac:dyDescent="0.25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ht="14.25" customHeight="1" x14ac:dyDescent="0.25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ht="14.25" customHeight="1" x14ac:dyDescent="0.25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ht="14.25" customHeight="1" x14ac:dyDescent="0.25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ht="14.25" customHeight="1" x14ac:dyDescent="0.25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ht="14.25" customHeight="1" x14ac:dyDescent="0.25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ht="14.25" customHeight="1" x14ac:dyDescent="0.25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14.25" customHeight="1" x14ac:dyDescent="0.25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ht="14.25" customHeight="1" x14ac:dyDescent="0.25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ht="14.25" customHeight="1" x14ac:dyDescent="0.25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ht="14.25" customHeight="1" x14ac:dyDescent="0.25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ht="14.25" customHeight="1" x14ac:dyDescent="0.25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ht="14.25" customHeight="1" x14ac:dyDescent="0.25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ht="14.25" customHeight="1" x14ac:dyDescent="0.25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ht="14.25" customHeight="1" x14ac:dyDescent="0.25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ht="14.25" customHeight="1" x14ac:dyDescent="0.25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ht="14.25" customHeight="1" x14ac:dyDescent="0.25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ht="14.25" customHeight="1" x14ac:dyDescent="0.25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ht="14.25" customHeight="1" x14ac:dyDescent="0.25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14.25" customHeight="1" x14ac:dyDescent="0.25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ht="14.25" customHeight="1" x14ac:dyDescent="0.25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ht="14.25" customHeight="1" x14ac:dyDescent="0.25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ht="14.25" customHeight="1" x14ac:dyDescent="0.25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ht="14.25" customHeight="1" x14ac:dyDescent="0.25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ht="14.25" customHeight="1" x14ac:dyDescent="0.25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ht="14.25" customHeight="1" x14ac:dyDescent="0.25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ht="14.25" customHeight="1" x14ac:dyDescent="0.25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ht="14.25" customHeight="1" x14ac:dyDescent="0.25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ht="14.25" customHeight="1" x14ac:dyDescent="0.25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ht="14.25" customHeight="1" x14ac:dyDescent="0.25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ht="14.25" customHeight="1" x14ac:dyDescent="0.25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ht="14.25" customHeight="1" x14ac:dyDescent="0.25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ht="14.25" customHeight="1" x14ac:dyDescent="0.25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ht="14.25" customHeight="1" x14ac:dyDescent="0.25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ht="14.25" customHeight="1" x14ac:dyDescent="0.25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ht="14.25" customHeight="1" x14ac:dyDescent="0.25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ht="14.25" customHeight="1" x14ac:dyDescent="0.25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ht="14.25" customHeight="1" x14ac:dyDescent="0.25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ht="14.25" customHeight="1" x14ac:dyDescent="0.25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ht="14.25" customHeight="1" x14ac:dyDescent="0.25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ht="14.25" customHeight="1" x14ac:dyDescent="0.25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ht="14.25" customHeight="1" x14ac:dyDescent="0.25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ht="14.25" customHeight="1" x14ac:dyDescent="0.25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ht="14.25" customHeight="1" x14ac:dyDescent="0.25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ht="14.25" customHeight="1" x14ac:dyDescent="0.25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ht="14.25" customHeight="1" x14ac:dyDescent="0.25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ht="14.25" customHeight="1" x14ac:dyDescent="0.25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14.25" customHeight="1" x14ac:dyDescent="0.25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14.25" customHeight="1" x14ac:dyDescent="0.25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14.25" customHeight="1" x14ac:dyDescent="0.25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14.25" customHeight="1" x14ac:dyDescent="0.25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14.25" customHeight="1" x14ac:dyDescent="0.25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ht="14.25" customHeight="1" x14ac:dyDescent="0.25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ht="14.25" customHeight="1" x14ac:dyDescent="0.25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14.25" customHeight="1" x14ac:dyDescent="0.25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ht="14.25" customHeight="1" x14ac:dyDescent="0.25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ht="14.25" customHeight="1" x14ac:dyDescent="0.25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ht="14.25" customHeight="1" x14ac:dyDescent="0.25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ht="14.25" customHeight="1" x14ac:dyDescent="0.25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ht="14.25" customHeight="1" x14ac:dyDescent="0.25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ht="14.25" customHeight="1" x14ac:dyDescent="0.25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ht="14.25" customHeight="1" x14ac:dyDescent="0.25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ht="14.25" customHeight="1" x14ac:dyDescent="0.25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ht="14.25" customHeight="1" x14ac:dyDescent="0.25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ht="14.25" customHeight="1" x14ac:dyDescent="0.25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ht="14.25" customHeight="1" x14ac:dyDescent="0.25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14.25" customHeight="1" x14ac:dyDescent="0.25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ht="14.25" customHeight="1" x14ac:dyDescent="0.25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ht="14.25" customHeight="1" x14ac:dyDescent="0.25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ht="14.25" customHeight="1" x14ac:dyDescent="0.25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ht="14.25" customHeight="1" x14ac:dyDescent="0.25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ht="14.25" customHeight="1" x14ac:dyDescent="0.25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ht="14.25" customHeight="1" x14ac:dyDescent="0.25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ht="14.25" customHeight="1" x14ac:dyDescent="0.25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ht="14.25" customHeight="1" x14ac:dyDescent="0.25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ht="14.25" customHeight="1" x14ac:dyDescent="0.25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ht="14.25" customHeight="1" x14ac:dyDescent="0.25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ht="14.25" customHeight="1" x14ac:dyDescent="0.25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ht="14.25" customHeight="1" x14ac:dyDescent="0.25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ht="14.25" customHeight="1" x14ac:dyDescent="0.25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ht="14.25" customHeight="1" x14ac:dyDescent="0.25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ht="14.25" customHeight="1" x14ac:dyDescent="0.25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ht="14.25" customHeight="1" x14ac:dyDescent="0.25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ht="14.25" customHeight="1" x14ac:dyDescent="0.25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ht="14.25" customHeight="1" x14ac:dyDescent="0.25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ht="14.25" customHeight="1" x14ac:dyDescent="0.25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ht="14.25" customHeight="1" x14ac:dyDescent="0.25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ht="14.25" customHeight="1" x14ac:dyDescent="0.25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14.25" customHeight="1" x14ac:dyDescent="0.25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14.25" customHeight="1" x14ac:dyDescent="0.25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14.25" customHeight="1" x14ac:dyDescent="0.25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ht="14.25" customHeight="1" x14ac:dyDescent="0.25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ht="14.25" customHeight="1" x14ac:dyDescent="0.25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14.25" customHeight="1" x14ac:dyDescent="0.25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ht="14.25" customHeight="1" x14ac:dyDescent="0.25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ht="14.25" customHeight="1" x14ac:dyDescent="0.25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14.25" customHeight="1" x14ac:dyDescent="0.25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14.25" customHeight="1" x14ac:dyDescent="0.25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ht="14.25" customHeight="1" x14ac:dyDescent="0.25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ht="14.25" customHeight="1" x14ac:dyDescent="0.25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14.25" customHeight="1" x14ac:dyDescent="0.25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14.25" customHeight="1" x14ac:dyDescent="0.25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14.25" customHeight="1" x14ac:dyDescent="0.25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ht="14.25" customHeight="1" x14ac:dyDescent="0.25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ht="14.25" customHeight="1" x14ac:dyDescent="0.25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ht="14.25" customHeight="1" x14ac:dyDescent="0.25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ht="14.25" customHeight="1" x14ac:dyDescent="0.25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ht="14.25" customHeight="1" x14ac:dyDescent="0.25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ht="14.25" customHeight="1" x14ac:dyDescent="0.25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ht="14.25" customHeight="1" x14ac:dyDescent="0.25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14.25" customHeight="1" x14ac:dyDescent="0.25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ht="14.25" customHeight="1" x14ac:dyDescent="0.25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14.25" customHeight="1" x14ac:dyDescent="0.25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ht="14.25" customHeight="1" x14ac:dyDescent="0.25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ht="14.25" customHeight="1" x14ac:dyDescent="0.25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ht="14.25" customHeight="1" x14ac:dyDescent="0.25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ht="14.25" customHeight="1" x14ac:dyDescent="0.25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ht="14.25" customHeight="1" x14ac:dyDescent="0.25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14.25" customHeight="1" x14ac:dyDescent="0.25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ht="14.25" customHeight="1" x14ac:dyDescent="0.25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ht="14.25" customHeight="1" x14ac:dyDescent="0.25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ht="14.25" customHeight="1" x14ac:dyDescent="0.25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ht="14.25" customHeight="1" x14ac:dyDescent="0.25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ht="14.25" customHeight="1" x14ac:dyDescent="0.25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ht="14.25" customHeight="1" x14ac:dyDescent="0.25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ht="14.25" customHeight="1" x14ac:dyDescent="0.25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ht="14.25" customHeight="1" x14ac:dyDescent="0.25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ht="14.25" customHeight="1" x14ac:dyDescent="0.25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ht="14.25" customHeight="1" x14ac:dyDescent="0.25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ht="14.25" customHeight="1" x14ac:dyDescent="0.25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ht="14.25" customHeight="1" x14ac:dyDescent="0.25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ht="14.25" customHeight="1" x14ac:dyDescent="0.25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ht="14.25" customHeight="1" x14ac:dyDescent="0.25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ht="14.25" customHeight="1" x14ac:dyDescent="0.25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ht="14.25" customHeight="1" x14ac:dyDescent="0.25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ht="14.25" customHeight="1" x14ac:dyDescent="0.25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ht="14.25" customHeight="1" x14ac:dyDescent="0.25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ht="14.25" customHeight="1" x14ac:dyDescent="0.25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ht="14.25" customHeight="1" x14ac:dyDescent="0.25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ht="14.25" customHeight="1" x14ac:dyDescent="0.25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ht="14.25" customHeight="1" x14ac:dyDescent="0.25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ht="14.25" customHeight="1" x14ac:dyDescent="0.25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ht="14.25" customHeight="1" x14ac:dyDescent="0.25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ht="14.25" customHeight="1" x14ac:dyDescent="0.25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ht="14.25" customHeight="1" x14ac:dyDescent="0.25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ht="14.25" customHeight="1" x14ac:dyDescent="0.25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14.25" customHeight="1" x14ac:dyDescent="0.25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14.25" customHeight="1" x14ac:dyDescent="0.25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ht="14.25" customHeight="1" x14ac:dyDescent="0.25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ht="14.25" customHeight="1" x14ac:dyDescent="0.25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ht="14.25" customHeight="1" x14ac:dyDescent="0.25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ht="14.25" customHeight="1" x14ac:dyDescent="0.25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ht="14.25" customHeight="1" x14ac:dyDescent="0.25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ht="14.25" customHeight="1" x14ac:dyDescent="0.25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ht="14.25" customHeight="1" x14ac:dyDescent="0.25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ht="14.25" customHeight="1" x14ac:dyDescent="0.25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ht="14.25" customHeight="1" x14ac:dyDescent="0.25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ht="14.25" customHeight="1" x14ac:dyDescent="0.25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ht="14.25" customHeight="1" x14ac:dyDescent="0.25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ht="14.25" customHeight="1" x14ac:dyDescent="0.25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ht="14.25" customHeight="1" x14ac:dyDescent="0.25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ht="14.25" customHeight="1" x14ac:dyDescent="0.25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ht="14.25" customHeight="1" x14ac:dyDescent="0.25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ht="14.25" customHeight="1" x14ac:dyDescent="0.25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ht="14.25" customHeight="1" x14ac:dyDescent="0.25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ht="14.25" customHeight="1" x14ac:dyDescent="0.25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ht="14.25" customHeight="1" x14ac:dyDescent="0.25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ht="14.25" customHeight="1" x14ac:dyDescent="0.25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ht="14.25" customHeight="1" x14ac:dyDescent="0.25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ht="14.25" customHeight="1" x14ac:dyDescent="0.25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ht="14.25" customHeight="1" x14ac:dyDescent="0.25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ht="14.25" customHeight="1" x14ac:dyDescent="0.25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ht="14.25" customHeight="1" x14ac:dyDescent="0.25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ht="14.25" customHeight="1" x14ac:dyDescent="0.25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ht="14.25" customHeight="1" x14ac:dyDescent="0.25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ht="14.25" customHeight="1" x14ac:dyDescent="0.25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ht="14.25" customHeight="1" x14ac:dyDescent="0.25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ht="14.25" customHeight="1" x14ac:dyDescent="0.25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ht="14.25" customHeight="1" x14ac:dyDescent="0.25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14.25" customHeight="1" x14ac:dyDescent="0.25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ht="14.25" customHeight="1" x14ac:dyDescent="0.25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ht="14.25" customHeight="1" x14ac:dyDescent="0.25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ht="14.25" customHeight="1" x14ac:dyDescent="0.25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ht="14.25" customHeight="1" x14ac:dyDescent="0.25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ht="14.25" customHeight="1" x14ac:dyDescent="0.25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ht="14.25" customHeight="1" x14ac:dyDescent="0.25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ht="14.25" customHeight="1" x14ac:dyDescent="0.25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ht="14.25" customHeight="1" x14ac:dyDescent="0.25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ht="14.25" customHeight="1" x14ac:dyDescent="0.25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ht="14.25" customHeight="1" x14ac:dyDescent="0.25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ht="14.25" customHeight="1" x14ac:dyDescent="0.25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ht="14.25" customHeight="1" x14ac:dyDescent="0.25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ht="14.25" customHeight="1" x14ac:dyDescent="0.25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ht="14.25" customHeight="1" x14ac:dyDescent="0.25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ht="14.25" customHeight="1" x14ac:dyDescent="0.25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ht="14.25" customHeight="1" x14ac:dyDescent="0.25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ht="14.25" customHeight="1" x14ac:dyDescent="0.25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ht="14.25" customHeight="1" x14ac:dyDescent="0.25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ht="14.25" customHeight="1" x14ac:dyDescent="0.25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ht="14.25" customHeight="1" x14ac:dyDescent="0.25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ht="14.25" customHeight="1" x14ac:dyDescent="0.25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ht="14.25" customHeight="1" x14ac:dyDescent="0.25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ht="14.25" customHeight="1" x14ac:dyDescent="0.25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ht="14.25" customHeight="1" x14ac:dyDescent="0.25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ht="14.25" customHeight="1" x14ac:dyDescent="0.25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ht="14.25" customHeight="1" x14ac:dyDescent="0.25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ht="14.25" customHeight="1" x14ac:dyDescent="0.25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ht="14.25" customHeight="1" x14ac:dyDescent="0.25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ht="14.25" customHeight="1" x14ac:dyDescent="0.25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ht="14.25" customHeight="1" x14ac:dyDescent="0.25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14.25" customHeight="1" x14ac:dyDescent="0.25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14.25" customHeight="1" x14ac:dyDescent="0.25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14.25" customHeight="1" x14ac:dyDescent="0.25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ht="14.25" customHeight="1" x14ac:dyDescent="0.25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ht="14.25" customHeight="1" x14ac:dyDescent="0.25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ht="14.25" customHeight="1" x14ac:dyDescent="0.25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ht="14.25" customHeight="1" x14ac:dyDescent="0.25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ht="14.25" customHeight="1" x14ac:dyDescent="0.25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ht="14.25" customHeight="1" x14ac:dyDescent="0.25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ht="14.25" customHeight="1" x14ac:dyDescent="0.25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ht="14.25" customHeight="1" x14ac:dyDescent="0.25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ht="14.25" customHeight="1" x14ac:dyDescent="0.25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ht="14.25" customHeight="1" x14ac:dyDescent="0.25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ht="14.25" customHeight="1" x14ac:dyDescent="0.25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ht="14.25" customHeight="1" x14ac:dyDescent="0.25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ht="14.25" customHeight="1" x14ac:dyDescent="0.25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ht="14.25" customHeight="1" x14ac:dyDescent="0.25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ht="14.25" customHeight="1" x14ac:dyDescent="0.25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ht="14.25" customHeight="1" x14ac:dyDescent="0.25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ht="14.25" customHeight="1" x14ac:dyDescent="0.25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ht="14.25" customHeight="1" x14ac:dyDescent="0.25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ht="14.25" customHeight="1" x14ac:dyDescent="0.25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ht="14.25" customHeight="1" x14ac:dyDescent="0.25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ht="14.25" customHeight="1" x14ac:dyDescent="0.25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ht="14.25" customHeight="1" x14ac:dyDescent="0.25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14.25" customHeight="1" x14ac:dyDescent="0.25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14.25" customHeight="1" x14ac:dyDescent="0.25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14.25" customHeight="1" x14ac:dyDescent="0.25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ht="14.25" customHeight="1" x14ac:dyDescent="0.25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ht="14.25" customHeight="1" x14ac:dyDescent="0.25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ht="14.25" customHeight="1" x14ac:dyDescent="0.25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ht="14.25" customHeight="1" x14ac:dyDescent="0.25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ht="14.25" customHeight="1" x14ac:dyDescent="0.25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ht="14.25" customHeight="1" x14ac:dyDescent="0.25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ht="14.25" customHeight="1" x14ac:dyDescent="0.25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ht="14.25" customHeight="1" x14ac:dyDescent="0.25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ht="14.25" customHeight="1" x14ac:dyDescent="0.25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ht="14.25" customHeight="1" x14ac:dyDescent="0.25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ht="14.25" customHeight="1" x14ac:dyDescent="0.25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ht="14.25" customHeight="1" x14ac:dyDescent="0.25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ht="14.25" customHeight="1" x14ac:dyDescent="0.25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ht="14.25" customHeight="1" x14ac:dyDescent="0.25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ht="14.25" customHeight="1" x14ac:dyDescent="0.25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ht="14.25" customHeight="1" x14ac:dyDescent="0.25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ht="14.25" customHeight="1" x14ac:dyDescent="0.25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ht="14.25" customHeight="1" x14ac:dyDescent="0.25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ht="14.25" customHeight="1" x14ac:dyDescent="0.25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ht="14.25" customHeight="1" x14ac:dyDescent="0.25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ht="14.25" customHeight="1" x14ac:dyDescent="0.25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ht="14.25" customHeight="1" x14ac:dyDescent="0.25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ht="14.25" customHeight="1" x14ac:dyDescent="0.25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ht="14.25" customHeight="1" x14ac:dyDescent="0.25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ht="14.25" customHeight="1" x14ac:dyDescent="0.25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ht="14.25" customHeight="1" x14ac:dyDescent="0.25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ht="14.25" customHeight="1" x14ac:dyDescent="0.25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ht="14.25" customHeight="1" x14ac:dyDescent="0.25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ht="14.25" customHeight="1" x14ac:dyDescent="0.25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ht="14.25" customHeight="1" x14ac:dyDescent="0.25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ht="14.25" customHeight="1" x14ac:dyDescent="0.25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ht="14.25" customHeight="1" x14ac:dyDescent="0.25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ht="14.25" customHeight="1" x14ac:dyDescent="0.25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ht="14.25" customHeight="1" x14ac:dyDescent="0.25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ht="14.25" customHeight="1" x14ac:dyDescent="0.25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ht="14.25" customHeight="1" x14ac:dyDescent="0.25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ht="14.25" customHeight="1" x14ac:dyDescent="0.25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ht="14.25" customHeight="1" x14ac:dyDescent="0.25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ht="14.25" customHeight="1" x14ac:dyDescent="0.25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ht="14.25" customHeight="1" x14ac:dyDescent="0.25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ht="14.25" customHeight="1" x14ac:dyDescent="0.25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ht="14.25" customHeight="1" x14ac:dyDescent="0.25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ht="14.25" customHeight="1" x14ac:dyDescent="0.25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ht="14.25" customHeight="1" x14ac:dyDescent="0.25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ht="14.25" customHeight="1" x14ac:dyDescent="0.25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ht="14.25" customHeight="1" x14ac:dyDescent="0.25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ht="14.25" customHeight="1" x14ac:dyDescent="0.25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ht="14.25" customHeight="1" x14ac:dyDescent="0.25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ht="14.25" customHeight="1" x14ac:dyDescent="0.25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ht="14.25" customHeight="1" x14ac:dyDescent="0.25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ht="14.25" customHeight="1" x14ac:dyDescent="0.25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ht="14.25" customHeight="1" x14ac:dyDescent="0.25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ht="14.25" customHeight="1" x14ac:dyDescent="0.25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ht="14.25" customHeight="1" x14ac:dyDescent="0.25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ht="14.25" customHeight="1" x14ac:dyDescent="0.25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ht="14.25" customHeight="1" x14ac:dyDescent="0.25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ht="14.25" customHeight="1" x14ac:dyDescent="0.25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ht="14.25" customHeight="1" x14ac:dyDescent="0.25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ht="14.25" customHeight="1" x14ac:dyDescent="0.25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ht="14.25" customHeight="1" x14ac:dyDescent="0.25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ht="14.25" customHeight="1" x14ac:dyDescent="0.25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ht="14.25" customHeight="1" x14ac:dyDescent="0.25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ht="14.25" customHeight="1" x14ac:dyDescent="0.25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ht="14.25" customHeight="1" x14ac:dyDescent="0.25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ht="14.25" customHeight="1" x14ac:dyDescent="0.25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ht="14.25" customHeight="1" x14ac:dyDescent="0.25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ht="14.25" customHeight="1" x14ac:dyDescent="0.25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ht="14.25" customHeight="1" x14ac:dyDescent="0.25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14.25" customHeight="1" x14ac:dyDescent="0.25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ht="14.25" customHeight="1" x14ac:dyDescent="0.25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ht="14.25" customHeight="1" x14ac:dyDescent="0.25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ht="14.25" customHeight="1" x14ac:dyDescent="0.25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ht="14.25" customHeight="1" x14ac:dyDescent="0.25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ht="14.25" customHeight="1" x14ac:dyDescent="0.25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ht="14.25" customHeight="1" x14ac:dyDescent="0.25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ht="14.25" customHeight="1" x14ac:dyDescent="0.25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ht="14.25" customHeight="1" x14ac:dyDescent="0.25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ht="14.25" customHeight="1" x14ac:dyDescent="0.25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ht="14.25" customHeight="1" x14ac:dyDescent="0.25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ht="14.25" customHeight="1" x14ac:dyDescent="0.25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ht="14.25" customHeight="1" x14ac:dyDescent="0.25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ht="14.25" customHeight="1" x14ac:dyDescent="0.25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ht="14.25" customHeight="1" x14ac:dyDescent="0.25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ht="14.25" customHeight="1" x14ac:dyDescent="0.25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ht="14.25" customHeight="1" x14ac:dyDescent="0.25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ht="14.25" customHeight="1" x14ac:dyDescent="0.25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ht="14.25" customHeight="1" x14ac:dyDescent="0.25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ht="14.25" customHeight="1" x14ac:dyDescent="0.25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ht="14.25" customHeight="1" x14ac:dyDescent="0.25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ht="14.25" customHeight="1" x14ac:dyDescent="0.25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ht="14.25" customHeight="1" x14ac:dyDescent="0.25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ht="14.25" customHeight="1" x14ac:dyDescent="0.25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ht="14.25" customHeight="1" x14ac:dyDescent="0.25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ht="14.25" customHeight="1" x14ac:dyDescent="0.25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ht="14.25" customHeight="1" x14ac:dyDescent="0.25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ht="14.25" customHeight="1" x14ac:dyDescent="0.25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ht="14.25" customHeight="1" x14ac:dyDescent="0.25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ht="14.25" customHeight="1" x14ac:dyDescent="0.25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ht="14.25" customHeight="1" x14ac:dyDescent="0.25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ht="14.25" customHeight="1" x14ac:dyDescent="0.25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ht="14.25" customHeight="1" x14ac:dyDescent="0.25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ht="14.25" customHeight="1" x14ac:dyDescent="0.25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ht="14.25" customHeight="1" x14ac:dyDescent="0.25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ht="14.25" customHeight="1" x14ac:dyDescent="0.25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ht="14.25" customHeight="1" x14ac:dyDescent="0.25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ht="14.25" customHeight="1" x14ac:dyDescent="0.25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ht="14.25" customHeight="1" x14ac:dyDescent="0.25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ht="14.25" customHeight="1" x14ac:dyDescent="0.25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ht="14.25" customHeight="1" x14ac:dyDescent="0.25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ht="14.25" customHeight="1" x14ac:dyDescent="0.25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ht="14.25" customHeight="1" x14ac:dyDescent="0.25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14.25" customHeight="1" x14ac:dyDescent="0.25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14.25" customHeight="1" x14ac:dyDescent="0.25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14.25" customHeight="1" x14ac:dyDescent="0.25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14.25" customHeight="1" x14ac:dyDescent="0.25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14.25" customHeight="1" x14ac:dyDescent="0.25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14.25" customHeight="1" x14ac:dyDescent="0.25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14.25" customHeight="1" x14ac:dyDescent="0.25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ht="14.25" customHeight="1" x14ac:dyDescent="0.25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ht="14.25" customHeight="1" x14ac:dyDescent="0.25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ht="14.25" customHeight="1" x14ac:dyDescent="0.25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ht="14.25" customHeight="1" x14ac:dyDescent="0.25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ht="14.25" customHeight="1" x14ac:dyDescent="0.25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ht="14.25" customHeight="1" x14ac:dyDescent="0.25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14.25" customHeight="1" x14ac:dyDescent="0.25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14.25" customHeight="1" x14ac:dyDescent="0.25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14.25" customHeight="1" x14ac:dyDescent="0.25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14.25" customHeight="1" x14ac:dyDescent="0.25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14.25" customHeight="1" x14ac:dyDescent="0.25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14.25" customHeight="1" x14ac:dyDescent="0.25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14.25" customHeight="1" x14ac:dyDescent="0.25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14.25" customHeight="1" x14ac:dyDescent="0.25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14.25" customHeight="1" x14ac:dyDescent="0.25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14.25" customHeight="1" x14ac:dyDescent="0.25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14.25" customHeight="1" x14ac:dyDescent="0.25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14.25" customHeight="1" x14ac:dyDescent="0.25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14.25" customHeight="1" x14ac:dyDescent="0.25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14.25" customHeight="1" x14ac:dyDescent="0.25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14.25" customHeight="1" x14ac:dyDescent="0.25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14.25" customHeight="1" x14ac:dyDescent="0.25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14.25" customHeight="1" x14ac:dyDescent="0.25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14.25" customHeight="1" x14ac:dyDescent="0.25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14.25" customHeight="1" x14ac:dyDescent="0.25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14.25" customHeight="1" x14ac:dyDescent="0.25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14.25" customHeight="1" x14ac:dyDescent="0.25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14.25" customHeight="1" x14ac:dyDescent="0.25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14.25" customHeight="1" x14ac:dyDescent="0.25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14.25" customHeight="1" x14ac:dyDescent="0.25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14.25" customHeight="1" x14ac:dyDescent="0.25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14.25" customHeight="1" x14ac:dyDescent="0.25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14.25" customHeight="1" x14ac:dyDescent="0.25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14.25" customHeight="1" x14ac:dyDescent="0.25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14.25" customHeight="1" x14ac:dyDescent="0.25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14.25" customHeight="1" x14ac:dyDescent="0.25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14.25" customHeight="1" x14ac:dyDescent="0.25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</sheetData>
  <mergeCells count="2">
    <mergeCell ref="A3:B3"/>
    <mergeCell ref="A6:B1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CEDULA 2025 EJE 3</vt:lpstr>
      <vt:lpstr>CEDULA 2026 EJE 3</vt:lpstr>
      <vt:lpstr>CEDULA 2027 EJE 3</vt:lpstr>
      <vt:lpstr>Instrucciones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Eduardo Encalada Sánchez</dc:creator>
  <cp:lastModifiedBy>Susana Chan May</cp:lastModifiedBy>
  <dcterms:created xsi:type="dcterms:W3CDTF">2020-03-29T23:09:10Z</dcterms:created>
  <dcterms:modified xsi:type="dcterms:W3CDTF">2025-10-06T03:37:51Z</dcterms:modified>
</cp:coreProperties>
</file>