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tiff" ContentType="image/tif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Paola\Desktop\Coordinación Técnica 2021-2024\2024\Planeación\Segundo Trimestre 2024\"/>
    </mc:Choice>
  </mc:AlternateContent>
  <bookViews>
    <workbookView xWindow="-120" yWindow="-120" windowWidth="29040" windowHeight="15840"/>
  </bookViews>
  <sheets>
    <sheet name="CEDULA EJE4 T2" sheetId="2" r:id="rId1"/>
  </sheets>
  <definedNames>
    <definedName name="_xlnm.Print_Area" localSheetId="0">'CEDULA EJE4 T2'!$C$47:$Q$61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M15" i="2" l="1"/>
  <c r="N13" i="2"/>
  <c r="M13" i="2"/>
  <c r="N31" i="2" l="1"/>
  <c r="N23" i="2"/>
  <c r="M23" i="2"/>
  <c r="M27" i="2"/>
  <c r="N41" i="2" l="1"/>
  <c r="M41" i="2"/>
  <c r="N47" i="2"/>
  <c r="M47" i="2"/>
  <c r="N43" i="2"/>
  <c r="M43" i="2"/>
  <c r="N49" i="2" l="1"/>
  <c r="M49" i="2"/>
  <c r="N39" i="2"/>
  <c r="M39" i="2"/>
  <c r="N33" i="2"/>
  <c r="M33" i="2"/>
  <c r="M31" i="2"/>
  <c r="N27" i="2"/>
  <c r="N25" i="2"/>
  <c r="M25" i="2"/>
  <c r="N21" i="2"/>
  <c r="M21" i="2"/>
  <c r="N19" i="2"/>
  <c r="M19" i="2"/>
  <c r="N17" i="2"/>
  <c r="M17" i="2"/>
  <c r="N15" i="2"/>
  <c r="N35" i="2" l="1"/>
  <c r="M35" i="2"/>
  <c r="M29" i="2"/>
  <c r="N45" i="2" l="1"/>
  <c r="M45" i="2"/>
  <c r="N37" i="2"/>
  <c r="M37" i="2"/>
  <c r="N29" i="2" l="1"/>
</calcChain>
</file>

<file path=xl/sharedStrings.xml><?xml version="1.0" encoding="utf-8"?>
<sst xmlns="http://schemas.openxmlformats.org/spreadsheetml/2006/main" count="138" uniqueCount="85">
  <si>
    <t>CÉDULA DE AVANCE DE CUMPLIMIENTO DE LOS OBJETIVOS Y METAS</t>
  </si>
  <si>
    <t>MUNICIPIO DE BENITO JUÁREZ QUINTANA ROO</t>
  </si>
  <si>
    <t>NIVEL MIR CON RESUMEN
 NARRATIVO</t>
  </si>
  <si>
    <t>NOMBRE DEL
 INDICADOR</t>
  </si>
  <si>
    <t>FRECUENCIA DE
 MEDICIÓN</t>
  </si>
  <si>
    <t>METAS-AVANCE</t>
  </si>
  <si>
    <t>JUSTIFICACIONES</t>
  </si>
  <si>
    <t>META ANUAL
 PROGRAMADA</t>
  </si>
  <si>
    <t>ACUMULABLE
SI/NO</t>
  </si>
  <si>
    <t>PROGRAMADO Y REALIZADO EN EL PERIODO</t>
  </si>
  <si>
    <t>AVANCE DE LA META PROGRAMADA</t>
  </si>
  <si>
    <t>1er
TRIM</t>
  </si>
  <si>
    <t>2do
TRIM</t>
  </si>
  <si>
    <t>3er
TRIM</t>
  </si>
  <si>
    <t>4to
TRIM</t>
  </si>
  <si>
    <t>ANUAL</t>
  </si>
  <si>
    <t>Descendente</t>
  </si>
  <si>
    <t>Anual</t>
  </si>
  <si>
    <t>NO</t>
  </si>
  <si>
    <t xml:space="preserve">PROGRAMA PRESUPUESTARIO ANUAL: </t>
  </si>
  <si>
    <t>SENTIDO DEL INDICADOR
(ascendente, descendente, regular o nominal)</t>
  </si>
  <si>
    <t>TRIMESTRAL</t>
  </si>
  <si>
    <r>
      <rPr>
        <b/>
        <sz val="11"/>
        <color theme="1"/>
        <rFont val="Calibri"/>
        <family val="2"/>
        <scheme val="minor"/>
      </rPr>
      <t xml:space="preserve">PPAC: </t>
    </r>
    <r>
      <rPr>
        <sz val="11"/>
        <color theme="1"/>
        <rFont val="Calibri"/>
        <family val="2"/>
        <scheme val="minor"/>
      </rPr>
      <t>Porcentaje personas beneficiadas en las actividades artísticas y culturales.</t>
    </r>
  </si>
  <si>
    <t>Ascendente</t>
  </si>
  <si>
    <t>Trimestral</t>
  </si>
  <si>
    <t>SI</t>
  </si>
  <si>
    <r>
      <rPr>
        <b/>
        <sz val="11"/>
        <color theme="1"/>
        <rFont val="Arial"/>
        <family val="2"/>
      </rPr>
      <t>PACR:</t>
    </r>
    <r>
      <rPr>
        <sz val="11"/>
        <color theme="1"/>
        <rFont val="Arial"/>
        <family val="2"/>
      </rPr>
      <t xml:space="preserve"> Porcentaje de actividades artísticas y culturales realizadas.</t>
    </r>
  </si>
  <si>
    <r>
      <rPr>
        <b/>
        <sz val="11"/>
        <color theme="1"/>
        <rFont val="Arial"/>
        <family val="2"/>
      </rPr>
      <t xml:space="preserve">PECP: </t>
    </r>
    <r>
      <rPr>
        <sz val="11"/>
        <color theme="1"/>
        <rFont val="Arial"/>
        <family val="2"/>
      </rPr>
      <t>Porcentaje de eventos masivos realizados para el fomento de la Cultura de Paz.</t>
    </r>
  </si>
  <si>
    <r>
      <rPr>
        <b/>
        <sz val="11"/>
        <color theme="1"/>
        <rFont val="Calibri"/>
        <family val="2"/>
        <scheme val="minor"/>
      </rPr>
      <t>PACR:</t>
    </r>
    <r>
      <rPr>
        <sz val="11"/>
        <color theme="1"/>
        <rFont val="Calibri"/>
        <family val="2"/>
        <scheme val="minor"/>
      </rPr>
      <t xml:space="preserve"> Porcentaje de actividades de proyectos artísticos y culturales realizadas. </t>
    </r>
  </si>
  <si>
    <r>
      <rPr>
        <b/>
        <sz val="11"/>
        <color theme="1"/>
        <rFont val="Calibri"/>
        <family val="2"/>
        <scheme val="minor"/>
      </rPr>
      <t>PISC:</t>
    </r>
    <r>
      <rPr>
        <sz val="11"/>
        <color theme="1"/>
        <rFont val="Calibri"/>
        <family val="2"/>
        <scheme val="minor"/>
      </rPr>
      <t xml:space="preserve"> Porcentaje de actividades de fomento de las identidades sociales y culturales.</t>
    </r>
  </si>
  <si>
    <r>
      <rPr>
        <b/>
        <sz val="11"/>
        <color theme="1"/>
        <rFont val="Calibri"/>
        <family val="2"/>
        <scheme val="minor"/>
      </rPr>
      <t>PCCA:</t>
    </r>
    <r>
      <rPr>
        <sz val="11"/>
        <color theme="1"/>
        <rFont val="Calibri"/>
        <family val="2"/>
        <scheme val="minor"/>
      </rPr>
      <t xml:space="preserve"> Porcentaje de actividades realizadas en el Centro Cultural de las Artes</t>
    </r>
  </si>
  <si>
    <r>
      <rPr>
        <b/>
        <sz val="11"/>
        <color theme="1"/>
        <rFont val="Calibri"/>
        <family val="2"/>
        <scheme val="minor"/>
      </rPr>
      <t>PT8O:</t>
    </r>
    <r>
      <rPr>
        <sz val="11"/>
        <color theme="1"/>
        <rFont val="Calibri"/>
        <family val="2"/>
        <scheme val="minor"/>
      </rPr>
      <t xml:space="preserve"> Porcentaje de actividades realizadas en el Teatro 8 de Octubre.</t>
    </r>
  </si>
  <si>
    <r>
      <rPr>
        <b/>
        <sz val="11"/>
        <color theme="1"/>
        <rFont val="Calibri"/>
        <family val="2"/>
        <scheme val="minor"/>
      </rPr>
      <t xml:space="preserve">PFCN: </t>
    </r>
    <r>
      <rPr>
        <sz val="11"/>
        <color theme="1"/>
        <rFont val="Calibri"/>
        <family val="2"/>
        <scheme val="minor"/>
      </rPr>
      <t>Porcentaje de actividades realizadas en el Foro Cultural Na´at.</t>
    </r>
  </si>
  <si>
    <r>
      <rPr>
        <b/>
        <sz val="11"/>
        <color theme="1"/>
        <rFont val="Calibri"/>
        <family val="2"/>
        <scheme val="minor"/>
      </rPr>
      <t xml:space="preserve">PEPC: </t>
    </r>
    <r>
      <rPr>
        <sz val="11"/>
        <color theme="1"/>
        <rFont val="Calibri"/>
        <family val="2"/>
        <scheme val="minor"/>
      </rPr>
      <t>Porcentaje de actividades en los espacios públicos de Cancún</t>
    </r>
  </si>
  <si>
    <r>
      <rPr>
        <b/>
        <sz val="11"/>
        <color theme="1"/>
        <rFont val="Calibri"/>
        <family val="2"/>
        <scheme val="minor"/>
      </rPr>
      <t>PPCR:</t>
    </r>
    <r>
      <rPr>
        <sz val="11"/>
        <color theme="1"/>
        <rFont val="Calibri"/>
        <family val="2"/>
        <scheme val="minor"/>
      </rPr>
      <t xml:space="preserve"> Porcentaje de actividades enfocadas en la participación colectiva realizadas.</t>
    </r>
  </si>
  <si>
    <r>
      <rPr>
        <b/>
        <sz val="11"/>
        <color theme="1"/>
        <rFont val="Calibri"/>
        <family val="2"/>
        <scheme val="minor"/>
      </rPr>
      <t>PATC:</t>
    </r>
    <r>
      <rPr>
        <sz val="11"/>
        <color theme="1"/>
        <rFont val="Calibri"/>
        <family val="2"/>
        <scheme val="minor"/>
      </rPr>
      <t xml:space="preserve"> Porcentaje de actividades en el Teatro de la Ciudad realizadas.</t>
    </r>
  </si>
  <si>
    <r>
      <rPr>
        <b/>
        <sz val="11"/>
        <color theme="1"/>
        <rFont val="Calibri"/>
        <family val="2"/>
        <scheme val="minor"/>
      </rPr>
      <t xml:space="preserve">NACC: </t>
    </r>
    <r>
      <rPr>
        <sz val="11"/>
        <color theme="1"/>
        <rFont val="Calibri"/>
        <family val="2"/>
        <scheme val="minor"/>
      </rPr>
      <t>Número de personas asistentes al Carnaval de Cancún.</t>
    </r>
  </si>
  <si>
    <r>
      <rPr>
        <b/>
        <sz val="11"/>
        <color theme="1"/>
        <rFont val="Calibri"/>
        <family val="2"/>
        <scheme val="minor"/>
      </rPr>
      <t>PADI</t>
    </r>
    <r>
      <rPr>
        <sz val="11"/>
        <color theme="1"/>
        <rFont val="Calibri"/>
        <family val="2"/>
        <scheme val="minor"/>
      </rPr>
      <t>: Porcentaje de acciones de desarrollo en infraestructura realizadas.</t>
    </r>
  </si>
  <si>
    <r>
      <t>PAFR:</t>
    </r>
    <r>
      <rPr>
        <sz val="11"/>
        <color theme="1"/>
        <rFont val="Arial"/>
        <family val="2"/>
      </rPr>
      <t xml:space="preserve"> Porcentaje de acciones de fortalecimiento realizadas.</t>
    </r>
  </si>
  <si>
    <r>
      <rPr>
        <b/>
        <sz val="11"/>
        <color theme="1"/>
        <rFont val="Calibri"/>
        <family val="2"/>
        <scheme val="minor"/>
      </rPr>
      <t xml:space="preserve">PAEQ: </t>
    </r>
    <r>
      <rPr>
        <sz val="11"/>
        <color theme="1"/>
        <rFont val="Calibri"/>
        <family val="2"/>
        <scheme val="minor"/>
      </rPr>
      <t>Porcentaje de acciones de equipamiento de los centros culturales realizadas</t>
    </r>
  </si>
  <si>
    <r>
      <rPr>
        <b/>
        <sz val="11"/>
        <color theme="1"/>
        <rFont val="Calibri"/>
        <family val="2"/>
        <scheme val="minor"/>
      </rPr>
      <t>PARR:</t>
    </r>
    <r>
      <rPr>
        <sz val="11"/>
        <color theme="1"/>
        <rFont val="Calibri"/>
        <family val="2"/>
        <scheme val="minor"/>
      </rPr>
      <t xml:space="preserve"> Porcentaje de acciones de rehabilitación de los centros culturales realizadas.</t>
    </r>
  </si>
  <si>
    <r>
      <rPr>
        <b/>
        <sz val="11"/>
        <color theme="1"/>
        <rFont val="Calibri"/>
        <family val="2"/>
        <scheme val="minor"/>
      </rPr>
      <t>PAMR:</t>
    </r>
    <r>
      <rPr>
        <sz val="11"/>
        <color theme="1"/>
        <rFont val="Calibri"/>
        <family val="2"/>
        <scheme val="minor"/>
      </rPr>
      <t xml:space="preserve"> Porcentaje de acciones de mantenimiento de los centros culturales realizadas</t>
    </r>
  </si>
  <si>
    <r>
      <rPr>
        <b/>
        <sz val="11"/>
        <color theme="1"/>
        <rFont val="Calibri"/>
        <family val="2"/>
        <scheme val="minor"/>
      </rPr>
      <t>PCTH:</t>
    </r>
    <r>
      <rPr>
        <sz val="11"/>
        <color theme="1"/>
        <rFont val="Calibri"/>
        <family val="2"/>
        <scheme val="minor"/>
      </rPr>
      <t xml:space="preserve"> Porcentaje de contrataciones de talento humano realizadas.</t>
    </r>
  </si>
  <si>
    <r>
      <rPr>
        <b/>
        <sz val="11"/>
        <color theme="1"/>
        <rFont val="Calibri"/>
        <family val="2"/>
        <scheme val="minor"/>
      </rPr>
      <t>Meta trimestral:</t>
    </r>
    <r>
      <rPr>
        <sz val="11"/>
        <color theme="1"/>
        <rFont val="Calibri"/>
        <family val="2"/>
        <scheme val="minor"/>
      </rPr>
      <t xml:space="preserve"> No se cuenta con actividades programadas para este periodo. 
</t>
    </r>
    <r>
      <rPr>
        <b/>
        <sz val="11"/>
        <color theme="1"/>
        <rFont val="Calibri"/>
        <family val="2"/>
        <scheme val="minor"/>
      </rPr>
      <t>Meta Anual:</t>
    </r>
    <r>
      <rPr>
        <sz val="11"/>
        <color theme="1"/>
        <rFont val="Calibri"/>
        <family val="2"/>
        <scheme val="minor"/>
      </rPr>
      <t xml:space="preserve"> No se cuenta con actividades programadas para este periodo. </t>
    </r>
  </si>
  <si>
    <r>
      <rPr>
        <b/>
        <sz val="11"/>
        <color theme="1"/>
        <rFont val="Calibri"/>
        <family val="2"/>
        <scheme val="minor"/>
      </rPr>
      <t xml:space="preserve">Meta trimestral: </t>
    </r>
    <r>
      <rPr>
        <sz val="11"/>
        <color theme="1"/>
        <rFont val="Calibri"/>
        <family val="2"/>
        <scheme val="minor"/>
      </rPr>
      <t xml:space="preserve">De acuerdo a la operatividad se logró superar la meta programada para este trimestre.
</t>
    </r>
    <r>
      <rPr>
        <b/>
        <sz val="11"/>
        <color theme="1"/>
        <rFont val="Calibri"/>
        <family val="2"/>
        <scheme val="minor"/>
      </rPr>
      <t>Meta Anual</t>
    </r>
    <r>
      <rPr>
        <sz val="11"/>
        <color theme="1"/>
        <rFont val="Calibri"/>
        <family val="2"/>
        <scheme val="minor"/>
      </rPr>
      <t>: De acuerdo a la operatividad se logró superar la meta programada para este trimestre.</t>
    </r>
  </si>
  <si>
    <r>
      <rPr>
        <b/>
        <sz val="11"/>
        <color theme="1"/>
        <rFont val="Calibri"/>
        <family val="2"/>
        <scheme val="minor"/>
      </rPr>
      <t>PPPIVCENVIPE:</t>
    </r>
    <r>
      <rPr>
        <sz val="11"/>
        <color theme="1"/>
        <rFont val="Calibri"/>
        <family val="2"/>
        <scheme val="minor"/>
      </rPr>
      <t xml:space="preserve"> Porcentaje de población de 18 años y más que percibe inseguro vivir en Cancún.
</t>
    </r>
    <r>
      <rPr>
        <b/>
        <sz val="11"/>
        <color theme="1"/>
        <rFont val="Calibri"/>
        <family val="2"/>
        <scheme val="minor"/>
      </rPr>
      <t xml:space="preserve">
ENVIPE: </t>
    </r>
    <r>
      <rPr>
        <sz val="11"/>
        <color theme="1"/>
        <rFont val="Calibri"/>
        <family val="2"/>
        <scheme val="minor"/>
      </rPr>
      <t>Encuesta Nacional de Seguridad Pública Urbana. Periodicidad Anual.</t>
    </r>
  </si>
  <si>
    <t xml:space="preserve">Descendente
</t>
  </si>
  <si>
    <t>-</t>
  </si>
  <si>
    <t>La meta anual programada se modificó en la actualización del Plan Municipal de Desarrollo 2021-2024 a 70% esperado a diciembre del 2024
El avance trimestral de 111.43% indica que se rebasó en 11.43% la meta esperada que al ser un valor positivo indica que la inseguridad se incrementó en lugar de disminuir, como se espera suceda.
El avance anual es igual al avance del primer trimestre debido a que la fórmula establecida para indicadores no acumulables así lo establece la Guía para la integración y rendición de los informes de avance de gestión financiera y de la información para la planeación de la fiscalización de la cuenta pública que emite la ASEQROO para el ejercicio fiscal 2024, página 23.</t>
  </si>
  <si>
    <t>F. 4.3.1: Contribuir en la promoción de  acciones que combatan las causas que generan las violencias y la delincuencia contribuyendo a la paz y la justica mediante la preservación, fomento y ejercicio de la cultura y las disciplinas artísticas.</t>
  </si>
  <si>
    <t>4.3.1.1 La población del municipio de Benito Juárez desarrolla sus habilidades a través de la preservación, fomento y ejercicio de la cultura y las disciplinas artísticas.</t>
  </si>
  <si>
    <t>4.3.1.1.1 Actividades artísticas y culturales que promuevan  la recomposición del tejido social y la Cultura de Paz en el municipio realizadas.</t>
  </si>
  <si>
    <t>4.3.1.1.1.1 Realización de eventos artísticos y culturales masivos para el fomento de la Cultura de Paz.</t>
  </si>
  <si>
    <t>4.3.1.1.1.2 Realización de actividades de proyectos en materia de arte y cultura en el municipio.</t>
  </si>
  <si>
    <t xml:space="preserve">4.3.1.1.1.3 Realización de actividades para el fomento de la pluralidad de la identidad social y cultural. </t>
  </si>
  <si>
    <t>4.3.1.1.1.4 Impulso de actividades artísticas y culturales en el Centro Cultural de las Artes.</t>
  </si>
  <si>
    <t>4.3.1.1.1.5  Impulso de actividades artísticas y culturales en el Teatro Ocho de Octubre.</t>
  </si>
  <si>
    <t>4.3.1.1.1.6 Impulso de actividades artísticas y culturales en el Foro Cultural Na´at.</t>
  </si>
  <si>
    <t xml:space="preserve">4.3.1.1.1.7 Impulso de actividades en los espacios públicos orientadas al fomento de la Cultura de Paz. </t>
  </si>
  <si>
    <t>4.3.1.1.1.8 Participación colectiva en proyectos artísticos, culturales y cívicos.</t>
  </si>
  <si>
    <t>4.3.1.1.1.9 Desarrollo de la Agenda Artística y Cultural del Teatro de la Ciudad.</t>
  </si>
  <si>
    <t>4.3.1.1.1.10 Realización del Carnaval de Cancún.</t>
  </si>
  <si>
    <t>4.3.1.1.1.11 Desarrollo de infraestructura artística y cultural.</t>
  </si>
  <si>
    <t>4.3.1.1.2 Centros Culturales  y estructura orgánica del Instituto de Cultura y las Artes del municipio de Benito Juárez fortalecidos.</t>
  </si>
  <si>
    <t>4.3.1.1.2.1 Equipamiento de los Centros Culturales.</t>
  </si>
  <si>
    <t>4.3.1.1.2.2 Rehabilitación de los Centros Culturales.</t>
  </si>
  <si>
    <t>4.3.1.1.2.3 Mantenimiento del Centro Culturales.</t>
  </si>
  <si>
    <t>4.3.1.1.2.4 Fortalecimiento de la Estructura Orgánica del Instituto de la Cultura y las Artes del Municipio de Benito Juárez</t>
  </si>
  <si>
    <t>E-PP 4.3 LA CULTURA Y EL ARTE POR LA PAZ</t>
  </si>
  <si>
    <t>PERÍODO QUE SE INFORMA: DEL 1 DE ENERO AL 30 DE JUNIO DE 2024</t>
  </si>
  <si>
    <r>
      <rPr>
        <b/>
        <sz val="11"/>
        <color theme="1"/>
        <rFont val="Calibri"/>
        <family val="2"/>
        <scheme val="minor"/>
      </rPr>
      <t xml:space="preserve">Meta trimestral: </t>
    </r>
    <r>
      <rPr>
        <sz val="11"/>
        <color theme="1"/>
        <rFont val="Calibri"/>
        <family val="2"/>
        <scheme val="minor"/>
      </rPr>
      <t xml:space="preserve">Durante este periodo se alcanzó un 40.56% de la meta programada gracias a la participación activa de la población en los programas realizados por el Instituto.
</t>
    </r>
    <r>
      <rPr>
        <b/>
        <sz val="11"/>
        <color theme="1"/>
        <rFont val="Calibri"/>
        <family val="2"/>
        <scheme val="minor"/>
      </rPr>
      <t xml:space="preserve">Meta Anual: </t>
    </r>
    <r>
      <rPr>
        <sz val="11"/>
        <color theme="1"/>
        <rFont val="Calibri"/>
        <family val="2"/>
        <scheme val="minor"/>
      </rPr>
      <t>El porcentaje logrado durante este trimestre se considera importante en cuanto a la meta anual programada.</t>
    </r>
  </si>
  <si>
    <r>
      <rPr>
        <b/>
        <sz val="11"/>
        <color theme="1"/>
        <rFont val="Calibri"/>
        <family val="2"/>
        <scheme val="minor"/>
      </rPr>
      <t>Meta trimestral:</t>
    </r>
    <r>
      <rPr>
        <sz val="11"/>
        <color theme="1"/>
        <rFont val="Calibri"/>
        <family val="2"/>
        <scheme val="minor"/>
      </rPr>
      <t xml:space="preserve"> Por razones de operatividad no se realizaron el total de las actividades programadas.
</t>
    </r>
    <r>
      <rPr>
        <b/>
        <sz val="11"/>
        <color theme="1"/>
        <rFont val="Calibri"/>
        <family val="2"/>
        <scheme val="minor"/>
      </rPr>
      <t>Meta Anual:</t>
    </r>
    <r>
      <rPr>
        <sz val="11"/>
        <color theme="1"/>
        <rFont val="Calibri"/>
        <family val="2"/>
        <scheme val="minor"/>
      </rPr>
      <t xml:space="preserve"> No se cuenta con actividades programadas para este periodo. </t>
    </r>
  </si>
  <si>
    <r>
      <rPr>
        <b/>
        <sz val="11"/>
        <color theme="1"/>
        <rFont val="Calibri"/>
        <family val="2"/>
        <scheme val="minor"/>
      </rPr>
      <t>Meta trimestral:</t>
    </r>
    <r>
      <rPr>
        <sz val="11"/>
        <color theme="1"/>
        <rFont val="Calibri"/>
        <family val="2"/>
        <scheme val="minor"/>
      </rPr>
      <t xml:space="preserve"> No se realizó el total de las actividades programadas ya que el Centro Cultural de las Artes continua cerrado por rehabilitación.
</t>
    </r>
    <r>
      <rPr>
        <b/>
        <sz val="11"/>
        <color theme="1"/>
        <rFont val="Calibri"/>
        <family val="2"/>
        <scheme val="minor"/>
      </rPr>
      <t>Meta Anual:</t>
    </r>
    <r>
      <rPr>
        <sz val="11"/>
        <color theme="1"/>
        <rFont val="Calibri"/>
        <family val="2"/>
        <scheme val="minor"/>
      </rPr>
      <t xml:space="preserve"> Se espera la reapertura de este espacio para realizar las actividades programadas y cumplir con la meta programada.</t>
    </r>
  </si>
  <si>
    <r>
      <rPr>
        <b/>
        <sz val="11"/>
        <color theme="1"/>
        <rFont val="Calibri"/>
        <family val="2"/>
        <scheme val="minor"/>
      </rPr>
      <t xml:space="preserve">Meta trimestral: </t>
    </r>
    <r>
      <rPr>
        <sz val="11"/>
        <color theme="1"/>
        <rFont val="Calibri"/>
        <family val="2"/>
        <scheme val="minor"/>
      </rPr>
      <t xml:space="preserve">No se cuenta con actividades programadas para este periodo. 
</t>
    </r>
    <r>
      <rPr>
        <b/>
        <sz val="11"/>
        <color theme="1"/>
        <rFont val="Calibri"/>
        <family val="2"/>
        <scheme val="minor"/>
      </rPr>
      <t xml:space="preserve">Meta Anual: </t>
    </r>
    <r>
      <rPr>
        <sz val="11"/>
        <color theme="1"/>
        <rFont val="Calibri"/>
        <family val="2"/>
        <scheme val="minor"/>
      </rPr>
      <t xml:space="preserve">No se cuenta con actividades programadas para este periodo. </t>
    </r>
  </si>
  <si>
    <r>
      <rPr>
        <b/>
        <sz val="11"/>
        <color theme="1"/>
        <rFont val="Calibri"/>
        <family val="2"/>
        <scheme val="minor"/>
      </rPr>
      <t xml:space="preserve">Meta trimestral: </t>
    </r>
    <r>
      <rPr>
        <sz val="11"/>
        <color theme="1"/>
        <rFont val="Calibri"/>
        <family val="2"/>
        <scheme val="minor"/>
      </rPr>
      <t xml:space="preserve">Se realizó el total de lo programado para este periodo.
  </t>
    </r>
    <r>
      <rPr>
        <b/>
        <sz val="11"/>
        <color theme="1"/>
        <rFont val="Calibri"/>
        <family val="2"/>
        <scheme val="minor"/>
      </rPr>
      <t xml:space="preserve">
Meta Anual:</t>
    </r>
    <r>
      <rPr>
        <sz val="11"/>
        <color theme="1"/>
        <rFont val="Calibri"/>
        <family val="2"/>
        <scheme val="minor"/>
      </rPr>
      <t xml:space="preserve"> Se realizó el total de lo programado para este periodo.</t>
    </r>
  </si>
  <si>
    <r>
      <rPr>
        <b/>
        <sz val="11"/>
        <color theme="1"/>
        <rFont val="Calibri"/>
        <family val="2"/>
        <scheme val="minor"/>
      </rPr>
      <t xml:space="preserve">Meta trimestral: </t>
    </r>
    <r>
      <rPr>
        <sz val="11"/>
        <color theme="1"/>
        <rFont val="Calibri"/>
        <family val="2"/>
        <scheme val="minor"/>
      </rPr>
      <t xml:space="preserve">Debido a la operatividad y requerimientos del Instituto se superó el 100% de la meta programada para este trimestre.
</t>
    </r>
    <r>
      <rPr>
        <b/>
        <sz val="11"/>
        <color theme="1"/>
        <rFont val="Calibri"/>
        <family val="2"/>
        <scheme val="minor"/>
      </rPr>
      <t>Meta Anual:</t>
    </r>
    <r>
      <rPr>
        <sz val="11"/>
        <color theme="1"/>
        <rFont val="Calibri"/>
        <family val="2"/>
        <scheme val="minor"/>
      </rPr>
      <t xml:space="preserve"> Por motivos de operatividad se ha logrado un gran avance en el acumulado anual. </t>
    </r>
  </si>
  <si>
    <r>
      <t xml:space="preserve">Meta trimestral: </t>
    </r>
    <r>
      <rPr>
        <sz val="11"/>
        <color theme="1"/>
        <rFont val="Calibri"/>
        <family val="2"/>
        <scheme val="minor"/>
      </rPr>
      <t xml:space="preserve">De acuerdo a las necesidades del Instituto se supero el 100% de lo programado. </t>
    </r>
    <r>
      <rPr>
        <b/>
        <sz val="11"/>
        <color theme="1"/>
        <rFont val="Calibri"/>
        <family val="2"/>
        <scheme val="minor"/>
      </rPr>
      <t xml:space="preserve">
Meta Anual: </t>
    </r>
    <r>
      <rPr>
        <sz val="11"/>
        <color theme="1"/>
        <rFont val="Calibri"/>
        <family val="2"/>
        <scheme val="minor"/>
      </rPr>
      <t>Con las acciones realizadas se ha logrado un gran avance en relación a la meta anual.</t>
    </r>
  </si>
  <si>
    <r>
      <rPr>
        <b/>
        <sz val="11"/>
        <color theme="1"/>
        <rFont val="Calibri"/>
        <family val="2"/>
        <scheme val="minor"/>
      </rPr>
      <t xml:space="preserve">Meta trimestral: </t>
    </r>
    <r>
      <rPr>
        <sz val="11"/>
        <color theme="1"/>
        <rFont val="Calibri"/>
        <family val="2"/>
        <scheme val="minor"/>
      </rPr>
      <t xml:space="preserve">Por motivos de presupuesto y en espera de la apertura del Teatro de la Ciudad en el Centro Cultural de las Artes, no se cumplió con la meta programada.
</t>
    </r>
    <r>
      <rPr>
        <b/>
        <sz val="11"/>
        <color theme="1"/>
        <rFont val="Calibri"/>
        <family val="2"/>
        <scheme val="minor"/>
      </rPr>
      <t>Meta Anual:</t>
    </r>
    <r>
      <rPr>
        <sz val="11"/>
        <color theme="1"/>
        <rFont val="Calibri"/>
        <family val="2"/>
        <scheme val="minor"/>
      </rPr>
      <t xml:space="preserve"> Por motivos de presupuesto y en espera de la apertura del Teatro de la Ciudad en el Centro Cultural de las Artes, no se cumplió con la meta programada.
</t>
    </r>
  </si>
  <si>
    <r>
      <rPr>
        <b/>
        <sz val="11"/>
        <color theme="1"/>
        <rFont val="Calibri"/>
        <family val="2"/>
        <scheme val="minor"/>
      </rPr>
      <t xml:space="preserve">Meta trimestral: </t>
    </r>
    <r>
      <rPr>
        <sz val="11"/>
        <color theme="1"/>
        <rFont val="Calibri"/>
        <family val="2"/>
        <scheme val="minor"/>
      </rPr>
      <t xml:space="preserve">Por motivos de presupuesto no se realizaron las actividades programadas para este trimestre.
</t>
    </r>
    <r>
      <rPr>
        <b/>
        <sz val="11"/>
        <color theme="1"/>
        <rFont val="Calibri"/>
        <family val="2"/>
        <scheme val="minor"/>
      </rPr>
      <t xml:space="preserve">
Meta Anual: </t>
    </r>
    <r>
      <rPr>
        <sz val="11"/>
        <color theme="1"/>
        <rFont val="Calibri"/>
        <family val="2"/>
        <scheme val="minor"/>
      </rPr>
      <t>Por motivos de presupuesto no se realizaron las actividades programadas para este trimestre, por tal motivo no se tuvo avance en el acumulado anual.</t>
    </r>
  </si>
  <si>
    <r>
      <rPr>
        <b/>
        <sz val="11"/>
        <color theme="1"/>
        <rFont val="Calibri"/>
        <family val="2"/>
        <scheme val="minor"/>
      </rPr>
      <t xml:space="preserve">Meta trimestral: </t>
    </r>
    <r>
      <rPr>
        <sz val="11"/>
        <color theme="1"/>
        <rFont val="Calibri"/>
        <family val="2"/>
        <scheme val="minor"/>
      </rPr>
      <t xml:space="preserve">Durante este periodo se logró cumplir la meta trimestral gracias a la participación de la ciudadanía en las actividades realizadas por el Instituto.
</t>
    </r>
    <r>
      <rPr>
        <b/>
        <sz val="11"/>
        <color theme="1"/>
        <rFont val="Calibri"/>
        <family val="2"/>
        <scheme val="minor"/>
      </rPr>
      <t xml:space="preserve">Meta Anual: </t>
    </r>
    <r>
      <rPr>
        <sz val="11"/>
        <color theme="1"/>
        <rFont val="Calibri"/>
        <family val="2"/>
        <scheme val="minor"/>
      </rPr>
      <t>Con la participación de la ciudadanía en las actividades se logró superar la meta estimada para este periodo.</t>
    </r>
  </si>
  <si>
    <r>
      <t xml:space="preserve">Meta trimestral: </t>
    </r>
    <r>
      <rPr>
        <sz val="11"/>
        <color theme="1"/>
        <rFont val="Calibri"/>
        <family val="2"/>
        <scheme val="minor"/>
      </rPr>
      <t>De acuerdo a la programado para este periodo se logró la realización de 280 actividades de las 460 programadas, esto debido a que los centros culturales del Instituto como el Escenario del Parque de las Palapas, el Centro Cultural de las Artes y el Foro Cultural Na´at, continúan cerrados.</t>
    </r>
    <r>
      <rPr>
        <b/>
        <sz val="11"/>
        <color theme="1"/>
        <rFont val="Calibri"/>
        <family val="2"/>
        <scheme val="minor"/>
      </rPr>
      <t xml:space="preserve">
Meta Anual: </t>
    </r>
    <r>
      <rPr>
        <sz val="11"/>
        <color theme="1"/>
        <rFont val="Calibri"/>
        <family val="2"/>
        <scheme val="minor"/>
      </rPr>
      <t>Para este periodo se logró un 33.44% de acuerdo a lo programado.</t>
    </r>
  </si>
  <si>
    <r>
      <rPr>
        <b/>
        <sz val="11"/>
        <color theme="1"/>
        <rFont val="Calibri"/>
        <family val="2"/>
        <scheme val="minor"/>
      </rPr>
      <t xml:space="preserve">Meta trimestral: </t>
    </r>
    <r>
      <rPr>
        <sz val="11"/>
        <color theme="1"/>
        <rFont val="Calibri"/>
        <family val="2"/>
        <scheme val="minor"/>
      </rPr>
      <t>Debido a operatividad y presupuesto del Instituto no se logró la meta programada, sin embargo con la exposición de arte visual "Los Intraducibles", se continuo logrado un gran impacto en la ciudadanía.</t>
    </r>
    <r>
      <rPr>
        <b/>
        <sz val="11"/>
        <color theme="1"/>
        <rFont val="Calibri"/>
        <family val="2"/>
        <scheme val="minor"/>
      </rPr>
      <t xml:space="preserve">
Meta Anual: L</t>
    </r>
    <r>
      <rPr>
        <sz val="11"/>
        <color theme="1"/>
        <rFont val="Calibri"/>
        <family val="2"/>
        <scheme val="minor"/>
      </rPr>
      <t>as actividades programadas para este periodo se recorren para realizar en los siguientes.</t>
    </r>
  </si>
  <si>
    <r>
      <rPr>
        <b/>
        <sz val="11"/>
        <color theme="1"/>
        <rFont val="Calibri"/>
        <family val="2"/>
        <scheme val="minor"/>
      </rPr>
      <t>Meta trimestral:</t>
    </r>
    <r>
      <rPr>
        <sz val="11"/>
        <color theme="1"/>
        <rFont val="Calibri"/>
        <family val="2"/>
        <scheme val="minor"/>
      </rPr>
      <t xml:space="preserve"> Durante este trimestre se superó la meta programada por los prestamos de espacio solicitados por la ciudadanía.
</t>
    </r>
    <r>
      <rPr>
        <b/>
        <sz val="11"/>
        <color theme="1"/>
        <rFont val="Calibri"/>
        <family val="2"/>
        <scheme val="minor"/>
      </rPr>
      <t>Meta Anual</t>
    </r>
    <r>
      <rPr>
        <sz val="11"/>
        <color theme="1"/>
        <rFont val="Calibri"/>
        <family val="2"/>
        <scheme val="minor"/>
      </rPr>
      <t>: Durante este trimestre se superó la meta programada por los prestamos de espacio solicitados por la ciudadanía.</t>
    </r>
  </si>
  <si>
    <r>
      <rPr>
        <b/>
        <sz val="11"/>
        <color theme="1"/>
        <rFont val="Calibri"/>
        <family val="2"/>
        <scheme val="minor"/>
      </rPr>
      <t>Meta trimestral:</t>
    </r>
    <r>
      <rPr>
        <sz val="11"/>
        <color theme="1"/>
        <rFont val="Calibri"/>
        <family val="2"/>
        <scheme val="minor"/>
      </rPr>
      <t xml:space="preserve"> Durante este trimestre se cumplió con el total de las actividades programas.
</t>
    </r>
    <r>
      <rPr>
        <b/>
        <sz val="11"/>
        <color theme="1"/>
        <rFont val="Calibri"/>
        <family val="2"/>
        <scheme val="minor"/>
      </rPr>
      <t>Meta Anual:</t>
    </r>
    <r>
      <rPr>
        <sz val="11"/>
        <color theme="1"/>
        <rFont val="Calibri"/>
        <family val="2"/>
        <scheme val="minor"/>
      </rPr>
      <t xml:space="preserve"> Gracias a las actividades realizadas durante este trimestre se ha logrado un gran avance en el acumulado anual.</t>
    </r>
  </si>
  <si>
    <r>
      <rPr>
        <b/>
        <sz val="11"/>
        <color theme="1"/>
        <rFont val="Calibri"/>
        <family val="2"/>
        <scheme val="minor"/>
      </rPr>
      <t>Meta trimestral</t>
    </r>
    <r>
      <rPr>
        <sz val="11"/>
        <color theme="1"/>
        <rFont val="Calibri"/>
        <family val="2"/>
        <scheme val="minor"/>
      </rPr>
      <t xml:space="preserve">: Durante este trimestre las compañías Municipales de Ballet Folclórico, Danza y Coro, continúan con los ensayos y presentaciones, logrando el total de la meta programada. 
</t>
    </r>
    <r>
      <rPr>
        <b/>
        <sz val="11"/>
        <color theme="1"/>
        <rFont val="Calibri"/>
        <family val="2"/>
        <scheme val="minor"/>
      </rPr>
      <t xml:space="preserve">Meta Anual: </t>
    </r>
    <r>
      <rPr>
        <sz val="11"/>
        <color theme="1"/>
        <rFont val="Calibri"/>
        <family val="2"/>
        <scheme val="minor"/>
      </rPr>
      <t>Durante este periodo se logró un acumulado anual del  45.44% de la meta anual programada.</t>
    </r>
  </si>
</sst>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scheme val="minor"/>
    </font>
    <font>
      <sz val="11"/>
      <color theme="1"/>
      <name val="Calibri"/>
      <family val="2"/>
      <scheme val="minor"/>
    </font>
    <font>
      <b/>
      <sz val="11"/>
      <color theme="1"/>
      <name val="Calibri"/>
      <family val="2"/>
      <scheme val="minor"/>
    </font>
    <font>
      <sz val="12"/>
      <color theme="1"/>
      <name val="Calibri"/>
      <family val="2"/>
      <scheme val="minor"/>
    </font>
    <font>
      <b/>
      <sz val="14"/>
      <color theme="1"/>
      <name val="Arial"/>
      <family val="2"/>
    </font>
    <font>
      <sz val="9"/>
      <color theme="1"/>
      <name val="Calibri"/>
      <family val="2"/>
      <scheme val="minor"/>
    </font>
    <font>
      <b/>
      <sz val="11"/>
      <color theme="1"/>
      <name val="Arial"/>
      <family val="2"/>
    </font>
    <font>
      <sz val="11"/>
      <color theme="1"/>
      <name val="Arial"/>
      <family val="2"/>
    </font>
  </fonts>
  <fills count="2">
    <fill>
      <patternFill patternType="none"/>
    </fill>
    <fill>
      <patternFill patternType="gray125"/>
    </fill>
  </fills>
  <borders count="6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dotted">
        <color indexed="64"/>
      </bottom>
      <diagonal/>
    </border>
    <border>
      <left style="thin">
        <color indexed="64"/>
      </left>
      <right style="medium">
        <color indexed="64"/>
      </right>
      <top style="thin">
        <color indexed="64"/>
      </top>
      <bottom/>
      <diagonal/>
    </border>
    <border>
      <left style="medium">
        <color indexed="64"/>
      </left>
      <right style="dotted">
        <color indexed="64"/>
      </right>
      <top style="dotted">
        <color indexed="64"/>
      </top>
      <bottom/>
      <diagonal/>
    </border>
    <border>
      <left style="dotted">
        <color indexed="64"/>
      </left>
      <right style="dotted">
        <color indexed="64"/>
      </right>
      <top style="dotted">
        <color indexed="64"/>
      </top>
      <bottom/>
      <diagonal/>
    </border>
    <border>
      <left style="dotted">
        <color indexed="64"/>
      </left>
      <right style="dotted">
        <color indexed="64"/>
      </right>
      <top style="dotted">
        <color indexed="64"/>
      </top>
      <bottom style="dotted">
        <color indexed="64"/>
      </bottom>
      <diagonal/>
    </border>
    <border>
      <left/>
      <right/>
      <top style="dotted">
        <color indexed="64"/>
      </top>
      <bottom/>
      <diagonal/>
    </border>
    <border>
      <left/>
      <right style="medium">
        <color indexed="64"/>
      </right>
      <top style="dotted">
        <color indexed="64"/>
      </top>
      <bottom/>
      <diagonal/>
    </border>
    <border>
      <left style="medium">
        <color indexed="64"/>
      </left>
      <right style="dotted">
        <color indexed="64"/>
      </right>
      <top/>
      <bottom/>
      <diagonal/>
    </border>
    <border>
      <left style="dotted">
        <color indexed="64"/>
      </left>
      <right style="dotted">
        <color indexed="64"/>
      </right>
      <top/>
      <bottom style="dotted">
        <color indexed="64"/>
      </bottom>
      <diagonal/>
    </border>
    <border>
      <left/>
      <right/>
      <top/>
      <bottom style="dotted">
        <color indexed="64"/>
      </bottom>
      <diagonal/>
    </border>
    <border>
      <left/>
      <right style="medium">
        <color indexed="64"/>
      </right>
      <top/>
      <bottom style="dotted">
        <color indexed="64"/>
      </bottom>
      <diagonal/>
    </border>
    <border>
      <left style="medium">
        <color indexed="64"/>
      </left>
      <right style="dotted">
        <color indexed="64"/>
      </right>
      <top style="dotted">
        <color indexed="64"/>
      </top>
      <bottom style="dotted">
        <color indexed="64"/>
      </bottom>
      <diagonal/>
    </border>
    <border>
      <left style="medium">
        <color indexed="64"/>
      </left>
      <right style="dotted">
        <color indexed="64"/>
      </right>
      <top style="dotted">
        <color indexed="64"/>
      </top>
      <bottom style="medium">
        <color indexed="64"/>
      </bottom>
      <diagonal/>
    </border>
    <border>
      <left style="dotted">
        <color indexed="64"/>
      </left>
      <right style="dotted">
        <color indexed="64"/>
      </right>
      <top style="dotted">
        <color indexed="64"/>
      </top>
      <bottom style="medium">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dotted">
        <color indexed="64"/>
      </left>
      <right style="dotted">
        <color indexed="64"/>
      </right>
      <top/>
      <bottom style="medium">
        <color indexed="64"/>
      </bottom>
      <diagonal/>
    </border>
    <border>
      <left style="dashed">
        <color theme="1"/>
      </left>
      <right style="dashed">
        <color theme="1"/>
      </right>
      <top style="dotted">
        <color indexed="64"/>
      </top>
      <bottom style="dotted">
        <color indexed="64"/>
      </bottom>
      <diagonal/>
    </border>
    <border>
      <left style="dashed">
        <color theme="1"/>
      </left>
      <right style="dashed">
        <color theme="1"/>
      </right>
      <top style="dotted">
        <color indexed="64"/>
      </top>
      <bottom/>
      <diagonal/>
    </border>
    <border>
      <left style="dashed">
        <color theme="1"/>
      </left>
      <right style="dashed">
        <color theme="1"/>
      </right>
      <top/>
      <bottom style="dotted">
        <color indexed="64"/>
      </bottom>
      <diagonal/>
    </border>
    <border>
      <left style="medium">
        <color indexed="64"/>
      </left>
      <right style="dashed">
        <color theme="1"/>
      </right>
      <top style="dotted">
        <color indexed="64"/>
      </top>
      <bottom/>
      <diagonal/>
    </border>
    <border>
      <left style="medium">
        <color indexed="64"/>
      </left>
      <right style="dashed">
        <color theme="1"/>
      </right>
      <top/>
      <bottom style="dotted">
        <color indexed="64"/>
      </bottom>
      <diagonal/>
    </border>
    <border>
      <left style="dotted">
        <color indexed="64"/>
      </left>
      <right/>
      <top style="dotted">
        <color indexed="64"/>
      </top>
      <bottom style="dotted">
        <color indexed="64"/>
      </bottom>
      <diagonal/>
    </border>
    <border>
      <left style="dashed">
        <color theme="1"/>
      </left>
      <right/>
      <top style="dotted">
        <color indexed="64"/>
      </top>
      <bottom style="dotted">
        <color indexed="64"/>
      </bottom>
      <diagonal/>
    </border>
    <border>
      <left style="dotted">
        <color indexed="64"/>
      </left>
      <right/>
      <top style="dotted">
        <color indexed="64"/>
      </top>
      <bottom style="medium">
        <color indexed="64"/>
      </bottom>
      <diagonal/>
    </border>
    <border>
      <left/>
      <right style="hair">
        <color indexed="64"/>
      </right>
      <top style="hair">
        <color indexed="64"/>
      </top>
      <bottom style="hair">
        <color indexed="64"/>
      </bottom>
      <diagonal/>
    </border>
    <border>
      <left/>
      <right style="hair">
        <color indexed="64"/>
      </right>
      <top style="hair">
        <color indexed="64"/>
      </top>
      <bottom style="medium">
        <color indexed="64"/>
      </bottom>
      <diagonal/>
    </border>
    <border>
      <left style="dotted">
        <color indexed="64"/>
      </left>
      <right style="thin">
        <color indexed="64"/>
      </right>
      <top style="dotted">
        <color indexed="64"/>
      </top>
      <bottom style="dotted">
        <color indexed="64"/>
      </bottom>
      <diagonal/>
    </border>
    <border>
      <left style="dotted">
        <color indexed="64"/>
      </left>
      <right style="thin">
        <color indexed="64"/>
      </right>
      <top style="dotted">
        <color indexed="64"/>
      </top>
      <bottom style="medium">
        <color indexed="64"/>
      </bottom>
      <diagonal/>
    </border>
    <border>
      <left style="thin">
        <color indexed="64"/>
      </left>
      <right style="dotted">
        <color indexed="64"/>
      </right>
      <top/>
      <bottom style="dotted">
        <color indexed="64"/>
      </bottom>
      <diagonal/>
    </border>
    <border>
      <left style="dotted">
        <color indexed="64"/>
      </left>
      <right style="thin">
        <color indexed="64"/>
      </right>
      <top/>
      <bottom style="dotted">
        <color indexed="64"/>
      </bottom>
      <diagonal/>
    </border>
    <border>
      <left style="medium">
        <color indexed="64"/>
      </left>
      <right style="dotted">
        <color indexed="64"/>
      </right>
      <top style="thin">
        <color indexed="64"/>
      </top>
      <bottom/>
      <diagonal/>
    </border>
    <border>
      <left style="dotted">
        <color indexed="64"/>
      </left>
      <right style="thin">
        <color indexed="64"/>
      </right>
      <top style="thin">
        <color indexed="64"/>
      </top>
      <bottom/>
      <diagonal/>
    </border>
    <border>
      <left style="medium">
        <color indexed="64"/>
      </left>
      <right style="dotted">
        <color indexed="64"/>
      </right>
      <top/>
      <bottom style="dotted">
        <color indexed="6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style="dotted">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dotted">
        <color indexed="64"/>
      </left>
      <right style="dotted">
        <color indexed="64"/>
      </right>
      <top/>
      <bottom/>
      <diagonal/>
    </border>
    <border>
      <left style="thin">
        <color indexed="64"/>
      </left>
      <right style="dotted">
        <color indexed="64"/>
      </right>
      <top/>
      <bottom style="medium">
        <color indexed="64"/>
      </bottom>
      <diagonal/>
    </border>
    <border>
      <left style="dotted">
        <color indexed="64"/>
      </left>
      <right style="thin">
        <color indexed="64"/>
      </right>
      <top/>
      <bottom style="thin">
        <color indexed="64"/>
      </bottom>
      <diagonal/>
    </border>
    <border>
      <left style="thin">
        <color indexed="64"/>
      </left>
      <right style="dotted">
        <color indexed="64"/>
      </right>
      <top/>
      <bottom style="thin">
        <color indexed="64"/>
      </bottom>
      <diagonal/>
    </border>
    <border>
      <left style="thin">
        <color indexed="64"/>
      </left>
      <right/>
      <top style="dotted">
        <color indexed="64"/>
      </top>
      <bottom/>
      <diagonal/>
    </border>
  </borders>
  <cellStyleXfs count="2">
    <xf numFmtId="0" fontId="0" fillId="0" borderId="0"/>
    <xf numFmtId="0" fontId="3" fillId="0" borderId="0"/>
  </cellStyleXfs>
  <cellXfs count="121">
    <xf numFmtId="0" fontId="0" fillId="0" borderId="0" xfId="0"/>
    <xf numFmtId="0" fontId="3" fillId="0" borderId="1" xfId="1" applyBorder="1"/>
    <xf numFmtId="0" fontId="3" fillId="0" borderId="2" xfId="1" applyBorder="1"/>
    <xf numFmtId="0" fontId="3" fillId="0" borderId="3" xfId="1" applyBorder="1"/>
    <xf numFmtId="0" fontId="3" fillId="0" borderId="0" xfId="1"/>
    <xf numFmtId="0" fontId="3" fillId="0" borderId="4" xfId="1" applyBorder="1"/>
    <xf numFmtId="0" fontId="3" fillId="0" borderId="5" xfId="1" applyBorder="1"/>
    <xf numFmtId="10" fontId="3" fillId="0" borderId="0" xfId="1" applyNumberFormat="1"/>
    <xf numFmtId="0" fontId="2" fillId="0" borderId="21" xfId="1" applyFont="1" applyFill="1" applyBorder="1" applyAlignment="1">
      <alignment horizontal="center" vertical="center" wrapText="1"/>
    </xf>
    <xf numFmtId="10" fontId="1" fillId="0" borderId="26" xfId="1" applyNumberFormat="1" applyFont="1" applyFill="1" applyBorder="1" applyAlignment="1">
      <alignment horizontal="center" vertical="center"/>
    </xf>
    <xf numFmtId="10" fontId="0" fillId="0" borderId="26" xfId="1" applyNumberFormat="1" applyFont="1" applyFill="1" applyBorder="1" applyAlignment="1">
      <alignment horizontal="center" vertical="center"/>
    </xf>
    <xf numFmtId="10" fontId="0" fillId="0" borderId="46" xfId="1" applyNumberFormat="1" applyFont="1" applyFill="1" applyBorder="1" applyAlignment="1">
      <alignment horizontal="center" vertical="center"/>
    </xf>
    <xf numFmtId="10" fontId="1" fillId="0" borderId="46" xfId="1" applyNumberFormat="1" applyFont="1" applyFill="1" applyBorder="1" applyAlignment="1">
      <alignment horizontal="center" vertical="center"/>
    </xf>
    <xf numFmtId="1" fontId="1" fillId="0" borderId="26" xfId="0" applyNumberFormat="1" applyFont="1" applyFill="1" applyBorder="1" applyAlignment="1">
      <alignment horizontal="center" vertical="center"/>
    </xf>
    <xf numFmtId="1" fontId="0" fillId="0" borderId="26" xfId="0" applyNumberFormat="1" applyFont="1" applyFill="1" applyBorder="1" applyAlignment="1">
      <alignment horizontal="center" vertical="center"/>
    </xf>
    <xf numFmtId="1" fontId="1" fillId="0" borderId="46" xfId="0" applyNumberFormat="1" applyFont="1" applyFill="1" applyBorder="1" applyAlignment="1">
      <alignment horizontal="center" vertical="center"/>
    </xf>
    <xf numFmtId="0" fontId="1" fillId="0" borderId="26" xfId="0" applyFont="1" applyFill="1" applyBorder="1" applyAlignment="1">
      <alignment horizontal="center" vertical="center" wrapText="1"/>
    </xf>
    <xf numFmtId="0" fontId="1" fillId="0" borderId="46" xfId="0" applyFont="1" applyFill="1" applyBorder="1" applyAlignment="1">
      <alignment horizontal="center" vertical="center" wrapText="1"/>
    </xf>
    <xf numFmtId="0" fontId="1" fillId="0" borderId="41" xfId="0" applyFont="1" applyFill="1" applyBorder="1" applyAlignment="1">
      <alignment horizontal="center" vertical="center" wrapText="1"/>
    </xf>
    <xf numFmtId="0" fontId="1" fillId="0" borderId="47" xfId="0" applyFont="1" applyFill="1" applyBorder="1" applyAlignment="1">
      <alignment horizontal="center" vertical="center" wrapText="1"/>
    </xf>
    <xf numFmtId="1" fontId="0" fillId="0" borderId="26" xfId="0" applyNumberFormat="1" applyFill="1" applyBorder="1" applyAlignment="1">
      <alignment horizontal="center" vertical="center"/>
    </xf>
    <xf numFmtId="1" fontId="0" fillId="0" borderId="46" xfId="0" applyNumberFormat="1" applyFill="1" applyBorder="1" applyAlignment="1">
      <alignment horizontal="center" vertical="center"/>
    </xf>
    <xf numFmtId="0" fontId="1" fillId="0" borderId="35" xfId="0" applyFont="1" applyFill="1" applyBorder="1" applyAlignment="1">
      <alignment horizontal="center" vertical="center" wrapText="1"/>
    </xf>
    <xf numFmtId="0" fontId="1" fillId="0" borderId="48" xfId="0" applyFont="1" applyFill="1" applyBorder="1" applyAlignment="1">
      <alignment horizontal="center" vertical="center" wrapText="1"/>
    </xf>
    <xf numFmtId="0" fontId="0" fillId="0" borderId="0" xfId="0" applyFill="1"/>
    <xf numFmtId="0" fontId="0" fillId="0" borderId="25" xfId="0" applyFill="1" applyBorder="1" applyAlignment="1">
      <alignment horizontal="center" vertical="center" wrapText="1"/>
    </xf>
    <xf numFmtId="0" fontId="1" fillId="0" borderId="63" xfId="0" applyFont="1" applyFill="1" applyBorder="1" applyAlignment="1">
      <alignment horizontal="center" vertical="center" wrapText="1"/>
    </xf>
    <xf numFmtId="10" fontId="5" fillId="0" borderId="58" xfId="0" applyNumberFormat="1" applyFont="1" applyFill="1" applyBorder="1" applyAlignment="1">
      <alignment horizontal="center" vertical="center" wrapText="1"/>
    </xf>
    <xf numFmtId="10" fontId="5" fillId="0" borderId="53" xfId="0" applyNumberFormat="1" applyFont="1" applyFill="1" applyBorder="1" applyAlignment="1">
      <alignment horizontal="center" vertical="center" wrapText="1"/>
    </xf>
    <xf numFmtId="10" fontId="5" fillId="0" borderId="59" xfId="0" applyNumberFormat="1" applyFont="1" applyFill="1" applyBorder="1" applyAlignment="1">
      <alignment horizontal="center" vertical="center" wrapText="1"/>
    </xf>
    <xf numFmtId="10" fontId="5" fillId="0" borderId="51" xfId="0" applyNumberFormat="1" applyFont="1" applyFill="1" applyBorder="1" applyAlignment="1">
      <alignment horizontal="center" vertical="center" wrapText="1"/>
    </xf>
    <xf numFmtId="0" fontId="0" fillId="0" borderId="49" xfId="0" applyFill="1" applyBorder="1" applyAlignment="1">
      <alignment horizontal="left" vertical="center" wrapText="1"/>
    </xf>
    <xf numFmtId="0" fontId="1" fillId="0" borderId="36" xfId="0" applyFont="1" applyFill="1" applyBorder="1" applyAlignment="1">
      <alignment horizontal="left" vertical="center" wrapText="1"/>
    </xf>
    <xf numFmtId="0" fontId="1" fillId="0" borderId="37" xfId="0" applyFont="1" applyFill="1" applyBorder="1" applyAlignment="1">
      <alignment horizontal="left" vertical="center" wrapText="1"/>
    </xf>
    <xf numFmtId="0" fontId="1" fillId="0" borderId="49" xfId="0" applyFont="1" applyFill="1" applyBorder="1" applyAlignment="1">
      <alignment horizontal="left" vertical="center" wrapText="1"/>
    </xf>
    <xf numFmtId="0" fontId="2" fillId="0" borderId="33" xfId="0" applyFont="1" applyFill="1" applyBorder="1" applyAlignment="1">
      <alignment vertical="center" wrapText="1"/>
    </xf>
    <xf numFmtId="0" fontId="2" fillId="0" borderId="34" xfId="0" applyFont="1" applyFill="1" applyBorder="1" applyAlignment="1">
      <alignment vertical="center" wrapText="1"/>
    </xf>
    <xf numFmtId="0" fontId="0" fillId="0" borderId="26" xfId="0" applyFill="1" applyBorder="1" applyAlignment="1">
      <alignment vertical="center" wrapText="1"/>
    </xf>
    <xf numFmtId="0" fontId="1" fillId="0" borderId="35" xfId="0" applyFont="1" applyFill="1" applyBorder="1" applyAlignment="1">
      <alignment vertical="center" wrapText="1"/>
    </xf>
    <xf numFmtId="0" fontId="0" fillId="0" borderId="26" xfId="0" applyFill="1" applyBorder="1" applyAlignment="1">
      <alignment horizontal="center" vertical="center" wrapText="1"/>
    </xf>
    <xf numFmtId="0" fontId="1" fillId="0" borderId="35" xfId="0" applyFont="1" applyFill="1" applyBorder="1" applyAlignment="1">
      <alignment horizontal="center" vertical="center" wrapText="1"/>
    </xf>
    <xf numFmtId="0" fontId="0" fillId="0" borderId="26" xfId="0" applyFill="1" applyBorder="1" applyAlignment="1">
      <alignment horizontal="center" vertical="center"/>
    </xf>
    <xf numFmtId="0" fontId="1" fillId="0" borderId="35" xfId="0" applyFont="1" applyFill="1" applyBorder="1" applyAlignment="1">
      <alignment horizontal="center" vertical="center"/>
    </xf>
    <xf numFmtId="0" fontId="1" fillId="0" borderId="25" xfId="0" applyFont="1" applyFill="1" applyBorder="1" applyAlignment="1">
      <alignment horizontal="center" vertical="center" wrapText="1"/>
    </xf>
    <xf numFmtId="0" fontId="1" fillId="0" borderId="40" xfId="0" applyFont="1" applyFill="1" applyBorder="1" applyAlignment="1">
      <alignment horizontal="center" vertical="center" wrapText="1"/>
    </xf>
    <xf numFmtId="10" fontId="5" fillId="0" borderId="64" xfId="0" applyNumberFormat="1" applyFont="1" applyFill="1" applyBorder="1" applyAlignment="1">
      <alignment horizontal="center" vertical="center" wrapText="1"/>
    </xf>
    <xf numFmtId="10" fontId="5" fillId="0" borderId="52" xfId="0" applyNumberFormat="1" applyFont="1" applyFill="1" applyBorder="1" applyAlignment="1">
      <alignment horizontal="center" vertical="center" wrapText="1"/>
    </xf>
    <xf numFmtId="0" fontId="1" fillId="0" borderId="50" xfId="0" applyFont="1" applyFill="1" applyBorder="1" applyAlignment="1">
      <alignment horizontal="left" vertical="center" wrapText="1"/>
    </xf>
    <xf numFmtId="0" fontId="1" fillId="0" borderId="38" xfId="0" applyFont="1" applyFill="1" applyBorder="1" applyAlignment="1">
      <alignment horizontal="left" vertical="center" wrapText="1"/>
    </xf>
    <xf numFmtId="0" fontId="1" fillId="0" borderId="39" xfId="0" applyFont="1" applyFill="1" applyBorder="1" applyAlignment="1">
      <alignment horizontal="left" vertical="center" wrapText="1"/>
    </xf>
    <xf numFmtId="0" fontId="1" fillId="0" borderId="26" xfId="0" applyFont="1" applyFill="1" applyBorder="1" applyAlignment="1">
      <alignment vertical="center" wrapText="1"/>
    </xf>
    <xf numFmtId="0" fontId="1" fillId="0" borderId="26" xfId="0" applyFont="1" applyFill="1" applyBorder="1" applyAlignment="1">
      <alignment horizontal="center" vertical="center" wrapText="1"/>
    </xf>
    <xf numFmtId="0" fontId="1" fillId="0" borderId="26" xfId="0" applyFont="1" applyFill="1" applyBorder="1" applyAlignment="1">
      <alignment horizontal="center" vertical="center"/>
    </xf>
    <xf numFmtId="0" fontId="1" fillId="0" borderId="30" xfId="0" applyFont="1" applyFill="1" applyBorder="1" applyAlignment="1">
      <alignment horizontal="center" vertical="center" wrapText="1"/>
    </xf>
    <xf numFmtId="10" fontId="5" fillId="0" borderId="66" xfId="0" applyNumberFormat="1" applyFont="1" applyFill="1" applyBorder="1" applyAlignment="1">
      <alignment horizontal="center" vertical="center" wrapText="1"/>
    </xf>
    <xf numFmtId="10" fontId="5" fillId="0" borderId="56" xfId="0" applyNumberFormat="1" applyFont="1" applyFill="1" applyBorder="1" applyAlignment="1">
      <alignment horizontal="center" vertical="center" wrapText="1"/>
    </xf>
    <xf numFmtId="10" fontId="5" fillId="0" borderId="65" xfId="0" applyNumberFormat="1" applyFont="1" applyFill="1" applyBorder="1" applyAlignment="1">
      <alignment horizontal="center" vertical="center" wrapText="1"/>
    </xf>
    <xf numFmtId="0" fontId="2" fillId="0" borderId="67" xfId="0" applyFont="1" applyFill="1" applyBorder="1" applyAlignment="1">
      <alignment horizontal="left" vertical="center" wrapText="1"/>
    </xf>
    <xf numFmtId="0" fontId="0" fillId="0" borderId="27" xfId="0" applyFill="1" applyBorder="1" applyAlignment="1">
      <alignment horizontal="left" vertical="center" wrapText="1"/>
    </xf>
    <xf numFmtId="0" fontId="0" fillId="0" borderId="28" xfId="0" applyFill="1" applyBorder="1" applyAlignment="1">
      <alignment horizontal="left" vertical="center" wrapText="1"/>
    </xf>
    <xf numFmtId="0" fontId="0" fillId="0" borderId="60" xfId="0" applyFill="1" applyBorder="1" applyAlignment="1">
      <alignment horizontal="left" vertical="center" wrapText="1"/>
    </xf>
    <xf numFmtId="0" fontId="0" fillId="0" borderId="61" xfId="0" applyFill="1" applyBorder="1" applyAlignment="1">
      <alignment horizontal="left" vertical="center" wrapText="1"/>
    </xf>
    <xf numFmtId="0" fontId="0" fillId="0" borderId="62" xfId="0" applyFill="1" applyBorder="1" applyAlignment="1">
      <alignment horizontal="left" vertical="center" wrapText="1"/>
    </xf>
    <xf numFmtId="0" fontId="6" fillId="0" borderId="44" xfId="0" applyFont="1" applyFill="1" applyBorder="1" applyAlignment="1">
      <alignment horizontal="left" vertical="center" wrapText="1"/>
    </xf>
    <xf numFmtId="0" fontId="6" fillId="0" borderId="45" xfId="0" applyFont="1" applyFill="1" applyBorder="1" applyAlignment="1">
      <alignment horizontal="left" vertical="center" wrapText="1"/>
    </xf>
    <xf numFmtId="0" fontId="6" fillId="0" borderId="42" xfId="0" applyFont="1" applyFill="1" applyBorder="1" applyAlignment="1">
      <alignment horizontal="left" vertical="center" wrapText="1"/>
    </xf>
    <xf numFmtId="0" fontId="7" fillId="0" borderId="43" xfId="0" applyFont="1" applyFill="1" applyBorder="1" applyAlignment="1">
      <alignment horizontal="left" vertical="center" wrapText="1"/>
    </xf>
    <xf numFmtId="0" fontId="0" fillId="0" borderId="42" xfId="0" applyFill="1" applyBorder="1" applyAlignment="1">
      <alignment horizontal="center" vertical="center" wrapText="1"/>
    </xf>
    <xf numFmtId="0" fontId="1" fillId="0" borderId="43" xfId="0" applyFont="1" applyFill="1" applyBorder="1" applyAlignment="1">
      <alignment horizontal="center" vertical="center" wrapText="1"/>
    </xf>
    <xf numFmtId="0" fontId="1" fillId="0" borderId="42" xfId="0" applyFont="1" applyFill="1" applyBorder="1" applyAlignment="1">
      <alignment horizontal="center" vertical="center" wrapText="1"/>
    </xf>
    <xf numFmtId="0" fontId="1" fillId="0" borderId="27" xfId="0" applyFont="1" applyFill="1" applyBorder="1" applyAlignment="1">
      <alignment horizontal="left" vertical="center" wrapText="1"/>
    </xf>
    <xf numFmtId="0" fontId="1" fillId="0" borderId="28" xfId="0" applyFont="1" applyFill="1" applyBorder="1" applyAlignment="1">
      <alignment horizontal="left" vertical="center" wrapText="1"/>
    </xf>
    <xf numFmtId="0" fontId="1" fillId="0" borderId="31" xfId="0" applyFont="1" applyFill="1" applyBorder="1" applyAlignment="1">
      <alignment horizontal="left" vertical="center" wrapText="1"/>
    </xf>
    <xf numFmtId="0" fontId="1" fillId="0" borderId="32" xfId="0" applyFont="1" applyFill="1" applyBorder="1" applyAlignment="1">
      <alignment horizontal="left" vertical="center" wrapText="1"/>
    </xf>
    <xf numFmtId="0" fontId="2" fillId="0" borderId="27" xfId="0" applyFont="1" applyFill="1" applyBorder="1" applyAlignment="1">
      <alignment horizontal="left" vertical="center" wrapText="1"/>
    </xf>
    <xf numFmtId="0" fontId="2" fillId="0" borderId="24" xfId="1" applyFont="1" applyFill="1" applyBorder="1" applyAlignment="1">
      <alignment horizontal="left" vertical="center" wrapText="1"/>
    </xf>
    <xf numFmtId="0" fontId="2" fillId="0" borderId="29" xfId="1" applyFont="1" applyFill="1" applyBorder="1" applyAlignment="1">
      <alignment horizontal="left" vertical="center" wrapText="1"/>
    </xf>
    <xf numFmtId="0" fontId="1" fillId="0" borderId="25" xfId="1" applyFont="1" applyFill="1" applyBorder="1" applyAlignment="1">
      <alignment horizontal="center" vertical="center"/>
    </xf>
    <xf numFmtId="0" fontId="1" fillId="0" borderId="30" xfId="1" applyFont="1" applyFill="1" applyBorder="1" applyAlignment="1">
      <alignment horizontal="center" vertical="center"/>
    </xf>
    <xf numFmtId="10" fontId="0" fillId="0" borderId="55" xfId="0" applyNumberFormat="1" applyFill="1" applyBorder="1" applyAlignment="1">
      <alignment horizontal="center" vertical="center" wrapText="1"/>
    </xf>
    <xf numFmtId="10" fontId="0" fillId="0" borderId="57" xfId="0" applyNumberFormat="1" applyFill="1" applyBorder="1" applyAlignment="1">
      <alignment horizontal="center" vertical="center" wrapText="1"/>
    </xf>
    <xf numFmtId="10" fontId="0" fillId="0" borderId="56" xfId="0" applyNumberFormat="1" applyFill="1" applyBorder="1" applyAlignment="1">
      <alignment horizontal="center" vertical="center" wrapText="1"/>
    </xf>
    <xf numFmtId="10" fontId="0" fillId="0" borderId="54" xfId="0" applyNumberFormat="1" applyFill="1" applyBorder="1" applyAlignment="1">
      <alignment horizontal="center" vertical="center" wrapText="1"/>
    </xf>
    <xf numFmtId="0" fontId="7" fillId="0" borderId="42" xfId="0" applyFont="1" applyFill="1" applyBorder="1" applyAlignment="1">
      <alignment horizontal="left" vertical="center" wrapText="1"/>
    </xf>
    <xf numFmtId="0" fontId="0" fillId="0" borderId="27" xfId="1" applyFont="1" applyFill="1" applyBorder="1" applyAlignment="1">
      <alignment horizontal="justify" vertical="center" wrapText="1"/>
    </xf>
    <xf numFmtId="0" fontId="1" fillId="0" borderId="27" xfId="1" applyFont="1" applyFill="1" applyBorder="1" applyAlignment="1">
      <alignment horizontal="justify" vertical="center"/>
    </xf>
    <xf numFmtId="0" fontId="1" fillId="0" borderId="28" xfId="1" applyFont="1" applyFill="1" applyBorder="1" applyAlignment="1">
      <alignment horizontal="justify" vertical="center"/>
    </xf>
    <xf numFmtId="0" fontId="1" fillId="0" borderId="31" xfId="1" applyFont="1" applyFill="1" applyBorder="1" applyAlignment="1">
      <alignment horizontal="justify" vertical="center"/>
    </xf>
    <xf numFmtId="0" fontId="1" fillId="0" borderId="32" xfId="1" applyFont="1" applyFill="1" applyBorder="1" applyAlignment="1">
      <alignment horizontal="justify" vertical="center"/>
    </xf>
    <xf numFmtId="0" fontId="0" fillId="0" borderId="25" xfId="1" applyFont="1" applyFill="1" applyBorder="1" applyAlignment="1">
      <alignment horizontal="justify" vertical="center" wrapText="1"/>
    </xf>
    <xf numFmtId="0" fontId="1" fillId="0" borderId="30" xfId="1" applyFont="1" applyFill="1" applyBorder="1" applyAlignment="1">
      <alignment horizontal="justify" vertical="center" wrapText="1"/>
    </xf>
    <xf numFmtId="0" fontId="0" fillId="0" borderId="25" xfId="1" applyFont="1" applyFill="1" applyBorder="1" applyAlignment="1">
      <alignment horizontal="center" vertical="center" wrapText="1"/>
    </xf>
    <xf numFmtId="0" fontId="1" fillId="0" borderId="30" xfId="1" applyFont="1" applyFill="1" applyBorder="1" applyAlignment="1">
      <alignment horizontal="center" vertical="center" wrapText="1"/>
    </xf>
    <xf numFmtId="10" fontId="1" fillId="0" borderId="25" xfId="1" applyNumberFormat="1" applyFont="1" applyFill="1" applyBorder="1" applyAlignment="1">
      <alignment horizontal="center" vertical="center"/>
    </xf>
    <xf numFmtId="10" fontId="1" fillId="0" borderId="30" xfId="1" applyNumberFormat="1" applyFont="1" applyFill="1" applyBorder="1" applyAlignment="1">
      <alignment horizontal="center" vertical="center"/>
    </xf>
    <xf numFmtId="0" fontId="2" fillId="0" borderId="10" xfId="1" applyFont="1" applyFill="1" applyBorder="1" applyAlignment="1">
      <alignment horizontal="center" vertical="center"/>
    </xf>
    <xf numFmtId="0" fontId="2" fillId="0" borderId="14" xfId="1" applyFont="1" applyFill="1" applyBorder="1" applyAlignment="1">
      <alignment horizontal="center" vertical="center"/>
    </xf>
    <xf numFmtId="0" fontId="2" fillId="0" borderId="16" xfId="1" applyFont="1" applyFill="1" applyBorder="1" applyAlignment="1">
      <alignment horizontal="center" vertical="center"/>
    </xf>
    <xf numFmtId="0" fontId="2" fillId="0" borderId="19" xfId="1" applyFont="1" applyFill="1" applyBorder="1" applyAlignment="1">
      <alignment horizontal="center" vertical="center"/>
    </xf>
    <xf numFmtId="0" fontId="2" fillId="0" borderId="21" xfId="1" applyFont="1" applyFill="1" applyBorder="1" applyAlignment="1">
      <alignment horizontal="center" vertical="center"/>
    </xf>
    <xf numFmtId="0" fontId="2" fillId="0" borderId="23" xfId="1" applyFont="1" applyFill="1" applyBorder="1" applyAlignment="1">
      <alignment horizontal="center" vertical="center"/>
    </xf>
    <xf numFmtId="0" fontId="2" fillId="0" borderId="16" xfId="1" applyFont="1" applyFill="1" applyBorder="1" applyAlignment="1">
      <alignment horizontal="center" vertical="center" wrapText="1"/>
    </xf>
    <xf numFmtId="0" fontId="2" fillId="0" borderId="21" xfId="1" applyFont="1" applyFill="1" applyBorder="1" applyAlignment="1">
      <alignment horizontal="center" vertical="center" wrapText="1"/>
    </xf>
    <xf numFmtId="0" fontId="2" fillId="0" borderId="18" xfId="1" applyFont="1" applyFill="1" applyBorder="1" applyAlignment="1">
      <alignment horizontal="center" vertical="center"/>
    </xf>
    <xf numFmtId="0" fontId="4" fillId="0" borderId="0" xfId="1" applyFont="1" applyAlignment="1">
      <alignment horizontal="center"/>
    </xf>
    <xf numFmtId="0" fontId="4" fillId="0" borderId="5" xfId="1" applyFont="1" applyBorder="1" applyAlignment="1">
      <alignment horizontal="center"/>
    </xf>
    <xf numFmtId="0" fontId="4" fillId="0" borderId="0" xfId="1" applyFont="1" applyAlignment="1">
      <alignment horizontal="center" vertical="center"/>
    </xf>
    <xf numFmtId="0" fontId="4" fillId="0" borderId="5" xfId="1" applyFont="1" applyBorder="1" applyAlignment="1">
      <alignment horizontal="center" vertical="center"/>
    </xf>
    <xf numFmtId="0" fontId="4" fillId="0" borderId="6" xfId="1" applyFont="1" applyFill="1" applyBorder="1" applyAlignment="1">
      <alignment horizontal="center" vertical="center"/>
    </xf>
    <xf numFmtId="0" fontId="4" fillId="0" borderId="7" xfId="1" applyFont="1" applyFill="1" applyBorder="1" applyAlignment="1">
      <alignment horizontal="center" vertical="center"/>
    </xf>
    <xf numFmtId="0" fontId="4" fillId="0" borderId="8" xfId="0" applyFont="1" applyFill="1" applyBorder="1" applyAlignment="1">
      <alignment horizontal="center" vertical="center"/>
    </xf>
    <xf numFmtId="0" fontId="4" fillId="0" borderId="7" xfId="0" applyFont="1" applyFill="1" applyBorder="1" applyAlignment="1">
      <alignment horizontal="center" vertical="center"/>
    </xf>
    <xf numFmtId="0" fontId="2" fillId="0" borderId="9" xfId="1" applyFont="1" applyFill="1" applyBorder="1" applyAlignment="1">
      <alignment horizontal="center" vertical="center" wrapText="1"/>
    </xf>
    <xf numFmtId="0" fontId="2" fillId="0" borderId="15" xfId="1" applyFont="1" applyFill="1" applyBorder="1" applyAlignment="1">
      <alignment horizontal="center" vertical="center" wrapText="1"/>
    </xf>
    <xf numFmtId="0" fontId="2" fillId="0" borderId="20" xfId="1" applyFont="1" applyFill="1" applyBorder="1" applyAlignment="1">
      <alignment horizontal="center" vertical="center" wrapText="1"/>
    </xf>
    <xf numFmtId="0" fontId="2" fillId="0" borderId="10" xfId="1" applyFont="1" applyFill="1" applyBorder="1" applyAlignment="1">
      <alignment horizontal="center" vertical="center" wrapText="1"/>
    </xf>
    <xf numFmtId="0" fontId="2" fillId="0" borderId="11" xfId="1" applyFont="1" applyFill="1" applyBorder="1" applyAlignment="1">
      <alignment horizontal="center" vertical="center" wrapText="1"/>
    </xf>
    <xf numFmtId="0" fontId="2" fillId="0" borderId="17" xfId="1" applyFont="1" applyFill="1" applyBorder="1" applyAlignment="1">
      <alignment horizontal="center" vertical="center" wrapText="1"/>
    </xf>
    <xf numFmtId="0" fontId="2" fillId="0" borderId="22" xfId="1" applyFont="1" applyFill="1" applyBorder="1" applyAlignment="1">
      <alignment horizontal="center" vertical="center" wrapText="1"/>
    </xf>
    <xf numFmtId="0" fontId="2" fillId="0" borderId="12" xfId="1" applyFont="1" applyFill="1" applyBorder="1" applyAlignment="1">
      <alignment horizontal="center" vertical="center"/>
    </xf>
    <xf numFmtId="0" fontId="2" fillId="0" borderId="13" xfId="1" applyFont="1" applyFill="1" applyBorder="1" applyAlignment="1">
      <alignment horizontal="center" vertical="center"/>
    </xf>
  </cellXfs>
  <cellStyles count="2">
    <cellStyle name="Normal" xfId="0" builtinId="0"/>
    <cellStyle name="Normal 2" xfId="1"/>
  </cellStyles>
  <dxfs count="0"/>
  <tableStyles count="0" defaultTableStyle="TableStyleMedium2" defaultPivotStyle="PivotStyleLight16"/>
  <colors>
    <mruColors>
      <color rgb="FF1A79B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twoCellAnchor editAs="oneCell">
    <xdr:from>
      <xdr:col>2</xdr:col>
      <xdr:colOff>619125</xdr:colOff>
      <xdr:row>2</xdr:row>
      <xdr:rowOff>124664</xdr:rowOff>
    </xdr:from>
    <xdr:to>
      <xdr:col>2</xdr:col>
      <xdr:colOff>1666874</xdr:colOff>
      <xdr:row>7</xdr:row>
      <xdr:rowOff>135312</xdr:rowOff>
    </xdr:to>
    <xdr:pic>
      <xdr:nvPicPr>
        <xdr:cNvPr id="2" name="Imagen 1">
          <a:extLst>
            <a:ext uri="{FF2B5EF4-FFF2-40B4-BE49-F238E27FC236}">
              <a16:creationId xmlns:a16="http://schemas.microsoft.com/office/drawing/2014/main" xmlns="" id="{00000000-0008-0000-0000-000002000000}"/>
            </a:ext>
          </a:extLst>
        </xdr:cNvPr>
        <xdr:cNvPicPr>
          <a:picLocks noChangeAspect="1"/>
        </xdr:cNvPicPr>
      </xdr:nvPicPr>
      <xdr:blipFill>
        <a:blip xmlns:r="http://schemas.openxmlformats.org/officeDocument/2006/relationships" r:embed="rId1"/>
        <a:stretch>
          <a:fillRect/>
        </a:stretch>
      </xdr:blipFill>
      <xdr:spPr>
        <a:xfrm>
          <a:off x="2905125" y="537414"/>
          <a:ext cx="1047749" cy="1090148"/>
        </a:xfrm>
        <a:prstGeom prst="rect">
          <a:avLst/>
        </a:prstGeom>
      </xdr:spPr>
    </xdr:pic>
    <xdr:clientData/>
  </xdr:twoCellAnchor>
  <xdr:twoCellAnchor editAs="oneCell">
    <xdr:from>
      <xdr:col>14</xdr:col>
      <xdr:colOff>190501</xdr:colOff>
      <xdr:row>2</xdr:row>
      <xdr:rowOff>202405</xdr:rowOff>
    </xdr:from>
    <xdr:to>
      <xdr:col>16</xdr:col>
      <xdr:colOff>2453822</xdr:colOff>
      <xdr:row>7</xdr:row>
      <xdr:rowOff>148250</xdr:rowOff>
    </xdr:to>
    <xdr:pic>
      <xdr:nvPicPr>
        <xdr:cNvPr id="7" name="Imagen 6">
          <a:extLst>
            <a:ext uri="{FF2B5EF4-FFF2-40B4-BE49-F238E27FC236}">
              <a16:creationId xmlns:a16="http://schemas.microsoft.com/office/drawing/2014/main" xmlns="" id="{00000000-0008-0000-0000-000007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8037970" y="607218"/>
          <a:ext cx="3787321" cy="1029313"/>
        </a:xfrm>
        <a:prstGeom prst="rect">
          <a:avLst/>
        </a:prstGeom>
      </xdr:spPr>
    </xdr:pic>
    <xdr:clientData/>
  </xdr:twoCellAnchor>
  <xdr:oneCellAnchor>
    <xdr:from>
      <xdr:col>2</xdr:col>
      <xdr:colOff>508000</xdr:colOff>
      <xdr:row>54</xdr:row>
      <xdr:rowOff>111125</xdr:rowOff>
    </xdr:from>
    <xdr:ext cx="4953001" cy="1112232"/>
    <xdr:sp macro="" textlink="">
      <xdr:nvSpPr>
        <xdr:cNvPr id="8" name="CuadroTexto 7">
          <a:extLst>
            <a:ext uri="{FF2B5EF4-FFF2-40B4-BE49-F238E27FC236}">
              <a16:creationId xmlns:a16="http://schemas.microsoft.com/office/drawing/2014/main" xmlns="" id="{00000000-0008-0000-0000-000008000000}"/>
            </a:ext>
          </a:extLst>
        </xdr:cNvPr>
        <xdr:cNvSpPr txBox="1"/>
      </xdr:nvSpPr>
      <xdr:spPr>
        <a:xfrm>
          <a:off x="2032000" y="52422425"/>
          <a:ext cx="4953001" cy="111223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1200"/>
            <a:t>_________________________</a:t>
          </a:r>
        </a:p>
        <a:p>
          <a:pPr algn="ctr"/>
          <a:r>
            <a:rPr lang="es-MX" sz="1100">
              <a:solidFill>
                <a:schemeClr val="tx1"/>
              </a:solidFill>
              <a:effectLst/>
              <a:latin typeface="+mn-lt"/>
              <a:ea typeface="+mn-ea"/>
              <a:cs typeface="+mn-cs"/>
            </a:rPr>
            <a:t>Elaboró                                                                                                                        </a:t>
          </a:r>
        </a:p>
        <a:p>
          <a:pPr algn="ctr"/>
          <a:r>
            <a:rPr lang="es-MX" sz="1100">
              <a:solidFill>
                <a:schemeClr val="tx1"/>
              </a:solidFill>
              <a:effectLst/>
              <a:latin typeface="+mn-lt"/>
              <a:ea typeface="+mn-ea"/>
              <a:cs typeface="+mn-cs"/>
            </a:rPr>
            <a:t> Lic. Paola Anais Colorado Hernández</a:t>
          </a:r>
          <a:r>
            <a:rPr lang="es-MX" sz="1100" baseline="0">
              <a:solidFill>
                <a:schemeClr val="tx1"/>
              </a:solidFill>
              <a:effectLst/>
              <a:latin typeface="+mn-lt"/>
              <a:ea typeface="+mn-ea"/>
              <a:cs typeface="+mn-cs"/>
            </a:rPr>
            <a:t>                                                             Coordinadora Técnica </a:t>
          </a:r>
          <a:endParaRPr lang="es-MX" sz="1200">
            <a:effectLst/>
          </a:endParaRPr>
        </a:p>
        <a:p>
          <a:pPr algn="ctr"/>
          <a:r>
            <a:rPr lang="es-MX" sz="1100" baseline="0">
              <a:solidFill>
                <a:schemeClr val="tx1"/>
              </a:solidFill>
              <a:effectLst/>
              <a:latin typeface="+mn-lt"/>
              <a:ea typeface="+mn-ea"/>
              <a:cs typeface="+mn-cs"/>
            </a:rPr>
            <a:t>del Instituto de la Cultura y las Artes</a:t>
          </a:r>
          <a:endParaRPr lang="es-MX" sz="1200">
            <a:effectLst/>
          </a:endParaRPr>
        </a:p>
      </xdr:txBody>
    </xdr:sp>
    <xdr:clientData/>
  </xdr:oneCellAnchor>
  <xdr:oneCellAnchor>
    <xdr:from>
      <xdr:col>8</xdr:col>
      <xdr:colOff>549852</xdr:colOff>
      <xdr:row>54</xdr:row>
      <xdr:rowOff>202045</xdr:rowOff>
    </xdr:from>
    <xdr:ext cx="3635025" cy="960662"/>
    <xdr:sp macro="" textlink="">
      <xdr:nvSpPr>
        <xdr:cNvPr id="9" name="CuadroTexto 8">
          <a:extLst>
            <a:ext uri="{FF2B5EF4-FFF2-40B4-BE49-F238E27FC236}">
              <a16:creationId xmlns:a16="http://schemas.microsoft.com/office/drawing/2014/main" xmlns="" id="{00000000-0008-0000-0000-000009000000}"/>
            </a:ext>
          </a:extLst>
        </xdr:cNvPr>
        <xdr:cNvSpPr txBox="1"/>
      </xdr:nvSpPr>
      <xdr:spPr>
        <a:xfrm>
          <a:off x="10855902" y="52513345"/>
          <a:ext cx="3635025" cy="96066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1200"/>
            <a:t>_________________________</a:t>
          </a:r>
        </a:p>
        <a:p>
          <a:pPr algn="ctr"/>
          <a:r>
            <a:rPr lang="es-MX" sz="1100">
              <a:solidFill>
                <a:schemeClr val="tx1"/>
              </a:solidFill>
              <a:effectLst/>
              <a:latin typeface="+mn-lt"/>
              <a:ea typeface="+mn-ea"/>
              <a:cs typeface="+mn-cs"/>
            </a:rPr>
            <a:t>Revisó</a:t>
          </a:r>
          <a:endParaRPr lang="es-MX" sz="1200">
            <a:effectLst/>
          </a:endParaRPr>
        </a:p>
        <a:p>
          <a:pPr algn="ctr"/>
          <a:r>
            <a:rPr lang="es-MX" sz="1100">
              <a:solidFill>
                <a:schemeClr val="tx1"/>
              </a:solidFill>
              <a:effectLst/>
              <a:latin typeface="+mn-lt"/>
              <a:ea typeface="+mn-ea"/>
              <a:cs typeface="+mn-cs"/>
            </a:rPr>
            <a:t>M.C. Enrique Eduardo Encalada Sánchez</a:t>
          </a:r>
          <a:endParaRPr lang="es-MX" sz="1200">
            <a:effectLst/>
          </a:endParaRPr>
        </a:p>
        <a:p>
          <a:pPr algn="ctr"/>
          <a:r>
            <a:rPr lang="es-MX" sz="1100">
              <a:solidFill>
                <a:schemeClr val="tx1"/>
              </a:solidFill>
              <a:effectLst/>
              <a:latin typeface="+mn-lt"/>
              <a:ea typeface="+mn-ea"/>
              <a:cs typeface="+mn-cs"/>
            </a:rPr>
            <a:t>Director de Planeación de la DGPM</a:t>
          </a:r>
          <a:endParaRPr lang="es-MX" sz="1200">
            <a:effectLst/>
          </a:endParaRPr>
        </a:p>
      </xdr:txBody>
    </xdr:sp>
    <xdr:clientData/>
  </xdr:oneCellAnchor>
  <xdr:oneCellAnchor>
    <xdr:from>
      <xdr:col>13</xdr:col>
      <xdr:colOff>1998807</xdr:colOff>
      <xdr:row>55</xdr:row>
      <xdr:rowOff>21765</xdr:rowOff>
    </xdr:from>
    <xdr:ext cx="4534395" cy="796885"/>
    <xdr:sp macro="" textlink="">
      <xdr:nvSpPr>
        <xdr:cNvPr id="10" name="CuadroTexto 9">
          <a:extLst>
            <a:ext uri="{FF2B5EF4-FFF2-40B4-BE49-F238E27FC236}">
              <a16:creationId xmlns:a16="http://schemas.microsoft.com/office/drawing/2014/main" xmlns="" id="{00000000-0008-0000-0000-00000A000000}"/>
            </a:ext>
          </a:extLst>
        </xdr:cNvPr>
        <xdr:cNvSpPr txBox="1"/>
      </xdr:nvSpPr>
      <xdr:spPr>
        <a:xfrm>
          <a:off x="17791257" y="52533090"/>
          <a:ext cx="4534395" cy="79688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MX" sz="1200"/>
            <a:t>_________________________</a:t>
          </a:r>
        </a:p>
        <a:p>
          <a:pPr algn="ctr"/>
          <a:r>
            <a:rPr lang="es-MX" sz="1100">
              <a:solidFill>
                <a:schemeClr val="tx1"/>
              </a:solidFill>
              <a:effectLst/>
              <a:latin typeface="+mn-lt"/>
              <a:ea typeface="+mn-ea"/>
              <a:cs typeface="+mn-cs"/>
            </a:rPr>
            <a:t>Autorizó                                                                                                           </a:t>
          </a:r>
        </a:p>
        <a:p>
          <a:pPr algn="ctr"/>
          <a:r>
            <a:rPr lang="es-MX" sz="1100">
              <a:solidFill>
                <a:schemeClr val="tx1"/>
              </a:solidFill>
              <a:effectLst/>
              <a:latin typeface="+mn-lt"/>
              <a:ea typeface="+mn-ea"/>
              <a:cs typeface="+mn-cs"/>
            </a:rPr>
            <a:t>C. Sergio Carlos López Jiménez</a:t>
          </a:r>
          <a:endParaRPr lang="es-MX" sz="1200">
            <a:effectLst/>
          </a:endParaRPr>
        </a:p>
        <a:p>
          <a:pPr algn="ctr"/>
          <a:r>
            <a:rPr lang="es-MX" sz="1100">
              <a:solidFill>
                <a:schemeClr val="tx1"/>
              </a:solidFill>
              <a:effectLst/>
              <a:latin typeface="+mn-lt"/>
              <a:ea typeface="+mn-ea"/>
              <a:cs typeface="+mn-cs"/>
            </a:rPr>
            <a:t>Director General del Instituto de la Cultura y las Artes.</a:t>
          </a:r>
          <a:endParaRPr lang="es-MX" sz="1200">
            <a:effectLst/>
          </a:endParaRPr>
        </a:p>
      </xdr:txBody>
    </xdr:sp>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T53"/>
  <sheetViews>
    <sheetView tabSelected="1" topLeftCell="A45" zoomScale="80" zoomScaleNormal="80" workbookViewId="0">
      <selection activeCell="E47" sqref="E47:E48"/>
    </sheetView>
  </sheetViews>
  <sheetFormatPr baseColWidth="10" defaultColWidth="11.42578125" defaultRowHeight="15.75" x14ac:dyDescent="0.25"/>
  <cols>
    <col min="1" max="2" width="11.42578125" style="4"/>
    <col min="3" max="3" width="32" style="4" customWidth="1"/>
    <col min="4" max="4" width="24.140625" style="4" customWidth="1"/>
    <col min="5" max="5" width="18.85546875" style="4" customWidth="1"/>
    <col min="6" max="6" width="20.5703125" style="4" customWidth="1"/>
    <col min="7" max="7" width="18.28515625" style="4" customWidth="1"/>
    <col min="8" max="8" width="17.85546875" style="4" customWidth="1"/>
    <col min="9" max="12" width="11.42578125" style="4"/>
    <col min="13" max="13" width="36.5703125" style="4" bestFit="1" customWidth="1"/>
    <col min="14" max="14" width="30.85546875" style="4" customWidth="1"/>
    <col min="15" max="16" width="11.42578125" style="4"/>
    <col min="17" max="17" width="48.5703125" style="4" customWidth="1"/>
    <col min="18" max="16384" width="11.42578125" style="4"/>
  </cols>
  <sheetData>
    <row r="3" spans="3:20" x14ac:dyDescent="0.25">
      <c r="C3" s="1"/>
      <c r="D3" s="2"/>
      <c r="E3" s="2"/>
      <c r="F3" s="2"/>
      <c r="G3" s="2"/>
      <c r="H3" s="2"/>
      <c r="I3" s="2"/>
      <c r="J3" s="2"/>
      <c r="K3" s="2"/>
      <c r="L3" s="2"/>
      <c r="M3" s="2"/>
      <c r="N3" s="2"/>
      <c r="O3" s="2"/>
      <c r="P3" s="2"/>
      <c r="Q3" s="3"/>
    </row>
    <row r="4" spans="3:20" ht="18" x14ac:dyDescent="0.25">
      <c r="C4" s="5"/>
      <c r="D4" s="104" t="s">
        <v>0</v>
      </c>
      <c r="E4" s="104"/>
      <c r="F4" s="104"/>
      <c r="G4" s="104"/>
      <c r="H4" s="104"/>
      <c r="I4" s="104"/>
      <c r="J4" s="104"/>
      <c r="K4" s="104"/>
      <c r="L4" s="104"/>
      <c r="M4" s="104"/>
      <c r="N4" s="104"/>
      <c r="O4" s="104"/>
      <c r="P4" s="104"/>
      <c r="Q4" s="105"/>
    </row>
    <row r="5" spans="3:20" ht="18" x14ac:dyDescent="0.25">
      <c r="C5" s="5"/>
      <c r="D5" s="104" t="s">
        <v>1</v>
      </c>
      <c r="E5" s="104"/>
      <c r="F5" s="104"/>
      <c r="G5" s="104"/>
      <c r="H5" s="104"/>
      <c r="I5" s="104"/>
      <c r="J5" s="104"/>
      <c r="K5" s="104"/>
      <c r="L5" s="104"/>
      <c r="M5" s="104"/>
      <c r="N5" s="104"/>
      <c r="O5" s="104"/>
      <c r="P5" s="104"/>
      <c r="Q5" s="105"/>
    </row>
    <row r="6" spans="3:20" ht="18" x14ac:dyDescent="0.25">
      <c r="C6" s="5"/>
      <c r="D6" s="106" t="s">
        <v>69</v>
      </c>
      <c r="E6" s="106"/>
      <c r="F6" s="106"/>
      <c r="G6" s="106"/>
      <c r="H6" s="106"/>
      <c r="I6" s="106"/>
      <c r="J6" s="106"/>
      <c r="K6" s="106"/>
      <c r="L6" s="106"/>
      <c r="M6" s="106"/>
      <c r="N6" s="106"/>
      <c r="O6" s="106"/>
      <c r="P6" s="106"/>
      <c r="Q6" s="107"/>
    </row>
    <row r="7" spans="3:20" x14ac:dyDescent="0.25">
      <c r="C7" s="5"/>
      <c r="Q7" s="6"/>
    </row>
    <row r="8" spans="3:20" ht="16.5" thickBot="1" x14ac:dyDescent="0.3">
      <c r="C8" s="5"/>
      <c r="Q8" s="6"/>
    </row>
    <row r="9" spans="3:20" ht="36" customHeight="1" thickBot="1" x14ac:dyDescent="0.3">
      <c r="C9" s="108" t="s">
        <v>19</v>
      </c>
      <c r="D9" s="109"/>
      <c r="E9" s="110" t="s">
        <v>68</v>
      </c>
      <c r="F9" s="110"/>
      <c r="G9" s="110"/>
      <c r="H9" s="110"/>
      <c r="I9" s="110"/>
      <c r="J9" s="110"/>
      <c r="K9" s="110"/>
      <c r="L9" s="110"/>
      <c r="M9" s="110"/>
      <c r="N9" s="110"/>
      <c r="O9" s="110"/>
      <c r="P9" s="110"/>
      <c r="Q9" s="111"/>
    </row>
    <row r="10" spans="3:20" ht="30" customHeight="1" x14ac:dyDescent="0.25">
      <c r="C10" s="112" t="s">
        <v>2</v>
      </c>
      <c r="D10" s="115" t="s">
        <v>3</v>
      </c>
      <c r="E10" s="116" t="s">
        <v>20</v>
      </c>
      <c r="F10" s="115" t="s">
        <v>4</v>
      </c>
      <c r="G10" s="119" t="s">
        <v>5</v>
      </c>
      <c r="H10" s="95"/>
      <c r="I10" s="95"/>
      <c r="J10" s="95"/>
      <c r="K10" s="95"/>
      <c r="L10" s="95"/>
      <c r="M10" s="95"/>
      <c r="N10" s="120"/>
      <c r="O10" s="95" t="s">
        <v>6</v>
      </c>
      <c r="P10" s="95"/>
      <c r="Q10" s="96"/>
    </row>
    <row r="11" spans="3:20" ht="30" customHeight="1" x14ac:dyDescent="0.25">
      <c r="C11" s="113"/>
      <c r="D11" s="101"/>
      <c r="E11" s="117"/>
      <c r="F11" s="101"/>
      <c r="G11" s="101" t="s">
        <v>7</v>
      </c>
      <c r="H11" s="101" t="s">
        <v>8</v>
      </c>
      <c r="I11" s="97" t="s">
        <v>9</v>
      </c>
      <c r="J11" s="97"/>
      <c r="K11" s="97"/>
      <c r="L11" s="97"/>
      <c r="M11" s="97" t="s">
        <v>10</v>
      </c>
      <c r="N11" s="103"/>
      <c r="O11" s="97"/>
      <c r="P11" s="97"/>
      <c r="Q11" s="98"/>
    </row>
    <row r="12" spans="3:20" ht="30" customHeight="1" x14ac:dyDescent="0.25">
      <c r="C12" s="114"/>
      <c r="D12" s="102"/>
      <c r="E12" s="118"/>
      <c r="F12" s="102"/>
      <c r="G12" s="102"/>
      <c r="H12" s="102"/>
      <c r="I12" s="8" t="s">
        <v>11</v>
      </c>
      <c r="J12" s="8" t="s">
        <v>12</v>
      </c>
      <c r="K12" s="8" t="s">
        <v>13</v>
      </c>
      <c r="L12" s="8" t="s">
        <v>14</v>
      </c>
      <c r="M12" s="8" t="s">
        <v>21</v>
      </c>
      <c r="N12" s="8" t="s">
        <v>15</v>
      </c>
      <c r="O12" s="99"/>
      <c r="P12" s="99"/>
      <c r="Q12" s="100"/>
    </row>
    <row r="13" spans="3:20" ht="102.75" customHeight="1" x14ac:dyDescent="0.25">
      <c r="C13" s="75" t="s">
        <v>49</v>
      </c>
      <c r="D13" s="89" t="s">
        <v>45</v>
      </c>
      <c r="E13" s="91" t="s">
        <v>46</v>
      </c>
      <c r="F13" s="77" t="s">
        <v>17</v>
      </c>
      <c r="G13" s="93">
        <v>0.7</v>
      </c>
      <c r="H13" s="77" t="s">
        <v>18</v>
      </c>
      <c r="I13" s="9">
        <v>0.78</v>
      </c>
      <c r="J13" s="10">
        <v>0.78</v>
      </c>
      <c r="K13" s="10" t="s">
        <v>47</v>
      </c>
      <c r="L13" s="11" t="s">
        <v>47</v>
      </c>
      <c r="M13" s="79">
        <f>IFERROR((J13/J14),"ND")</f>
        <v>1.1142857142857143</v>
      </c>
      <c r="N13" s="81">
        <f>IFERROR((J13/G13),"ND")</f>
        <v>1.1142857142857143</v>
      </c>
      <c r="O13" s="84" t="s">
        <v>48</v>
      </c>
      <c r="P13" s="85"/>
      <c r="Q13" s="86"/>
      <c r="S13" s="7"/>
      <c r="T13" s="7"/>
    </row>
    <row r="14" spans="3:20" ht="132" customHeight="1" x14ac:dyDescent="0.25">
      <c r="C14" s="76"/>
      <c r="D14" s="90"/>
      <c r="E14" s="92" t="s">
        <v>16</v>
      </c>
      <c r="F14" s="78"/>
      <c r="G14" s="94"/>
      <c r="H14" s="78"/>
      <c r="I14" s="9">
        <v>0.7</v>
      </c>
      <c r="J14" s="9">
        <v>0.7</v>
      </c>
      <c r="K14" s="9">
        <v>0.7</v>
      </c>
      <c r="L14" s="12">
        <v>0.7</v>
      </c>
      <c r="M14" s="80"/>
      <c r="N14" s="82"/>
      <c r="O14" s="87"/>
      <c r="P14" s="87"/>
      <c r="Q14" s="88"/>
    </row>
    <row r="15" spans="3:20" ht="99.95" customHeight="1" x14ac:dyDescent="0.25">
      <c r="C15" s="35" t="s">
        <v>50</v>
      </c>
      <c r="D15" s="37" t="s">
        <v>22</v>
      </c>
      <c r="E15" s="39" t="s">
        <v>23</v>
      </c>
      <c r="F15" s="39" t="s">
        <v>24</v>
      </c>
      <c r="G15" s="43">
        <v>1590000</v>
      </c>
      <c r="H15" s="25" t="s">
        <v>25</v>
      </c>
      <c r="I15" s="13">
        <v>547451</v>
      </c>
      <c r="J15" s="14">
        <v>389841</v>
      </c>
      <c r="K15" s="13"/>
      <c r="L15" s="15"/>
      <c r="M15" s="27">
        <f>IFERROR((J15/J16),"ND")</f>
        <v>1.1138314285714286</v>
      </c>
      <c r="N15" s="29">
        <f>IFERROR((I15+J15)/(G15),"ND")</f>
        <v>0.58949182389937105</v>
      </c>
      <c r="O15" s="31" t="s">
        <v>79</v>
      </c>
      <c r="P15" s="32"/>
      <c r="Q15" s="33"/>
      <c r="R15" s="7"/>
      <c r="S15" s="7"/>
    </row>
    <row r="16" spans="3:20" ht="99.95" customHeight="1" x14ac:dyDescent="0.25">
      <c r="C16" s="35"/>
      <c r="D16" s="50"/>
      <c r="E16" s="51"/>
      <c r="F16" s="51"/>
      <c r="G16" s="53"/>
      <c r="H16" s="53"/>
      <c r="I16" s="16">
        <v>540000</v>
      </c>
      <c r="J16" s="16">
        <v>350000</v>
      </c>
      <c r="K16" s="16">
        <v>350000</v>
      </c>
      <c r="L16" s="17">
        <v>350000</v>
      </c>
      <c r="M16" s="28"/>
      <c r="N16" s="30"/>
      <c r="O16" s="34"/>
      <c r="P16" s="32"/>
      <c r="Q16" s="33"/>
      <c r="R16" s="7"/>
      <c r="S16" s="7"/>
    </row>
    <row r="17" spans="3:19" ht="99.95" customHeight="1" x14ac:dyDescent="0.25">
      <c r="C17" s="63" t="s">
        <v>51</v>
      </c>
      <c r="D17" s="83" t="s">
        <v>26</v>
      </c>
      <c r="E17" s="67" t="s">
        <v>23</v>
      </c>
      <c r="F17" s="67" t="s">
        <v>24</v>
      </c>
      <c r="G17" s="69">
        <v>1639</v>
      </c>
      <c r="H17" s="67" t="s">
        <v>25</v>
      </c>
      <c r="I17" s="18">
        <v>268</v>
      </c>
      <c r="J17" s="18">
        <v>280</v>
      </c>
      <c r="K17" s="18"/>
      <c r="L17" s="19"/>
      <c r="M17" s="27">
        <f>IFERROR((J17/J18),"ND")</f>
        <v>0.60869565217391308</v>
      </c>
      <c r="N17" s="29">
        <f>IFERROR((I17+J17)/(G17),"ND")</f>
        <v>0.3343502135448444</v>
      </c>
      <c r="O17" s="74" t="s">
        <v>80</v>
      </c>
      <c r="P17" s="70"/>
      <c r="Q17" s="71"/>
      <c r="R17" s="7"/>
      <c r="S17" s="7"/>
    </row>
    <row r="18" spans="3:19" ht="99.95" customHeight="1" x14ac:dyDescent="0.25">
      <c r="C18" s="64"/>
      <c r="D18" s="66"/>
      <c r="E18" s="68"/>
      <c r="F18" s="68"/>
      <c r="G18" s="68"/>
      <c r="H18" s="68"/>
      <c r="I18" s="18">
        <v>283</v>
      </c>
      <c r="J18" s="18">
        <v>460</v>
      </c>
      <c r="K18" s="18">
        <v>430</v>
      </c>
      <c r="L18" s="19">
        <v>466</v>
      </c>
      <c r="M18" s="28"/>
      <c r="N18" s="30"/>
      <c r="O18" s="72"/>
      <c r="P18" s="72"/>
      <c r="Q18" s="73"/>
      <c r="R18" s="7"/>
      <c r="S18" s="7"/>
    </row>
    <row r="19" spans="3:19" ht="99.95" customHeight="1" x14ac:dyDescent="0.25">
      <c r="C19" s="63" t="s">
        <v>52</v>
      </c>
      <c r="D19" s="83" t="s">
        <v>27</v>
      </c>
      <c r="E19" s="39" t="s">
        <v>23</v>
      </c>
      <c r="F19" s="41" t="s">
        <v>24</v>
      </c>
      <c r="G19" s="43">
        <v>64</v>
      </c>
      <c r="H19" s="25" t="s">
        <v>25</v>
      </c>
      <c r="I19" s="13">
        <v>8</v>
      </c>
      <c r="J19" s="13">
        <v>2</v>
      </c>
      <c r="K19" s="13"/>
      <c r="L19" s="15"/>
      <c r="M19" s="27">
        <f>IFERROR((J19/J20),"ND")</f>
        <v>0.08</v>
      </c>
      <c r="N19" s="29">
        <f>IFERROR((I19+J19)/(G19),"ND")</f>
        <v>0.15625</v>
      </c>
      <c r="O19" s="31" t="s">
        <v>81</v>
      </c>
      <c r="P19" s="32"/>
      <c r="Q19" s="33"/>
      <c r="R19" s="7"/>
      <c r="S19" s="7"/>
    </row>
    <row r="20" spans="3:19" ht="99.95" customHeight="1" x14ac:dyDescent="0.25">
      <c r="C20" s="64"/>
      <c r="D20" s="66"/>
      <c r="E20" s="51"/>
      <c r="F20" s="52"/>
      <c r="G20" s="53"/>
      <c r="H20" s="53"/>
      <c r="I20" s="16">
        <v>15</v>
      </c>
      <c r="J20" s="16">
        <v>25</v>
      </c>
      <c r="K20" s="16">
        <v>4</v>
      </c>
      <c r="L20" s="17">
        <v>20</v>
      </c>
      <c r="M20" s="28"/>
      <c r="N20" s="30"/>
      <c r="O20" s="34"/>
      <c r="P20" s="32"/>
      <c r="Q20" s="33"/>
      <c r="R20" s="7"/>
      <c r="S20" s="7"/>
    </row>
    <row r="21" spans="3:19" ht="99.95" customHeight="1" x14ac:dyDescent="0.25">
      <c r="C21" s="35" t="s">
        <v>53</v>
      </c>
      <c r="D21" s="37" t="s">
        <v>28</v>
      </c>
      <c r="E21" s="39" t="s">
        <v>23</v>
      </c>
      <c r="F21" s="41" t="s">
        <v>24</v>
      </c>
      <c r="G21" s="43">
        <v>673</v>
      </c>
      <c r="H21" s="25" t="s">
        <v>25</v>
      </c>
      <c r="I21" s="13">
        <v>104</v>
      </c>
      <c r="J21" s="20">
        <v>73</v>
      </c>
      <c r="K21" s="20"/>
      <c r="L21" s="20"/>
      <c r="M21" s="27">
        <f>IFERROR((J21/J22),"ND")</f>
        <v>0.40555555555555556</v>
      </c>
      <c r="N21" s="55">
        <f>IFERROR((I21+J21)/(G21),"ND")</f>
        <v>0.26300148588410105</v>
      </c>
      <c r="O21" s="31" t="s">
        <v>70</v>
      </c>
      <c r="P21" s="32"/>
      <c r="Q21" s="33"/>
      <c r="R21" s="7"/>
      <c r="S21" s="7"/>
    </row>
    <row r="22" spans="3:19" ht="99.95" customHeight="1" x14ac:dyDescent="0.25">
      <c r="C22" s="35"/>
      <c r="D22" s="50"/>
      <c r="E22" s="51"/>
      <c r="F22" s="52"/>
      <c r="G22" s="53"/>
      <c r="H22" s="53"/>
      <c r="I22" s="16">
        <v>123</v>
      </c>
      <c r="J22" s="16">
        <v>180</v>
      </c>
      <c r="K22" s="16">
        <v>181</v>
      </c>
      <c r="L22" s="17">
        <v>189</v>
      </c>
      <c r="M22" s="54"/>
      <c r="N22" s="56"/>
      <c r="O22" s="34"/>
      <c r="P22" s="32"/>
      <c r="Q22" s="33"/>
      <c r="R22" s="7"/>
      <c r="S22" s="7"/>
    </row>
    <row r="23" spans="3:19" ht="99.95" customHeight="1" x14ac:dyDescent="0.25">
      <c r="C23" s="35" t="s">
        <v>54</v>
      </c>
      <c r="D23" s="37" t="s">
        <v>29</v>
      </c>
      <c r="E23" s="39" t="s">
        <v>23</v>
      </c>
      <c r="F23" s="41" t="s">
        <v>24</v>
      </c>
      <c r="G23" s="43">
        <v>10</v>
      </c>
      <c r="H23" s="25" t="s">
        <v>25</v>
      </c>
      <c r="I23" s="13">
        <v>0</v>
      </c>
      <c r="J23" s="20">
        <v>1</v>
      </c>
      <c r="K23" s="20"/>
      <c r="L23" s="21"/>
      <c r="M23" s="27">
        <f>IFERROR((J23/J24),"ND")</f>
        <v>0.1</v>
      </c>
      <c r="N23" s="55">
        <f>IFERROR((I23+J23)/(G23),"ND")</f>
        <v>0.1</v>
      </c>
      <c r="O23" s="31" t="s">
        <v>71</v>
      </c>
      <c r="P23" s="32"/>
      <c r="Q23" s="33"/>
    </row>
    <row r="24" spans="3:19" ht="99.95" customHeight="1" x14ac:dyDescent="0.25">
      <c r="C24" s="35"/>
      <c r="D24" s="50"/>
      <c r="E24" s="51"/>
      <c r="F24" s="52"/>
      <c r="G24" s="53"/>
      <c r="H24" s="53"/>
      <c r="I24" s="16">
        <v>0</v>
      </c>
      <c r="J24" s="16">
        <v>10</v>
      </c>
      <c r="K24" s="16">
        <v>0</v>
      </c>
      <c r="L24" s="17">
        <v>0</v>
      </c>
      <c r="M24" s="54"/>
      <c r="N24" s="56"/>
      <c r="O24" s="34"/>
      <c r="P24" s="32"/>
      <c r="Q24" s="33"/>
    </row>
    <row r="25" spans="3:19" ht="99.95" customHeight="1" x14ac:dyDescent="0.25">
      <c r="C25" s="35" t="s">
        <v>55</v>
      </c>
      <c r="D25" s="37" t="s">
        <v>30</v>
      </c>
      <c r="E25" s="39" t="s">
        <v>23</v>
      </c>
      <c r="F25" s="41" t="s">
        <v>24</v>
      </c>
      <c r="G25" s="43">
        <v>272</v>
      </c>
      <c r="H25" s="25" t="s">
        <v>25</v>
      </c>
      <c r="I25" s="13">
        <v>0</v>
      </c>
      <c r="J25" s="20">
        <v>7</v>
      </c>
      <c r="K25" s="20"/>
      <c r="L25" s="21"/>
      <c r="M25" s="27">
        <f>IFERROR((J25/J26),"ND")</f>
        <v>7.7777777777777779E-2</v>
      </c>
      <c r="N25" s="55">
        <f>IFERROR((I25+J25)/(G25),"ND")</f>
        <v>2.5735294117647058E-2</v>
      </c>
      <c r="O25" s="31" t="s">
        <v>72</v>
      </c>
      <c r="P25" s="32"/>
      <c r="Q25" s="33"/>
    </row>
    <row r="26" spans="3:19" ht="99.95" customHeight="1" x14ac:dyDescent="0.25">
      <c r="C26" s="35"/>
      <c r="D26" s="50"/>
      <c r="E26" s="51"/>
      <c r="F26" s="52"/>
      <c r="G26" s="53"/>
      <c r="H26" s="53"/>
      <c r="I26" s="16">
        <v>0</v>
      </c>
      <c r="J26" s="16">
        <v>90</v>
      </c>
      <c r="K26" s="16">
        <v>91</v>
      </c>
      <c r="L26" s="17">
        <v>91</v>
      </c>
      <c r="M26" s="54"/>
      <c r="N26" s="56"/>
      <c r="O26" s="34"/>
      <c r="P26" s="32"/>
      <c r="Q26" s="33"/>
    </row>
    <row r="27" spans="3:19" ht="99.95" customHeight="1" x14ac:dyDescent="0.25">
      <c r="C27" s="35" t="s">
        <v>56</v>
      </c>
      <c r="D27" s="37" t="s">
        <v>31</v>
      </c>
      <c r="E27" s="39" t="s">
        <v>23</v>
      </c>
      <c r="F27" s="41" t="s">
        <v>24</v>
      </c>
      <c r="G27" s="43">
        <v>9</v>
      </c>
      <c r="H27" s="25" t="s">
        <v>25</v>
      </c>
      <c r="I27" s="13">
        <v>38</v>
      </c>
      <c r="J27" s="20">
        <v>37</v>
      </c>
      <c r="K27" s="20"/>
      <c r="L27" s="21"/>
      <c r="M27" s="27" t="str">
        <f>IFERROR((J27/J28),"ND")</f>
        <v>ND</v>
      </c>
      <c r="N27" s="55">
        <f>IFERROR((I27+J27)/(G27),"ND")</f>
        <v>8.3333333333333339</v>
      </c>
      <c r="O27" s="31" t="s">
        <v>82</v>
      </c>
      <c r="P27" s="32"/>
      <c r="Q27" s="33"/>
    </row>
    <row r="28" spans="3:19" ht="99.95" customHeight="1" x14ac:dyDescent="0.25">
      <c r="C28" s="35"/>
      <c r="D28" s="50"/>
      <c r="E28" s="51"/>
      <c r="F28" s="52"/>
      <c r="G28" s="53"/>
      <c r="H28" s="53"/>
      <c r="I28" s="16">
        <v>7</v>
      </c>
      <c r="J28" s="16">
        <v>0</v>
      </c>
      <c r="K28" s="16">
        <v>1</v>
      </c>
      <c r="L28" s="17">
        <v>1</v>
      </c>
      <c r="M28" s="54"/>
      <c r="N28" s="56"/>
      <c r="O28" s="34"/>
      <c r="P28" s="32"/>
      <c r="Q28" s="33"/>
    </row>
    <row r="29" spans="3:19" ht="99.95" customHeight="1" x14ac:dyDescent="0.25">
      <c r="C29" s="35" t="s">
        <v>57</v>
      </c>
      <c r="D29" s="37" t="s">
        <v>32</v>
      </c>
      <c r="E29" s="39" t="s">
        <v>23</v>
      </c>
      <c r="F29" s="41" t="s">
        <v>24</v>
      </c>
      <c r="G29" s="43">
        <v>3</v>
      </c>
      <c r="H29" s="25" t="s">
        <v>25</v>
      </c>
      <c r="I29" s="13">
        <v>0</v>
      </c>
      <c r="J29" s="20">
        <v>0</v>
      </c>
      <c r="K29" s="20"/>
      <c r="L29" s="21"/>
      <c r="M29" s="27" t="str">
        <f>IFERROR((I29/I30),"ND")</f>
        <v>ND</v>
      </c>
      <c r="N29" s="55">
        <f>IFERROR((I29)/(G29),"ND")</f>
        <v>0</v>
      </c>
      <c r="O29" s="31" t="s">
        <v>43</v>
      </c>
      <c r="P29" s="32"/>
      <c r="Q29" s="33"/>
    </row>
    <row r="30" spans="3:19" ht="99.95" customHeight="1" x14ac:dyDescent="0.25">
      <c r="C30" s="35"/>
      <c r="D30" s="50"/>
      <c r="E30" s="51"/>
      <c r="F30" s="52"/>
      <c r="G30" s="53"/>
      <c r="H30" s="53"/>
      <c r="I30" s="16">
        <v>0</v>
      </c>
      <c r="J30" s="16">
        <v>0</v>
      </c>
      <c r="K30" s="16">
        <v>1</v>
      </c>
      <c r="L30" s="17">
        <v>2</v>
      </c>
      <c r="M30" s="54"/>
      <c r="N30" s="56"/>
      <c r="O30" s="34"/>
      <c r="P30" s="32"/>
      <c r="Q30" s="33"/>
    </row>
    <row r="31" spans="3:19" ht="99.95" customHeight="1" x14ac:dyDescent="0.25">
      <c r="C31" s="35" t="s">
        <v>58</v>
      </c>
      <c r="D31" s="37" t="s">
        <v>33</v>
      </c>
      <c r="E31" s="39" t="s">
        <v>23</v>
      </c>
      <c r="F31" s="41" t="s">
        <v>24</v>
      </c>
      <c r="G31" s="43">
        <v>9</v>
      </c>
      <c r="H31" s="25" t="s">
        <v>25</v>
      </c>
      <c r="I31" s="13">
        <v>0</v>
      </c>
      <c r="J31" s="20">
        <v>6</v>
      </c>
      <c r="K31" s="20"/>
      <c r="L31" s="21"/>
      <c r="M31" s="27">
        <f>IFERROR((J31/J32),"ND")</f>
        <v>1</v>
      </c>
      <c r="N31" s="55">
        <f>IFERROR((I31+J31)/(G31),"ND")</f>
        <v>0.66666666666666663</v>
      </c>
      <c r="O31" s="31" t="s">
        <v>83</v>
      </c>
      <c r="P31" s="32"/>
      <c r="Q31" s="33"/>
    </row>
    <row r="32" spans="3:19" ht="99.95" customHeight="1" x14ac:dyDescent="0.25">
      <c r="C32" s="35"/>
      <c r="D32" s="50"/>
      <c r="E32" s="51"/>
      <c r="F32" s="52"/>
      <c r="G32" s="53"/>
      <c r="H32" s="53"/>
      <c r="I32" s="16">
        <v>0</v>
      </c>
      <c r="J32" s="16">
        <v>6</v>
      </c>
      <c r="K32" s="16">
        <v>0</v>
      </c>
      <c r="L32" s="17">
        <v>3</v>
      </c>
      <c r="M32" s="54"/>
      <c r="N32" s="56"/>
      <c r="O32" s="34"/>
      <c r="P32" s="32"/>
      <c r="Q32" s="33"/>
    </row>
    <row r="33" spans="3:17" ht="99.95" customHeight="1" x14ac:dyDescent="0.25">
      <c r="C33" s="35" t="s">
        <v>59</v>
      </c>
      <c r="D33" s="37" t="s">
        <v>34</v>
      </c>
      <c r="E33" s="39" t="s">
        <v>23</v>
      </c>
      <c r="F33" s="41" t="s">
        <v>24</v>
      </c>
      <c r="G33" s="43">
        <v>592</v>
      </c>
      <c r="H33" s="25" t="s">
        <v>25</v>
      </c>
      <c r="I33" s="13">
        <v>116</v>
      </c>
      <c r="J33" s="20">
        <v>153</v>
      </c>
      <c r="K33" s="20"/>
      <c r="L33" s="21"/>
      <c r="M33" s="27">
        <f>IFERROR((J33/J34),"ND")</f>
        <v>1.0337837837837838</v>
      </c>
      <c r="N33" s="55">
        <f>IFERROR((I33+J33)/(G33),"ND")</f>
        <v>0.45439189189189189</v>
      </c>
      <c r="O33" s="31" t="s">
        <v>84</v>
      </c>
      <c r="P33" s="32"/>
      <c r="Q33" s="33"/>
    </row>
    <row r="34" spans="3:17" ht="99.95" customHeight="1" x14ac:dyDescent="0.25">
      <c r="C34" s="35"/>
      <c r="D34" s="50"/>
      <c r="E34" s="51"/>
      <c r="F34" s="52"/>
      <c r="G34" s="53"/>
      <c r="H34" s="53"/>
      <c r="I34" s="16">
        <v>136</v>
      </c>
      <c r="J34" s="16">
        <v>148</v>
      </c>
      <c r="K34" s="16">
        <v>149</v>
      </c>
      <c r="L34" s="17">
        <v>159</v>
      </c>
      <c r="M34" s="54"/>
      <c r="N34" s="56"/>
      <c r="O34" s="34"/>
      <c r="P34" s="32"/>
      <c r="Q34" s="33"/>
    </row>
    <row r="35" spans="3:17" ht="99.95" customHeight="1" x14ac:dyDescent="0.25">
      <c r="C35" s="35" t="s">
        <v>60</v>
      </c>
      <c r="D35" s="37" t="s">
        <v>35</v>
      </c>
      <c r="E35" s="39" t="s">
        <v>23</v>
      </c>
      <c r="F35" s="41" t="s">
        <v>24</v>
      </c>
      <c r="G35" s="43">
        <v>1</v>
      </c>
      <c r="H35" s="25" t="s">
        <v>25</v>
      </c>
      <c r="I35" s="13">
        <v>0</v>
      </c>
      <c r="J35" s="20">
        <v>0</v>
      </c>
      <c r="K35" s="20"/>
      <c r="L35" s="21"/>
      <c r="M35" s="27" t="str">
        <f>IFERROR((I35/I36),"ND")</f>
        <v>ND</v>
      </c>
      <c r="N35" s="55">
        <f>IFERROR((I35)/(G35),"ND")</f>
        <v>0</v>
      </c>
      <c r="O35" s="31" t="s">
        <v>43</v>
      </c>
      <c r="P35" s="32"/>
      <c r="Q35" s="33"/>
    </row>
    <row r="36" spans="3:17" ht="99.95" customHeight="1" x14ac:dyDescent="0.25">
      <c r="C36" s="35"/>
      <c r="D36" s="50"/>
      <c r="E36" s="51"/>
      <c r="F36" s="52"/>
      <c r="G36" s="53"/>
      <c r="H36" s="53"/>
      <c r="I36" s="16">
        <v>0</v>
      </c>
      <c r="J36" s="16">
        <v>0</v>
      </c>
      <c r="K36" s="16">
        <v>0</v>
      </c>
      <c r="L36" s="17">
        <v>1</v>
      </c>
      <c r="M36" s="54"/>
      <c r="N36" s="56"/>
      <c r="O36" s="34"/>
      <c r="P36" s="32"/>
      <c r="Q36" s="33"/>
    </row>
    <row r="37" spans="3:17" ht="99.95" customHeight="1" x14ac:dyDescent="0.25">
      <c r="C37" s="35" t="s">
        <v>61</v>
      </c>
      <c r="D37" s="37" t="s">
        <v>36</v>
      </c>
      <c r="E37" s="39" t="s">
        <v>23</v>
      </c>
      <c r="F37" s="41" t="s">
        <v>24</v>
      </c>
      <c r="G37" s="43">
        <v>300000</v>
      </c>
      <c r="H37" s="25" t="s">
        <v>25</v>
      </c>
      <c r="I37" s="13">
        <v>275700</v>
      </c>
      <c r="J37" s="20">
        <v>0</v>
      </c>
      <c r="K37" s="20"/>
      <c r="L37" s="21"/>
      <c r="M37" s="27">
        <f>IFERROR((I37/I38),"ND")</f>
        <v>0.91900000000000004</v>
      </c>
      <c r="N37" s="55">
        <f>IFERROR((I37)/(G37),"ND")</f>
        <v>0.91900000000000004</v>
      </c>
      <c r="O37" s="31" t="s">
        <v>73</v>
      </c>
      <c r="P37" s="32"/>
      <c r="Q37" s="33"/>
    </row>
    <row r="38" spans="3:17" ht="99.95" customHeight="1" x14ac:dyDescent="0.25">
      <c r="C38" s="35"/>
      <c r="D38" s="50"/>
      <c r="E38" s="51"/>
      <c r="F38" s="52"/>
      <c r="G38" s="53"/>
      <c r="H38" s="53"/>
      <c r="I38" s="16">
        <v>300000</v>
      </c>
      <c r="J38" s="16">
        <v>0</v>
      </c>
      <c r="K38" s="16">
        <v>0</v>
      </c>
      <c r="L38" s="17">
        <v>0</v>
      </c>
      <c r="M38" s="54"/>
      <c r="N38" s="56"/>
      <c r="O38" s="34"/>
      <c r="P38" s="32"/>
      <c r="Q38" s="33"/>
    </row>
    <row r="39" spans="3:17" ht="99.95" customHeight="1" x14ac:dyDescent="0.25">
      <c r="C39" s="35" t="s">
        <v>62</v>
      </c>
      <c r="D39" s="37" t="s">
        <v>37</v>
      </c>
      <c r="E39" s="39" t="s">
        <v>23</v>
      </c>
      <c r="F39" s="41" t="s">
        <v>24</v>
      </c>
      <c r="G39" s="43">
        <v>6</v>
      </c>
      <c r="H39" s="25" t="s">
        <v>25</v>
      </c>
      <c r="I39" s="13">
        <v>1</v>
      </c>
      <c r="J39" s="20">
        <v>1</v>
      </c>
      <c r="K39" s="20"/>
      <c r="L39" s="17"/>
      <c r="M39" s="27">
        <f>IFERROR((J39/J40),"ND")</f>
        <v>1</v>
      </c>
      <c r="N39" s="55">
        <f>IFERROR((I39+J39)/(G39),"ND")</f>
        <v>0.33333333333333331</v>
      </c>
      <c r="O39" s="31" t="s">
        <v>74</v>
      </c>
      <c r="P39" s="32"/>
      <c r="Q39" s="33"/>
    </row>
    <row r="40" spans="3:17" ht="99.95" customHeight="1" x14ac:dyDescent="0.25">
      <c r="C40" s="35"/>
      <c r="D40" s="50"/>
      <c r="E40" s="51"/>
      <c r="F40" s="52"/>
      <c r="G40" s="53"/>
      <c r="H40" s="53"/>
      <c r="I40" s="16">
        <v>2</v>
      </c>
      <c r="J40" s="16">
        <v>1</v>
      </c>
      <c r="K40" s="16">
        <v>2</v>
      </c>
      <c r="L40" s="17">
        <v>1</v>
      </c>
      <c r="M40" s="54"/>
      <c r="N40" s="56"/>
      <c r="O40" s="34"/>
      <c r="P40" s="32"/>
      <c r="Q40" s="33"/>
    </row>
    <row r="41" spans="3:17" ht="99.95" customHeight="1" x14ac:dyDescent="0.25">
      <c r="C41" s="63" t="s">
        <v>63</v>
      </c>
      <c r="D41" s="65" t="s">
        <v>38</v>
      </c>
      <c r="E41" s="67" t="s">
        <v>23</v>
      </c>
      <c r="F41" s="67" t="s">
        <v>24</v>
      </c>
      <c r="G41" s="69">
        <v>294</v>
      </c>
      <c r="H41" s="67" t="s">
        <v>25</v>
      </c>
      <c r="I41" s="18">
        <v>72</v>
      </c>
      <c r="J41" s="18">
        <v>94</v>
      </c>
      <c r="K41" s="18"/>
      <c r="L41" s="19"/>
      <c r="M41" s="27">
        <f>IFERROR((J41/J42),"ND")</f>
        <v>1.0217391304347827</v>
      </c>
      <c r="N41" s="55">
        <f>IFERROR((I41+J41)/(G41),"ND")</f>
        <v>0.56462585034013602</v>
      </c>
      <c r="O41" s="58" t="s">
        <v>75</v>
      </c>
      <c r="P41" s="70"/>
      <c r="Q41" s="71"/>
    </row>
    <row r="42" spans="3:17" ht="99.95" customHeight="1" x14ac:dyDescent="0.25">
      <c r="C42" s="64"/>
      <c r="D42" s="66"/>
      <c r="E42" s="68"/>
      <c r="F42" s="68"/>
      <c r="G42" s="68"/>
      <c r="H42" s="68"/>
      <c r="I42" s="18">
        <v>61</v>
      </c>
      <c r="J42" s="18">
        <v>92</v>
      </c>
      <c r="K42" s="18">
        <v>75</v>
      </c>
      <c r="L42" s="19">
        <v>66</v>
      </c>
      <c r="M42" s="54"/>
      <c r="N42" s="56"/>
      <c r="O42" s="72"/>
      <c r="P42" s="72"/>
      <c r="Q42" s="73"/>
    </row>
    <row r="43" spans="3:17" ht="99.95" customHeight="1" x14ac:dyDescent="0.25">
      <c r="C43" s="35" t="s">
        <v>64</v>
      </c>
      <c r="D43" s="37" t="s">
        <v>39</v>
      </c>
      <c r="E43" s="39" t="s">
        <v>23</v>
      </c>
      <c r="F43" s="41" t="s">
        <v>24</v>
      </c>
      <c r="G43" s="43">
        <v>56</v>
      </c>
      <c r="H43" s="25" t="s">
        <v>25</v>
      </c>
      <c r="I43" s="13">
        <v>15</v>
      </c>
      <c r="J43" s="20">
        <v>24</v>
      </c>
      <c r="K43" s="20"/>
      <c r="L43" s="21"/>
      <c r="M43" s="27">
        <f>IFERROR((J43/J44),"ND")</f>
        <v>1.263157894736842</v>
      </c>
      <c r="N43" s="55">
        <f>IFERROR((I43+J43)/(G43),"ND")</f>
        <v>0.6964285714285714</v>
      </c>
      <c r="O43" s="57" t="s">
        <v>76</v>
      </c>
      <c r="P43" s="58"/>
      <c r="Q43" s="59"/>
    </row>
    <row r="44" spans="3:17" ht="99.95" customHeight="1" x14ac:dyDescent="0.25">
      <c r="C44" s="35"/>
      <c r="D44" s="50"/>
      <c r="E44" s="51"/>
      <c r="F44" s="52"/>
      <c r="G44" s="53"/>
      <c r="H44" s="53"/>
      <c r="I44" s="16">
        <v>17</v>
      </c>
      <c r="J44" s="16">
        <v>19</v>
      </c>
      <c r="K44" s="16">
        <v>16</v>
      </c>
      <c r="L44" s="17">
        <v>4</v>
      </c>
      <c r="M44" s="54"/>
      <c r="N44" s="56"/>
      <c r="O44" s="60"/>
      <c r="P44" s="61"/>
      <c r="Q44" s="62"/>
    </row>
    <row r="45" spans="3:17" ht="99.95" customHeight="1" x14ac:dyDescent="0.25">
      <c r="C45" s="35" t="s">
        <v>65</v>
      </c>
      <c r="D45" s="37" t="s">
        <v>40</v>
      </c>
      <c r="E45" s="39" t="s">
        <v>23</v>
      </c>
      <c r="F45" s="41" t="s">
        <v>24</v>
      </c>
      <c r="G45" s="43">
        <v>10</v>
      </c>
      <c r="H45" s="25" t="s">
        <v>25</v>
      </c>
      <c r="I45" s="13">
        <v>4</v>
      </c>
      <c r="J45" s="13">
        <v>0</v>
      </c>
      <c r="K45" s="13"/>
      <c r="L45" s="15"/>
      <c r="M45" s="27" t="str">
        <f>IFERROR((I45/I46),"ND")</f>
        <v>ND</v>
      </c>
      <c r="N45" s="29">
        <f>IFERROR((I45)/(G45),"ND")</f>
        <v>0.4</v>
      </c>
      <c r="O45" s="31" t="s">
        <v>78</v>
      </c>
      <c r="P45" s="32"/>
      <c r="Q45" s="33"/>
    </row>
    <row r="46" spans="3:17" ht="99.95" customHeight="1" x14ac:dyDescent="0.25">
      <c r="C46" s="35"/>
      <c r="D46" s="50"/>
      <c r="E46" s="51"/>
      <c r="F46" s="52"/>
      <c r="G46" s="53"/>
      <c r="H46" s="26"/>
      <c r="I46" s="13">
        <v>0</v>
      </c>
      <c r="J46" s="13">
        <v>9</v>
      </c>
      <c r="K46" s="13">
        <v>1</v>
      </c>
      <c r="L46" s="15">
        <v>0</v>
      </c>
      <c r="M46" s="28"/>
      <c r="N46" s="30"/>
      <c r="O46" s="34"/>
      <c r="P46" s="32"/>
      <c r="Q46" s="33"/>
    </row>
    <row r="47" spans="3:17" ht="99.95" customHeight="1" x14ac:dyDescent="0.25">
      <c r="C47" s="35" t="s">
        <v>66</v>
      </c>
      <c r="D47" s="37" t="s">
        <v>41</v>
      </c>
      <c r="E47" s="39" t="s">
        <v>23</v>
      </c>
      <c r="F47" s="41" t="s">
        <v>24</v>
      </c>
      <c r="G47" s="43">
        <v>48</v>
      </c>
      <c r="H47" s="25" t="s">
        <v>25</v>
      </c>
      <c r="I47" s="13">
        <v>21</v>
      </c>
      <c r="J47" s="13">
        <v>43</v>
      </c>
      <c r="K47" s="13"/>
      <c r="L47" s="15"/>
      <c r="M47" s="27">
        <f>IFERROR((J47/J48),"ND")</f>
        <v>3.0714285714285716</v>
      </c>
      <c r="N47" s="29">
        <f>IFERROR((I47+J47)/(G47),"ND")</f>
        <v>1.3333333333333333</v>
      </c>
      <c r="O47" s="31" t="s">
        <v>44</v>
      </c>
      <c r="P47" s="32"/>
      <c r="Q47" s="33"/>
    </row>
    <row r="48" spans="3:17" ht="99.95" customHeight="1" x14ac:dyDescent="0.25">
      <c r="C48" s="35"/>
      <c r="D48" s="50"/>
      <c r="E48" s="51"/>
      <c r="F48" s="52"/>
      <c r="G48" s="53"/>
      <c r="H48" s="26"/>
      <c r="I48" s="13">
        <v>14</v>
      </c>
      <c r="J48" s="13">
        <v>14</v>
      </c>
      <c r="K48" s="13">
        <v>17</v>
      </c>
      <c r="L48" s="15">
        <v>12</v>
      </c>
      <c r="M48" s="28"/>
      <c r="N48" s="30"/>
      <c r="O48" s="34"/>
      <c r="P48" s="32"/>
      <c r="Q48" s="33"/>
    </row>
    <row r="49" spans="3:17" ht="99.95" customHeight="1" x14ac:dyDescent="0.25">
      <c r="C49" s="35" t="s">
        <v>67</v>
      </c>
      <c r="D49" s="37" t="s">
        <v>42</v>
      </c>
      <c r="E49" s="39" t="s">
        <v>23</v>
      </c>
      <c r="F49" s="41" t="s">
        <v>24</v>
      </c>
      <c r="G49" s="43">
        <v>180</v>
      </c>
      <c r="H49" s="25" t="s">
        <v>25</v>
      </c>
      <c r="I49" s="13">
        <v>32</v>
      </c>
      <c r="J49" s="13">
        <v>27</v>
      </c>
      <c r="K49" s="13"/>
      <c r="L49" s="15"/>
      <c r="M49" s="27">
        <f>IFERROR((J49/J50),"ND")</f>
        <v>0.54</v>
      </c>
      <c r="N49" s="29">
        <f>IFERROR((I49+J49)/(G49),"ND")</f>
        <v>0.32777777777777778</v>
      </c>
      <c r="O49" s="31" t="s">
        <v>77</v>
      </c>
      <c r="P49" s="32"/>
      <c r="Q49" s="33"/>
    </row>
    <row r="50" spans="3:17" ht="99.95" customHeight="1" thickBot="1" x14ac:dyDescent="0.3">
      <c r="C50" s="36"/>
      <c r="D50" s="38"/>
      <c r="E50" s="40"/>
      <c r="F50" s="42"/>
      <c r="G50" s="44"/>
      <c r="H50" s="44"/>
      <c r="I50" s="22">
        <v>30</v>
      </c>
      <c r="J50" s="22">
        <v>50</v>
      </c>
      <c r="K50" s="22">
        <v>50</v>
      </c>
      <c r="L50" s="23">
        <v>50</v>
      </c>
      <c r="M50" s="45"/>
      <c r="N50" s="46"/>
      <c r="O50" s="47"/>
      <c r="P50" s="48"/>
      <c r="Q50" s="49"/>
    </row>
    <row r="51" spans="3:17" x14ac:dyDescent="0.25">
      <c r="C51" s="24"/>
      <c r="D51" s="24"/>
      <c r="E51" s="24"/>
      <c r="F51" s="24"/>
      <c r="G51" s="24"/>
      <c r="H51" s="24"/>
      <c r="I51" s="24"/>
      <c r="J51" s="24"/>
      <c r="K51" s="24"/>
      <c r="L51" s="24"/>
      <c r="M51" s="24"/>
      <c r="N51" s="24"/>
      <c r="O51" s="24"/>
      <c r="P51" s="24"/>
      <c r="Q51" s="24"/>
    </row>
    <row r="52" spans="3:17" x14ac:dyDescent="0.25">
      <c r="C52" s="24"/>
      <c r="D52" s="24"/>
      <c r="E52" s="24"/>
      <c r="F52" s="24"/>
      <c r="G52" s="24"/>
      <c r="H52" s="24"/>
      <c r="I52" s="24"/>
      <c r="J52" s="24"/>
      <c r="K52" s="24"/>
      <c r="L52" s="24"/>
      <c r="M52" s="24"/>
      <c r="N52" s="24"/>
      <c r="O52" s="24"/>
      <c r="P52" s="24"/>
      <c r="Q52" s="24"/>
    </row>
    <row r="53" spans="3:17" x14ac:dyDescent="0.25">
      <c r="C53" s="24"/>
      <c r="D53" s="24"/>
      <c r="E53" s="24"/>
      <c r="F53" s="24"/>
      <c r="G53" s="24"/>
      <c r="H53" s="24"/>
      <c r="I53" s="24"/>
      <c r="J53" s="24"/>
      <c r="K53" s="24"/>
      <c r="L53" s="24"/>
      <c r="M53" s="24"/>
      <c r="N53" s="24"/>
      <c r="O53" s="24"/>
      <c r="P53" s="24"/>
      <c r="Q53" s="24"/>
    </row>
  </sheetData>
  <mergeCells count="186">
    <mergeCell ref="D4:Q4"/>
    <mergeCell ref="D5:Q5"/>
    <mergeCell ref="D6:Q6"/>
    <mergeCell ref="C9:D9"/>
    <mergeCell ref="E9:Q9"/>
    <mergeCell ref="C10:C12"/>
    <mergeCell ref="D10:D12"/>
    <mergeCell ref="E10:E12"/>
    <mergeCell ref="F10:F12"/>
    <mergeCell ref="G10:N10"/>
    <mergeCell ref="O13:Q14"/>
    <mergeCell ref="D13:D14"/>
    <mergeCell ref="E13:E14"/>
    <mergeCell ref="F13:F14"/>
    <mergeCell ref="G13:G14"/>
    <mergeCell ref="O10:Q12"/>
    <mergeCell ref="G11:G12"/>
    <mergeCell ref="H11:H12"/>
    <mergeCell ref="I11:L11"/>
    <mergeCell ref="M11:N11"/>
    <mergeCell ref="C13:C14"/>
    <mergeCell ref="F21:F22"/>
    <mergeCell ref="H13:H14"/>
    <mergeCell ref="M13:M14"/>
    <mergeCell ref="N13:N14"/>
    <mergeCell ref="C19:C20"/>
    <mergeCell ref="D19:D20"/>
    <mergeCell ref="E19:E20"/>
    <mergeCell ref="F19:F20"/>
    <mergeCell ref="C15:C16"/>
    <mergeCell ref="D15:D16"/>
    <mergeCell ref="E15:E16"/>
    <mergeCell ref="F15:F16"/>
    <mergeCell ref="C17:C18"/>
    <mergeCell ref="D17:D18"/>
    <mergeCell ref="E17:E18"/>
    <mergeCell ref="M21:M22"/>
    <mergeCell ref="N21:N22"/>
    <mergeCell ref="G15:G16"/>
    <mergeCell ref="H15:H16"/>
    <mergeCell ref="M15:M16"/>
    <mergeCell ref="N15:N16"/>
    <mergeCell ref="G21:G22"/>
    <mergeCell ref="H21:H22"/>
    <mergeCell ref="G17:G18"/>
    <mergeCell ref="H17:H18"/>
    <mergeCell ref="M17:M18"/>
    <mergeCell ref="N17:N18"/>
    <mergeCell ref="O17:Q18"/>
    <mergeCell ref="G19:G20"/>
    <mergeCell ref="H19:H20"/>
    <mergeCell ref="M19:M20"/>
    <mergeCell ref="N19:N20"/>
    <mergeCell ref="O19:Q20"/>
    <mergeCell ref="O15:Q16"/>
    <mergeCell ref="F17:F18"/>
    <mergeCell ref="H23:H24"/>
    <mergeCell ref="M23:M24"/>
    <mergeCell ref="N23:N24"/>
    <mergeCell ref="O23:Q24"/>
    <mergeCell ref="C25:C26"/>
    <mergeCell ref="D25:D26"/>
    <mergeCell ref="E25:E26"/>
    <mergeCell ref="F25:F26"/>
    <mergeCell ref="G25:G26"/>
    <mergeCell ref="H25:H26"/>
    <mergeCell ref="M25:M26"/>
    <mergeCell ref="N25:N26"/>
    <mergeCell ref="O25:Q26"/>
    <mergeCell ref="C23:C24"/>
    <mergeCell ref="D23:D24"/>
    <mergeCell ref="E23:E24"/>
    <mergeCell ref="F23:F24"/>
    <mergeCell ref="G23:G24"/>
    <mergeCell ref="O21:Q22"/>
    <mergeCell ref="C21:C22"/>
    <mergeCell ref="D21:D22"/>
    <mergeCell ref="E21:E22"/>
    <mergeCell ref="H27:H28"/>
    <mergeCell ref="M27:M28"/>
    <mergeCell ref="N27:N28"/>
    <mergeCell ref="O27:Q28"/>
    <mergeCell ref="C29:C30"/>
    <mergeCell ref="D29:D30"/>
    <mergeCell ref="E29:E30"/>
    <mergeCell ref="F29:F30"/>
    <mergeCell ref="G29:G30"/>
    <mergeCell ref="H29:H30"/>
    <mergeCell ref="M29:M30"/>
    <mergeCell ref="N29:N30"/>
    <mergeCell ref="O29:Q30"/>
    <mergeCell ref="C27:C28"/>
    <mergeCell ref="D27:D28"/>
    <mergeCell ref="E27:E28"/>
    <mergeCell ref="F27:F28"/>
    <mergeCell ref="G27:G28"/>
    <mergeCell ref="H31:H32"/>
    <mergeCell ref="M31:M32"/>
    <mergeCell ref="N31:N32"/>
    <mergeCell ref="O31:Q32"/>
    <mergeCell ref="C33:C34"/>
    <mergeCell ref="D33:D34"/>
    <mergeCell ref="E33:E34"/>
    <mergeCell ref="F33:F34"/>
    <mergeCell ref="G33:G34"/>
    <mergeCell ref="H33:H34"/>
    <mergeCell ref="M33:M34"/>
    <mergeCell ref="N33:N34"/>
    <mergeCell ref="O33:Q34"/>
    <mergeCell ref="C31:C32"/>
    <mergeCell ref="D31:D32"/>
    <mergeCell ref="E31:E32"/>
    <mergeCell ref="F31:F32"/>
    <mergeCell ref="G31:G32"/>
    <mergeCell ref="H35:H36"/>
    <mergeCell ref="M35:M36"/>
    <mergeCell ref="N35:N36"/>
    <mergeCell ref="O35:Q36"/>
    <mergeCell ref="C37:C38"/>
    <mergeCell ref="D37:D38"/>
    <mergeCell ref="E37:E38"/>
    <mergeCell ref="F37:F38"/>
    <mergeCell ref="G37:G38"/>
    <mergeCell ref="H37:H38"/>
    <mergeCell ref="M37:M38"/>
    <mergeCell ref="N37:N38"/>
    <mergeCell ref="O37:Q38"/>
    <mergeCell ref="C35:C36"/>
    <mergeCell ref="D35:D36"/>
    <mergeCell ref="E35:E36"/>
    <mergeCell ref="F35:F36"/>
    <mergeCell ref="G35:G36"/>
    <mergeCell ref="H39:H40"/>
    <mergeCell ref="M39:M40"/>
    <mergeCell ref="N39:N40"/>
    <mergeCell ref="O39:Q40"/>
    <mergeCell ref="C41:C42"/>
    <mergeCell ref="D41:D42"/>
    <mergeCell ref="E41:E42"/>
    <mergeCell ref="F41:F42"/>
    <mergeCell ref="G41:G42"/>
    <mergeCell ref="H41:H42"/>
    <mergeCell ref="M41:M42"/>
    <mergeCell ref="N41:N42"/>
    <mergeCell ref="O41:Q42"/>
    <mergeCell ref="C39:C40"/>
    <mergeCell ref="D39:D40"/>
    <mergeCell ref="E39:E40"/>
    <mergeCell ref="F39:F40"/>
    <mergeCell ref="G39:G40"/>
    <mergeCell ref="H43:H44"/>
    <mergeCell ref="M43:M44"/>
    <mergeCell ref="N43:N44"/>
    <mergeCell ref="O43:Q44"/>
    <mergeCell ref="C45:C46"/>
    <mergeCell ref="D45:D46"/>
    <mergeCell ref="E45:E46"/>
    <mergeCell ref="F45:F46"/>
    <mergeCell ref="G45:G46"/>
    <mergeCell ref="H45:H46"/>
    <mergeCell ref="M45:M46"/>
    <mergeCell ref="N45:N46"/>
    <mergeCell ref="O45:Q46"/>
    <mergeCell ref="C43:C44"/>
    <mergeCell ref="D43:D44"/>
    <mergeCell ref="E43:E44"/>
    <mergeCell ref="F43:F44"/>
    <mergeCell ref="G43:G44"/>
    <mergeCell ref="H47:H48"/>
    <mergeCell ref="M47:M48"/>
    <mergeCell ref="N47:N48"/>
    <mergeCell ref="O47:Q48"/>
    <mergeCell ref="C49:C50"/>
    <mergeCell ref="D49:D50"/>
    <mergeCell ref="E49:E50"/>
    <mergeCell ref="F49:F50"/>
    <mergeCell ref="G49:G50"/>
    <mergeCell ref="H49:H50"/>
    <mergeCell ref="M49:M50"/>
    <mergeCell ref="N49:N50"/>
    <mergeCell ref="O49:Q50"/>
    <mergeCell ref="C47:C48"/>
    <mergeCell ref="D47:D48"/>
    <mergeCell ref="E47:E48"/>
    <mergeCell ref="F47:F48"/>
    <mergeCell ref="G47:G48"/>
  </mergeCells>
  <pageMargins left="0.70866141732283472" right="0.70866141732283472" top="0.35433070866141736" bottom="0.19685039370078741" header="0.31496062992125984" footer="0.31496062992125984"/>
  <pageSetup paperSize="3" scale="6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CEDULA EJE4 T2</vt:lpstr>
      <vt:lpstr>'CEDULA EJE4 T2'!Área_de_impresión</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alma_arroyo74@hotmail.com</dc:creator>
  <cp:lastModifiedBy>Paola</cp:lastModifiedBy>
  <cp:lastPrinted>2024-07-09T20:58:34Z</cp:lastPrinted>
  <dcterms:created xsi:type="dcterms:W3CDTF">2021-09-15T15:35:29Z</dcterms:created>
  <dcterms:modified xsi:type="dcterms:W3CDTF">2024-07-09T21:00:09Z</dcterms:modified>
</cp:coreProperties>
</file>